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185"/>
  </bookViews>
  <sheets>
    <sheet name="ИТОГО" sheetId="1" r:id="rId1"/>
  </sheets>
  <calcPr calcId="145621"/>
</workbook>
</file>

<file path=xl/calcChain.xml><?xml version="1.0" encoding="utf-8"?>
<calcChain xmlns="http://schemas.openxmlformats.org/spreadsheetml/2006/main">
  <c r="N32" i="1" l="1"/>
  <c r="E32" i="1" l="1"/>
  <c r="D32" i="1"/>
  <c r="C32" i="1"/>
  <c r="D9" i="1" l="1"/>
  <c r="A18" i="1" l="1"/>
  <c r="A19" i="1" s="1"/>
  <c r="A20" i="1" s="1"/>
  <c r="A24" i="1" s="1"/>
  <c r="A25" i="1" s="1"/>
  <c r="A26" i="1" s="1"/>
  <c r="A27" i="1" s="1"/>
  <c r="A28" i="1" s="1"/>
  <c r="A29" i="1" s="1"/>
  <c r="A30" i="1" s="1"/>
  <c r="F32" i="1"/>
</calcChain>
</file>

<file path=xl/sharedStrings.xml><?xml version="1.0" encoding="utf-8"?>
<sst xmlns="http://schemas.openxmlformats.org/spreadsheetml/2006/main" count="70" uniqueCount="52">
  <si>
    <t>исполнитель Михайлова Елена Васильевна, 8(39155) 5-66-75</t>
  </si>
  <si>
    <t>Н.В. Клементьева</t>
  </si>
  <si>
    <t>Главный бухгалтер</t>
  </si>
  <si>
    <t>Н.Ю. Мельничук</t>
  </si>
  <si>
    <t xml:space="preserve">Руководитель финансового органа </t>
  </si>
  <si>
    <t>* - определяется, согласно методике оценки выполнения муниципального задания (утвержденной муниципальным образованием)</t>
  </si>
  <si>
    <t>итого</t>
  </si>
  <si>
    <t>"+"</t>
  </si>
  <si>
    <t>МБДОУ "Степновский детский сад "Колосок"</t>
  </si>
  <si>
    <t>МБДОУ "Преображенский детский сад "Малышок"</t>
  </si>
  <si>
    <t>МБДОУ "Красносопкинский детский сад "Аленка"</t>
  </si>
  <si>
    <t>"-"</t>
  </si>
  <si>
    <t>МБОУ "Степновская средняя общеобразовательная школа"</t>
  </si>
  <si>
    <t>МБОУ "Сахаптинская средняя общеобразовательная школа"</t>
  </si>
  <si>
    <t>МБОУ "Подсосенская средняя общеобразовательная школа"</t>
  </si>
  <si>
    <t>МБОУ "Преображенская средняя общеобразовательная школа"</t>
  </si>
  <si>
    <t>МБОУ "Павловская средняя общеобразовательная школа"</t>
  </si>
  <si>
    <t>МБОУ "Крутоярская средняя общеобразовательная школа"</t>
  </si>
  <si>
    <t>МБОУ "Краснополянская средняя общеобразовательная школа"</t>
  </si>
  <si>
    <t>МБОУ "Дороховская средняя общеобразовательная школа"</t>
  </si>
  <si>
    <t>МБОУ "Гляденская средняя общеобразовательная школа"</t>
  </si>
  <si>
    <t>МБОУ "Сохновская средняя общеобразовательная школа"</t>
  </si>
  <si>
    <t>п/п</t>
  </si>
  <si>
    <t>Доходы от платной деятельности
(тыс. руб.)</t>
  </si>
  <si>
    <t>Отметка о выполнении муниципального задания 
("+" - выполнено;
- не выполнено)</t>
  </si>
  <si>
    <t>Минимальное значение оценки выполнения учреждениями муниципального задания по включенным в него муниципальным услугам (работам)
 (%)*</t>
  </si>
  <si>
    <t>Максимальное значение оценки выполнения учреждениями муниципального задания по включённым в него муниципальным услугам (работам)
 (%)*</t>
  </si>
  <si>
    <t>Минимальное значение выполнения показателей качества по учреждению, 
с учетом закрепленных ограничений (%)</t>
  </si>
  <si>
    <t>Максимальное значение выполнения показателей качества по учреждению, 
с учетом закрепленных ограничений (%)</t>
  </si>
  <si>
    <t>Минимальное значение выполнения показателей объема по учреждению, с учетом закрепленных ограничений (%)</t>
  </si>
  <si>
    <t>Максимальное значение выполнения показателей объема по учреждению, с учетом закрепленных ограничений (%)</t>
  </si>
  <si>
    <t>Количество работ, предусмотренных муниципальным заданием (шт.)</t>
  </si>
  <si>
    <t>Количество услуг, предусмотренных муниципальным заданием (шт.)</t>
  </si>
  <si>
    <t>Количество показателей качества, предусмотренных муниципальным заданием (шт.)</t>
  </si>
  <si>
    <t>Количество показателей объема, предусмотренных муниципальным заданием (шт.)</t>
  </si>
  <si>
    <t>Наименование учреждения</t>
  </si>
  <si>
    <t>№</t>
  </si>
  <si>
    <t>к1</t>
  </si>
  <si>
    <t>к2</t>
  </si>
  <si>
    <t>Куратор в министерстве финансов Красноярского края: отдел бюджетной политики</t>
  </si>
  <si>
    <t>Периодичность: годовая Единица измерения: тыс.руб.</t>
  </si>
  <si>
    <t>Назаровский район</t>
  </si>
  <si>
    <t xml:space="preserve">Наименование бюджета </t>
  </si>
  <si>
    <t>Финансовое управление администрации Назаровского района</t>
  </si>
  <si>
    <t>Наименование финансового органа</t>
  </si>
  <si>
    <t xml:space="preserve">ОТЧЕТ </t>
  </si>
  <si>
    <t>(отдел бюджетной политики)</t>
  </si>
  <si>
    <t>Приложение № 23</t>
  </si>
  <si>
    <t>МБДОУ "Краснополянский детский сад "Тополек"</t>
  </si>
  <si>
    <t>МБОУ ДО "Назаровский районный дом детского творчества"</t>
  </si>
  <si>
    <t>о выполнении муниципальных заданий муниципальными учреждениями за 2021 год</t>
  </si>
  <si>
    <t xml:space="preserve">МБОУ ДО "Детско-юношеская спортивная школа"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</si>
</sst>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7" fillId="0" borderId="7" xfId="0" applyFont="1" applyFill="1" applyBorder="1"/>
    <xf numFmtId="0" fontId="4" fillId="0" borderId="6" xfId="0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top" wrapText="1"/>
    </xf>
    <xf numFmtId="0" fontId="12" fillId="2" borderId="37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 indent="2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15"/>
    </xf>
    <xf numFmtId="165" fontId="8" fillId="0" borderId="15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5" fillId="0" borderId="34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35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42"/>
  <sheetViews>
    <sheetView tabSelected="1" topLeftCell="A3" zoomScale="80" zoomScaleNormal="80" workbookViewId="0">
      <pane xSplit="2" ySplit="10" topLeftCell="C13" activePane="bottomRight" state="frozen"/>
      <selection activeCell="A3" sqref="A3"/>
      <selection pane="topRight" activeCell="C3" sqref="C3"/>
      <selection pane="bottomLeft" activeCell="A15" sqref="A15"/>
      <selection pane="bottomRight" activeCell="H14" sqref="H14"/>
    </sheetView>
  </sheetViews>
  <sheetFormatPr defaultRowHeight="15" x14ac:dyDescent="0.25"/>
  <cols>
    <col min="1" max="1" width="4.85546875" customWidth="1"/>
    <col min="2" max="2" width="62.42578125" style="67" customWidth="1"/>
    <col min="3" max="4" width="14.85546875" style="67" customWidth="1"/>
    <col min="5" max="5" width="13.7109375" style="67" customWidth="1"/>
    <col min="6" max="6" width="13.140625" style="67" customWidth="1"/>
    <col min="7" max="7" width="15.28515625" style="67" customWidth="1"/>
    <col min="8" max="10" width="16.140625" style="67" customWidth="1"/>
    <col min="11" max="12" width="15.85546875" style="67" customWidth="1"/>
    <col min="13" max="13" width="12.85546875" style="67" customWidth="1"/>
    <col min="14" max="14" width="12.42578125" style="67" customWidth="1"/>
  </cols>
  <sheetData>
    <row r="1" spans="1:14" x14ac:dyDescent="0.25">
      <c r="A1" s="35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77" t="s">
        <v>47</v>
      </c>
      <c r="N1" s="77"/>
    </row>
    <row r="2" spans="1:14" x14ac:dyDescent="0.25">
      <c r="A2" s="84"/>
      <c r="B2" s="84"/>
      <c r="C2" s="84"/>
      <c r="D2" s="84"/>
      <c r="E2" s="40"/>
      <c r="F2" s="40"/>
      <c r="G2" s="40"/>
      <c r="H2" s="40"/>
      <c r="I2" s="40"/>
      <c r="J2" s="40"/>
      <c r="K2" s="40"/>
      <c r="L2" s="40"/>
      <c r="M2" s="77" t="s">
        <v>46</v>
      </c>
      <c r="N2" s="77"/>
    </row>
    <row r="3" spans="1:14" x14ac:dyDescent="0.25">
      <c r="A3" s="35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x14ac:dyDescent="0.25">
      <c r="A4" s="34"/>
      <c r="B4" s="78" t="s">
        <v>45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5.75" x14ac:dyDescent="0.25">
      <c r="A5" s="79" t="s">
        <v>50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x14ac:dyDescent="0.25">
      <c r="A6" s="33" t="s">
        <v>44</v>
      </c>
      <c r="B6" s="40"/>
      <c r="C6" s="40" t="s">
        <v>43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x14ac:dyDescent="0.25">
      <c r="A7" s="33" t="s">
        <v>42</v>
      </c>
      <c r="B7" s="40"/>
      <c r="C7" s="40" t="s">
        <v>41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x14ac:dyDescent="0.25">
      <c r="A8" s="33" t="s">
        <v>40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x14ac:dyDescent="0.25">
      <c r="A9" s="33" t="s">
        <v>39</v>
      </c>
      <c r="B9" s="40"/>
      <c r="C9" s="40"/>
      <c r="D9" s="40">
        <f>55+48</f>
        <v>103</v>
      </c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5.75" thickBot="1" x14ac:dyDescent="0.3">
      <c r="A10" s="33"/>
      <c r="B10" s="40"/>
      <c r="C10" s="40"/>
      <c r="D10" s="40"/>
      <c r="E10" s="40"/>
      <c r="F10" s="40"/>
      <c r="G10" s="40" t="s">
        <v>38</v>
      </c>
      <c r="H10" s="40" t="s">
        <v>38</v>
      </c>
      <c r="I10" s="40" t="s">
        <v>37</v>
      </c>
      <c r="J10" s="40" t="s">
        <v>37</v>
      </c>
      <c r="K10" s="40" t="s">
        <v>6</v>
      </c>
      <c r="L10" s="40" t="s">
        <v>6</v>
      </c>
      <c r="M10" s="40"/>
      <c r="N10" s="40"/>
    </row>
    <row r="11" spans="1:14" ht="52.15" customHeight="1" x14ac:dyDescent="0.25">
      <c r="A11" s="32" t="s">
        <v>36</v>
      </c>
      <c r="B11" s="80" t="s">
        <v>35</v>
      </c>
      <c r="C11" s="82" t="s">
        <v>34</v>
      </c>
      <c r="D11" s="82" t="s">
        <v>33</v>
      </c>
      <c r="E11" s="82" t="s">
        <v>32</v>
      </c>
      <c r="F11" s="72" t="s">
        <v>31</v>
      </c>
      <c r="G11" s="74" t="s">
        <v>30</v>
      </c>
      <c r="H11" s="68" t="s">
        <v>29</v>
      </c>
      <c r="I11" s="74" t="s">
        <v>28</v>
      </c>
      <c r="J11" s="68" t="s">
        <v>27</v>
      </c>
      <c r="K11" s="70" t="s">
        <v>26</v>
      </c>
      <c r="L11" s="70" t="s">
        <v>25</v>
      </c>
      <c r="M11" s="82" t="s">
        <v>24</v>
      </c>
      <c r="N11" s="68" t="s">
        <v>23</v>
      </c>
    </row>
    <row r="12" spans="1:14" ht="49.5" customHeight="1" thickBot="1" x14ac:dyDescent="0.3">
      <c r="A12" s="31" t="s">
        <v>22</v>
      </c>
      <c r="B12" s="81"/>
      <c r="C12" s="83"/>
      <c r="D12" s="83"/>
      <c r="E12" s="83"/>
      <c r="F12" s="73"/>
      <c r="G12" s="75"/>
      <c r="H12" s="69"/>
      <c r="I12" s="75"/>
      <c r="J12" s="69"/>
      <c r="K12" s="71"/>
      <c r="L12" s="71"/>
      <c r="M12" s="83"/>
      <c r="N12" s="69"/>
    </row>
    <row r="13" spans="1:14" s="6" customFormat="1" ht="15.75" x14ac:dyDescent="0.25">
      <c r="A13" s="30">
        <v>1</v>
      </c>
      <c r="B13" s="29">
        <v>2</v>
      </c>
      <c r="C13" s="29">
        <v>3</v>
      </c>
      <c r="D13" s="29">
        <v>4</v>
      </c>
      <c r="E13" s="29">
        <v>5</v>
      </c>
      <c r="F13" s="28">
        <v>6</v>
      </c>
      <c r="G13" s="30">
        <v>7</v>
      </c>
      <c r="H13" s="41">
        <v>8</v>
      </c>
      <c r="I13" s="30">
        <v>9</v>
      </c>
      <c r="J13" s="41">
        <v>10</v>
      </c>
      <c r="K13" s="42">
        <v>11</v>
      </c>
      <c r="L13" s="43">
        <v>12</v>
      </c>
      <c r="M13" s="28">
        <v>13</v>
      </c>
      <c r="N13" s="27">
        <v>14</v>
      </c>
    </row>
    <row r="14" spans="1:14" s="6" customFormat="1" ht="18.75" x14ac:dyDescent="0.25">
      <c r="A14" s="22">
        <v>1</v>
      </c>
      <c r="B14" s="21" t="s">
        <v>20</v>
      </c>
      <c r="C14" s="44">
        <v>32</v>
      </c>
      <c r="D14" s="20">
        <v>103</v>
      </c>
      <c r="E14" s="20">
        <v>8</v>
      </c>
      <c r="F14" s="19">
        <v>0</v>
      </c>
      <c r="G14" s="45">
        <v>110</v>
      </c>
      <c r="H14" s="46">
        <v>95.6</v>
      </c>
      <c r="I14" s="45">
        <v>100</v>
      </c>
      <c r="J14" s="46">
        <v>100</v>
      </c>
      <c r="K14" s="45">
        <v>105</v>
      </c>
      <c r="L14" s="46">
        <v>97.8</v>
      </c>
      <c r="M14" s="16" t="s">
        <v>7</v>
      </c>
      <c r="N14" s="36">
        <v>476.1</v>
      </c>
    </row>
    <row r="15" spans="1:14" s="6" customFormat="1" ht="18.75" x14ac:dyDescent="0.25">
      <c r="A15" s="22">
        <v>2</v>
      </c>
      <c r="B15" s="21" t="s">
        <v>19</v>
      </c>
      <c r="C15" s="44">
        <v>32</v>
      </c>
      <c r="D15" s="20">
        <v>103</v>
      </c>
      <c r="E15" s="20">
        <v>8</v>
      </c>
      <c r="F15" s="19">
        <v>0</v>
      </c>
      <c r="G15" s="45">
        <v>110</v>
      </c>
      <c r="H15" s="46">
        <v>94.9</v>
      </c>
      <c r="I15" s="45">
        <v>100</v>
      </c>
      <c r="J15" s="46">
        <v>100</v>
      </c>
      <c r="K15" s="18">
        <v>105</v>
      </c>
      <c r="L15" s="18">
        <v>97.5</v>
      </c>
      <c r="M15" s="16" t="s">
        <v>7</v>
      </c>
      <c r="N15" s="36">
        <v>475.6</v>
      </c>
    </row>
    <row r="16" spans="1:14" s="6" customFormat="1" ht="33.75" customHeight="1" x14ac:dyDescent="0.25">
      <c r="A16" s="22">
        <v>3</v>
      </c>
      <c r="B16" s="21" t="s">
        <v>18</v>
      </c>
      <c r="C16" s="44">
        <v>17</v>
      </c>
      <c r="D16" s="20">
        <v>55</v>
      </c>
      <c r="E16" s="20">
        <v>7</v>
      </c>
      <c r="F16" s="19">
        <v>0</v>
      </c>
      <c r="G16" s="45">
        <v>110</v>
      </c>
      <c r="H16" s="46">
        <v>99.8</v>
      </c>
      <c r="I16" s="45">
        <v>102</v>
      </c>
      <c r="J16" s="46">
        <v>100</v>
      </c>
      <c r="K16" s="47">
        <v>105</v>
      </c>
      <c r="L16" s="18">
        <v>99.9</v>
      </c>
      <c r="M16" s="16" t="s">
        <v>7</v>
      </c>
      <c r="N16" s="36">
        <v>539.20000000000005</v>
      </c>
    </row>
    <row r="17" spans="1:14" s="6" customFormat="1" ht="18.75" x14ac:dyDescent="0.25">
      <c r="A17" s="22">
        <v>4</v>
      </c>
      <c r="B17" s="21" t="s">
        <v>17</v>
      </c>
      <c r="C17" s="44">
        <v>17</v>
      </c>
      <c r="D17" s="26">
        <v>55</v>
      </c>
      <c r="E17" s="20">
        <v>7</v>
      </c>
      <c r="F17" s="25">
        <v>0</v>
      </c>
      <c r="G17" s="45">
        <v>104.2</v>
      </c>
      <c r="H17" s="46">
        <v>99.8</v>
      </c>
      <c r="I17" s="48">
        <v>105.3</v>
      </c>
      <c r="J17" s="49">
        <v>100</v>
      </c>
      <c r="K17" s="47">
        <v>102.6</v>
      </c>
      <c r="L17" s="47">
        <v>99.9</v>
      </c>
      <c r="M17" s="16" t="s">
        <v>7</v>
      </c>
      <c r="N17" s="37">
        <v>712.5</v>
      </c>
    </row>
    <row r="18" spans="1:14" s="6" customFormat="1" ht="18.75" x14ac:dyDescent="0.25">
      <c r="A18" s="22">
        <f>A17+1</f>
        <v>5</v>
      </c>
      <c r="B18" s="21" t="s">
        <v>16</v>
      </c>
      <c r="C18" s="44">
        <v>32</v>
      </c>
      <c r="D18" s="26">
        <v>103</v>
      </c>
      <c r="E18" s="20">
        <v>8</v>
      </c>
      <c r="F18" s="25">
        <v>0</v>
      </c>
      <c r="G18" s="45">
        <v>100</v>
      </c>
      <c r="H18" s="46">
        <v>94.7</v>
      </c>
      <c r="I18" s="48">
        <v>100.8</v>
      </c>
      <c r="J18" s="49">
        <v>100</v>
      </c>
      <c r="K18" s="47">
        <v>100</v>
      </c>
      <c r="L18" s="18">
        <v>97.3</v>
      </c>
      <c r="M18" s="16" t="s">
        <v>7</v>
      </c>
      <c r="N18" s="37">
        <v>345.5</v>
      </c>
    </row>
    <row r="19" spans="1:14" s="6" customFormat="1" ht="37.5" customHeight="1" x14ac:dyDescent="0.25">
      <c r="A19" s="22">
        <f>A18+1</f>
        <v>6</v>
      </c>
      <c r="B19" s="21" t="s">
        <v>15</v>
      </c>
      <c r="C19" s="44">
        <v>17</v>
      </c>
      <c r="D19" s="26">
        <v>55</v>
      </c>
      <c r="E19" s="20">
        <v>7</v>
      </c>
      <c r="F19" s="25">
        <v>0</v>
      </c>
      <c r="G19" s="45">
        <v>110</v>
      </c>
      <c r="H19" s="46">
        <v>92.9</v>
      </c>
      <c r="I19" s="48">
        <v>104</v>
      </c>
      <c r="J19" s="49">
        <v>100</v>
      </c>
      <c r="K19" s="18">
        <v>107</v>
      </c>
      <c r="L19" s="47">
        <v>96.4</v>
      </c>
      <c r="M19" s="16" t="s">
        <v>7</v>
      </c>
      <c r="N19" s="37">
        <v>710.8</v>
      </c>
    </row>
    <row r="20" spans="1:14" s="6" customFormat="1" ht="18.75" x14ac:dyDescent="0.25">
      <c r="A20" s="22">
        <f>A19+1</f>
        <v>7</v>
      </c>
      <c r="B20" s="21" t="s">
        <v>14</v>
      </c>
      <c r="C20" s="44">
        <v>32</v>
      </c>
      <c r="D20" s="26">
        <v>103</v>
      </c>
      <c r="E20" s="20">
        <v>8</v>
      </c>
      <c r="F20" s="25">
        <v>0</v>
      </c>
      <c r="G20" s="45">
        <v>110</v>
      </c>
      <c r="H20" s="46">
        <v>94.2</v>
      </c>
      <c r="I20" s="48">
        <v>106.4</v>
      </c>
      <c r="J20" s="49">
        <v>99.2</v>
      </c>
      <c r="K20" s="18">
        <v>105.9</v>
      </c>
      <c r="L20" s="18">
        <v>97.3</v>
      </c>
      <c r="M20" s="16" t="s">
        <v>7</v>
      </c>
      <c r="N20" s="37">
        <v>522.70000000000005</v>
      </c>
    </row>
    <row r="21" spans="1:14" s="6" customFormat="1" ht="18.75" x14ac:dyDescent="0.25">
      <c r="A21" s="22">
        <v>8</v>
      </c>
      <c r="B21" s="21" t="s">
        <v>13</v>
      </c>
      <c r="C21" s="44">
        <v>32</v>
      </c>
      <c r="D21" s="26">
        <v>103</v>
      </c>
      <c r="E21" s="20">
        <v>8</v>
      </c>
      <c r="F21" s="25">
        <v>0</v>
      </c>
      <c r="G21" s="45">
        <v>102.8</v>
      </c>
      <c r="H21" s="46">
        <v>87.5</v>
      </c>
      <c r="I21" s="48">
        <v>102</v>
      </c>
      <c r="J21" s="49">
        <v>100</v>
      </c>
      <c r="K21" s="18">
        <v>102.4</v>
      </c>
      <c r="L21" s="18">
        <v>94.2</v>
      </c>
      <c r="M21" s="16" t="s">
        <v>7</v>
      </c>
      <c r="N21" s="37">
        <v>684.8</v>
      </c>
    </row>
    <row r="22" spans="1:14" s="6" customFormat="1" ht="18.75" x14ac:dyDescent="0.25">
      <c r="A22" s="22">
        <v>9</v>
      </c>
      <c r="B22" s="21" t="s">
        <v>21</v>
      </c>
      <c r="C22" s="44">
        <v>32</v>
      </c>
      <c r="D22" s="20">
        <v>103</v>
      </c>
      <c r="E22" s="20">
        <v>8</v>
      </c>
      <c r="F22" s="19">
        <v>0</v>
      </c>
      <c r="G22" s="45">
        <v>100</v>
      </c>
      <c r="H22" s="46">
        <v>99.4</v>
      </c>
      <c r="I22" s="45">
        <v>100</v>
      </c>
      <c r="J22" s="46">
        <v>100</v>
      </c>
      <c r="K22" s="18">
        <v>100</v>
      </c>
      <c r="L22" s="18">
        <v>99.7</v>
      </c>
      <c r="M22" s="16" t="s">
        <v>7</v>
      </c>
      <c r="N22" s="36">
        <v>587.20000000000005</v>
      </c>
    </row>
    <row r="23" spans="1:14" s="6" customFormat="1" ht="18.75" x14ac:dyDescent="0.25">
      <c r="A23" s="22">
        <v>10</v>
      </c>
      <c r="B23" s="21" t="s">
        <v>12</v>
      </c>
      <c r="C23" s="44">
        <v>17</v>
      </c>
      <c r="D23" s="26">
        <v>55</v>
      </c>
      <c r="E23" s="20">
        <v>7</v>
      </c>
      <c r="F23" s="25">
        <v>0</v>
      </c>
      <c r="G23" s="45">
        <v>110</v>
      </c>
      <c r="H23" s="46">
        <v>92.2</v>
      </c>
      <c r="I23" s="48">
        <v>106</v>
      </c>
      <c r="J23" s="49">
        <v>100</v>
      </c>
      <c r="K23" s="47">
        <v>108</v>
      </c>
      <c r="L23" s="47">
        <v>96.1</v>
      </c>
      <c r="M23" s="16" t="s">
        <v>11</v>
      </c>
      <c r="N23" s="37">
        <v>4026.6</v>
      </c>
    </row>
    <row r="24" spans="1:14" s="6" customFormat="1" ht="24" customHeight="1" x14ac:dyDescent="0.25">
      <c r="A24" s="22">
        <f t="shared" ref="A24:A30" si="0">A23+1</f>
        <v>11</v>
      </c>
      <c r="B24" s="21" t="s">
        <v>10</v>
      </c>
      <c r="C24" s="44">
        <v>15</v>
      </c>
      <c r="D24" s="26">
        <v>54</v>
      </c>
      <c r="E24" s="26">
        <v>3</v>
      </c>
      <c r="F24" s="25">
        <v>0</v>
      </c>
      <c r="G24" s="45">
        <v>109.2</v>
      </c>
      <c r="H24" s="46">
        <v>93.7</v>
      </c>
      <c r="I24" s="48">
        <v>101.2</v>
      </c>
      <c r="J24" s="49">
        <v>99.2</v>
      </c>
      <c r="K24" s="18">
        <v>104.6</v>
      </c>
      <c r="L24" s="47">
        <v>96.4</v>
      </c>
      <c r="M24" s="16" t="s">
        <v>7</v>
      </c>
      <c r="N24" s="37">
        <v>477</v>
      </c>
    </row>
    <row r="25" spans="1:14" s="6" customFormat="1" ht="19.5" customHeight="1" x14ac:dyDescent="0.25">
      <c r="A25" s="22">
        <f t="shared" si="0"/>
        <v>12</v>
      </c>
      <c r="B25" s="21" t="s">
        <v>9</v>
      </c>
      <c r="C25" s="44">
        <v>12</v>
      </c>
      <c r="D25" s="24">
        <v>42</v>
      </c>
      <c r="E25" s="24">
        <v>3</v>
      </c>
      <c r="F25" s="23">
        <v>0</v>
      </c>
      <c r="G25" s="45">
        <v>94.9</v>
      </c>
      <c r="H25" s="46">
        <v>92.8</v>
      </c>
      <c r="I25" s="50">
        <v>101.7</v>
      </c>
      <c r="J25" s="51">
        <v>95.1</v>
      </c>
      <c r="K25" s="18">
        <v>98.3</v>
      </c>
      <c r="L25" s="18">
        <v>94</v>
      </c>
      <c r="M25" s="16" t="s">
        <v>7</v>
      </c>
      <c r="N25" s="38">
        <v>1054.8</v>
      </c>
    </row>
    <row r="26" spans="1:14" s="6" customFormat="1" ht="18.600000000000001" customHeight="1" x14ac:dyDescent="0.25">
      <c r="A26" s="22">
        <f t="shared" si="0"/>
        <v>13</v>
      </c>
      <c r="B26" s="21" t="s">
        <v>8</v>
      </c>
      <c r="C26" s="20">
        <v>12</v>
      </c>
      <c r="D26" s="24">
        <v>42</v>
      </c>
      <c r="E26" s="24">
        <v>3</v>
      </c>
      <c r="F26" s="23">
        <v>0</v>
      </c>
      <c r="G26" s="45">
        <v>100</v>
      </c>
      <c r="H26" s="46">
        <v>100</v>
      </c>
      <c r="I26" s="50">
        <v>101</v>
      </c>
      <c r="J26" s="51">
        <v>100.5</v>
      </c>
      <c r="K26" s="18">
        <v>100.5</v>
      </c>
      <c r="L26" s="18">
        <v>100.3</v>
      </c>
      <c r="M26" s="16" t="s">
        <v>7</v>
      </c>
      <c r="N26" s="38">
        <v>1584</v>
      </c>
    </row>
    <row r="27" spans="1:14" s="6" customFormat="1" ht="18.75" x14ac:dyDescent="0.25">
      <c r="A27" s="22">
        <f t="shared" si="0"/>
        <v>14</v>
      </c>
      <c r="B27" s="21" t="s">
        <v>48</v>
      </c>
      <c r="C27" s="20">
        <v>12</v>
      </c>
      <c r="D27" s="20">
        <v>42</v>
      </c>
      <c r="E27" s="20">
        <v>3</v>
      </c>
      <c r="F27" s="19">
        <v>0</v>
      </c>
      <c r="G27" s="52">
        <v>100.6</v>
      </c>
      <c r="H27" s="53">
        <v>97.9</v>
      </c>
      <c r="I27" s="45">
        <v>100</v>
      </c>
      <c r="J27" s="46">
        <v>99.7</v>
      </c>
      <c r="K27" s="47">
        <v>100.2</v>
      </c>
      <c r="L27" s="54">
        <v>98.9</v>
      </c>
      <c r="M27" s="16" t="s">
        <v>7</v>
      </c>
      <c r="N27" s="36">
        <v>710.5</v>
      </c>
    </row>
    <row r="28" spans="1:14" s="6" customFormat="1" ht="15.75" customHeight="1" x14ac:dyDescent="0.25">
      <c r="A28" s="22">
        <f t="shared" si="0"/>
        <v>15</v>
      </c>
      <c r="B28" s="21" t="s">
        <v>51</v>
      </c>
      <c r="C28" s="20">
        <v>18</v>
      </c>
      <c r="D28" s="20">
        <v>33</v>
      </c>
      <c r="E28" s="20">
        <v>9</v>
      </c>
      <c r="F28" s="19">
        <v>0</v>
      </c>
      <c r="G28" s="52">
        <v>100</v>
      </c>
      <c r="H28" s="53">
        <v>100</v>
      </c>
      <c r="I28" s="45">
        <v>100</v>
      </c>
      <c r="J28" s="46">
        <v>100</v>
      </c>
      <c r="K28" s="47">
        <v>100</v>
      </c>
      <c r="L28" s="54">
        <v>100</v>
      </c>
      <c r="M28" s="16" t="s">
        <v>7</v>
      </c>
      <c r="N28" s="36"/>
    </row>
    <row r="29" spans="1:14" s="6" customFormat="1" ht="18.75" customHeight="1" x14ac:dyDescent="0.25">
      <c r="A29" s="22">
        <f t="shared" si="0"/>
        <v>16</v>
      </c>
      <c r="B29" s="21" t="s">
        <v>49</v>
      </c>
      <c r="C29" s="20">
        <v>8</v>
      </c>
      <c r="D29" s="20">
        <v>37</v>
      </c>
      <c r="E29" s="20">
        <v>2</v>
      </c>
      <c r="F29" s="19">
        <v>0</v>
      </c>
      <c r="G29" s="52">
        <v>100</v>
      </c>
      <c r="H29" s="53">
        <v>100</v>
      </c>
      <c r="I29" s="45">
        <v>100</v>
      </c>
      <c r="J29" s="46">
        <v>100</v>
      </c>
      <c r="K29" s="47">
        <v>100</v>
      </c>
      <c r="L29" s="54">
        <v>100</v>
      </c>
      <c r="M29" s="16" t="s">
        <v>7</v>
      </c>
      <c r="N29" s="36"/>
    </row>
    <row r="30" spans="1:14" s="6" customFormat="1" ht="18.75" x14ac:dyDescent="0.25">
      <c r="A30" s="22">
        <f t="shared" si="0"/>
        <v>17</v>
      </c>
      <c r="B30" s="21"/>
      <c r="C30" s="20"/>
      <c r="D30" s="20"/>
      <c r="E30" s="20"/>
      <c r="F30" s="19"/>
      <c r="G30" s="45"/>
      <c r="H30" s="46"/>
      <c r="I30" s="45"/>
      <c r="J30" s="46"/>
      <c r="K30" s="18"/>
      <c r="L30" s="17"/>
      <c r="M30" s="16"/>
      <c r="N30" s="36"/>
    </row>
    <row r="31" spans="1:14" s="6" customFormat="1" ht="19.5" thickBot="1" x14ac:dyDescent="0.3">
      <c r="A31" s="15">
        <v>18</v>
      </c>
      <c r="B31" s="14"/>
      <c r="C31" s="55"/>
      <c r="D31" s="55"/>
      <c r="E31" s="55"/>
      <c r="F31" s="56"/>
      <c r="G31" s="57"/>
      <c r="H31" s="58"/>
      <c r="I31" s="57"/>
      <c r="J31" s="58"/>
      <c r="K31" s="59"/>
      <c r="L31" s="60"/>
      <c r="M31" s="13"/>
      <c r="N31" s="39"/>
    </row>
    <row r="32" spans="1:14" s="6" customFormat="1" ht="16.5" thickBot="1" x14ac:dyDescent="0.3">
      <c r="A32" s="12"/>
      <c r="B32" s="11" t="s">
        <v>6</v>
      </c>
      <c r="C32" s="61">
        <f>SUM(C14:C31)</f>
        <v>337</v>
      </c>
      <c r="D32" s="61">
        <f>SUM(D14:D31)</f>
        <v>1088</v>
      </c>
      <c r="E32" s="61">
        <f>SUM(E14:E31)</f>
        <v>99</v>
      </c>
      <c r="F32" s="61">
        <f>SUM(F14:F31)</f>
        <v>0</v>
      </c>
      <c r="G32" s="62"/>
      <c r="H32" s="63"/>
      <c r="I32" s="62"/>
      <c r="J32" s="63"/>
      <c r="K32" s="10"/>
      <c r="L32" s="9"/>
      <c r="M32" s="8"/>
      <c r="N32" s="7">
        <f>SUM(N14:N31)</f>
        <v>12907.3</v>
      </c>
    </row>
    <row r="33" spans="1:14" x14ac:dyDescent="0.25">
      <c r="A33" s="5" t="s">
        <v>5</v>
      </c>
      <c r="B33" s="64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x14ac:dyDescent="0.25">
      <c r="A34" s="5"/>
      <c r="B34" s="64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5.75" x14ac:dyDescent="0.25">
      <c r="A35" s="4" t="s">
        <v>4</v>
      </c>
      <c r="B35" s="65"/>
      <c r="C35" s="40"/>
      <c r="D35" s="40" t="s">
        <v>3</v>
      </c>
      <c r="E35" s="40"/>
      <c r="F35" s="40"/>
      <c r="G35" s="40"/>
      <c r="H35" s="76"/>
      <c r="I35" s="76"/>
      <c r="J35" s="76"/>
      <c r="K35" s="76"/>
      <c r="L35" s="66"/>
      <c r="M35" s="40"/>
      <c r="N35" s="40"/>
    </row>
    <row r="36" spans="1:14" ht="15.75" x14ac:dyDescent="0.25">
      <c r="A36" s="3"/>
      <c r="B36" s="65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.75" x14ac:dyDescent="0.25">
      <c r="A37" s="3" t="s">
        <v>2</v>
      </c>
      <c r="B37" s="65"/>
      <c r="C37" s="40"/>
      <c r="D37" s="40" t="s">
        <v>1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5.75" x14ac:dyDescent="0.25">
      <c r="A38" s="3"/>
      <c r="B38" s="65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x14ac:dyDescent="0.25">
      <c r="A39" s="1" t="s">
        <v>0</v>
      </c>
      <c r="B39" s="64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x14ac:dyDescent="0.25">
      <c r="A40" s="2"/>
      <c r="B40" s="64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x14ac:dyDescent="0.25">
      <c r="A41" s="2"/>
      <c r="B41" s="64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x14ac:dyDescent="0.25">
      <c r="B42" s="64"/>
    </row>
  </sheetData>
  <mergeCells count="19">
    <mergeCell ref="N11:N12"/>
    <mergeCell ref="M1:N1"/>
    <mergeCell ref="M2:N2"/>
    <mergeCell ref="B4:N4"/>
    <mergeCell ref="A5:N5"/>
    <mergeCell ref="B11:B12"/>
    <mergeCell ref="C11:C12"/>
    <mergeCell ref="E11:E12"/>
    <mergeCell ref="A2:D2"/>
    <mergeCell ref="M11:M12"/>
    <mergeCell ref="H11:H12"/>
    <mergeCell ref="D11:D12"/>
    <mergeCell ref="I11:I12"/>
    <mergeCell ref="J11:J12"/>
    <mergeCell ref="L11:L12"/>
    <mergeCell ref="F11:F12"/>
    <mergeCell ref="G11:G12"/>
    <mergeCell ref="H35:K35"/>
    <mergeCell ref="K11:K12"/>
  </mergeCells>
  <pageMargins left="0.70866141732283472" right="0.70866141732283472" top="0" bottom="0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2020-02-09T19:53:46Z</dcterms:created>
  <dcterms:modified xsi:type="dcterms:W3CDTF">2022-02-02T04:32:16Z</dcterms:modified>
</cp:coreProperties>
</file>