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20" windowWidth="15195" windowHeight="7800" tabRatio="599" activeTab="0"/>
  </bookViews>
  <sheets>
    <sheet name="прил 1" sheetId="1" r:id="rId1"/>
    <sheet name="прил 2" sheetId="2" r:id="rId2"/>
    <sheet name="прил 3" sheetId="3" r:id="rId3"/>
    <sheet name="прил 4" sheetId="4" r:id="rId4"/>
    <sheet name="прил 5" sheetId="5" r:id="rId5"/>
    <sheet name="прил 6" sheetId="6" r:id="rId6"/>
    <sheet name="прил 7" sheetId="7" r:id="rId7"/>
    <sheet name="прил 8" sheetId="8" r:id="rId8"/>
    <sheet name="прил 9" sheetId="9" r:id="rId9"/>
    <sheet name="прил 10" sheetId="10" r:id="rId10"/>
    <sheet name="прил 11" sheetId="11" r:id="rId11"/>
    <sheet name="прил 12" sheetId="12" r:id="rId12"/>
    <sheet name="прил 13" sheetId="13" r:id="rId13"/>
    <sheet name="прил 14 " sheetId="14" r:id="rId14"/>
    <sheet name="прил 15" sheetId="15" r:id="rId15"/>
    <sheet name="прил 16" sheetId="16" r:id="rId16"/>
    <sheet name="прил 17" sheetId="17" r:id="rId17"/>
    <sheet name="прил 18" sheetId="18" r:id="rId18"/>
    <sheet name="прил 19" sheetId="19" r:id="rId19"/>
    <sheet name="Прил 20" sheetId="20" r:id="rId20"/>
    <sheet name="прил 21" sheetId="21" r:id="rId21"/>
  </sheets>
  <definedNames>
    <definedName name="_xlnm.Print_Titles" localSheetId="1">'прил 2'!$10:$11</definedName>
    <definedName name="_xlnm.Print_Titles" localSheetId="3">'прил 4'!$10:$12</definedName>
    <definedName name="_xlnm.Print_Titles" localSheetId="4">'прил 5'!$10:$12</definedName>
    <definedName name="_xlnm.Print_Titles" localSheetId="5">'прил 6'!$10:$12</definedName>
    <definedName name="_xlnm.Print_Titles" localSheetId="6">'прил 7'!$11:$13</definedName>
    <definedName name="_xlnm.Print_Titles" localSheetId="7">'прил 8'!$13:$15</definedName>
    <definedName name="_xlnm.Print_Titles" localSheetId="8">'прил 9'!$13:$15</definedName>
  </definedNames>
  <calcPr fullCalcOnLoad="1" refMode="R1C1"/>
</workbook>
</file>

<file path=xl/sharedStrings.xml><?xml version="1.0" encoding="utf-8"?>
<sst xmlns="http://schemas.openxmlformats.org/spreadsheetml/2006/main" count="13786" uniqueCount="1854">
  <si>
    <t>9410075520</t>
  </si>
  <si>
    <t>9410076040</t>
  </si>
  <si>
    <t>9410080210</t>
  </si>
  <si>
    <t>9410088060</t>
  </si>
  <si>
    <t>0410083590</t>
  </si>
  <si>
    <t>9410088080</t>
  </si>
  <si>
    <t>1200000000</t>
  </si>
  <si>
    <t>1210000000</t>
  </si>
  <si>
    <t>1230000000</t>
  </si>
  <si>
    <t>1230075170</t>
  </si>
  <si>
    <t>0410083580</t>
  </si>
  <si>
    <t>1000000000</t>
  </si>
  <si>
    <t>1050000000</t>
  </si>
  <si>
    <t>0500000000</t>
  </si>
  <si>
    <t>0550000000</t>
  </si>
  <si>
    <t>0900000000</t>
  </si>
  <si>
    <t>0950000000</t>
  </si>
  <si>
    <t>0950084560</t>
  </si>
  <si>
    <t>0950084570</t>
  </si>
  <si>
    <t>0950084580</t>
  </si>
  <si>
    <t>1220000000</t>
  </si>
  <si>
    <t>1220075180</t>
  </si>
  <si>
    <t>1300000000</t>
  </si>
  <si>
    <t>1310000000</t>
  </si>
  <si>
    <t>1500000000</t>
  </si>
  <si>
    <t>1550000000</t>
  </si>
  <si>
    <t>0300000000</t>
  </si>
  <si>
    <t>0350000000</t>
  </si>
  <si>
    <t>Организация проведения капитального ремонта общего имущества в домах , находящихся в муниципальной собственности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</si>
  <si>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0350083320</t>
  </si>
  <si>
    <t>0310000000</t>
  </si>
  <si>
    <t>0350075700</t>
  </si>
  <si>
    <t>0340000000</t>
  </si>
  <si>
    <t>0340083300</t>
  </si>
  <si>
    <t>0800000000</t>
  </si>
  <si>
    <t>0810000000</t>
  </si>
  <si>
    <t>094 01  03  01  00  00  0000  700</t>
  </si>
  <si>
    <t>Получение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</si>
  <si>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094 01  03  01  00  00  0000  800</t>
  </si>
  <si>
    <t>Получение бюджетных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</si>
  <si>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 средств бюджетов</t>
  </si>
  <si>
    <t>Бюджетные кредиты, предоставленные внутри страны в валюте Российской Федерации</t>
  </si>
  <si>
    <t>094  01  06  05 00  00  0000  000</t>
  </si>
  <si>
    <t>Возврат бюджетных кредитов, предоставленных внутри страны в валюте Российской Федерации</t>
  </si>
  <si>
    <t>Муниципальная программа "Развитие культуры"</t>
  </si>
  <si>
    <t>1401</t>
  </si>
  <si>
    <t>Код ведомства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</si>
  <si>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</si>
  <si>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</si>
  <si>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</si>
  <si>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1</t>
  </si>
  <si>
    <t>3</t>
  </si>
  <si>
    <t>4</t>
  </si>
  <si>
    <t>5</t>
  </si>
  <si>
    <t>6</t>
  </si>
  <si>
    <t>500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</si>
  <si>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</si>
  <si>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</si>
  <si>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>151</t>
  </si>
  <si>
    <t>Дотации на выравнивание бюджетной обеспеченности</t>
  </si>
  <si>
    <t>0630000000</t>
  </si>
  <si>
    <t>0630083850</t>
  </si>
  <si>
    <t>0630083860</t>
  </si>
  <si>
    <t>0630083870</t>
  </si>
  <si>
    <t>0630083880</t>
  </si>
  <si>
    <t>0620000000</t>
  </si>
  <si>
    <t>0620083760</t>
  </si>
  <si>
    <t>400</t>
  </si>
  <si>
    <t>Бюджетные инвестиции</t>
  </si>
  <si>
    <t>410</t>
  </si>
  <si>
    <t>0700000000</t>
  </si>
  <si>
    <t>0750000000</t>
  </si>
  <si>
    <t>Проведение районных спортивно-массовых мероприятий на территории района , обеспечение участия спортсменов – членов сборных команд района по видам спорта в зональных, краевых соревнованиях в рамках отдельных мероприятий муниципальной программы "Развитие физической культуры и спорта Назаровского района"</t>
  </si>
  <si>
    <t>0750084100</t>
  </si>
  <si>
    <t>0100000000</t>
  </si>
  <si>
    <t>0110000000</t>
  </si>
  <si>
    <t>0110074080</t>
  </si>
  <si>
    <t>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"Развитие дошкольного, общего и дополнительного образования" муниципальной программы "Развитие образования"</t>
  </si>
  <si>
    <t>0110075880</t>
  </si>
  <si>
    <t>0110080010</t>
  </si>
  <si>
    <t>Расходы на выплаты персоналу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</si>
  <si>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0110081260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</si>
  <si>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</si>
  <si>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0110081270</t>
  </si>
  <si>
    <t>0110074090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</si>
  <si>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"Развитие дошкольного, общего и дополнительного образования" муниципальной программы "Развитие образования"</t>
  </si>
  <si>
    <t>0110075640</t>
  </si>
  <si>
    <t>0110080030</t>
  </si>
  <si>
    <t>0110081100</t>
  </si>
  <si>
    <t>0120000000</t>
  </si>
  <si>
    <t>0120081300</t>
  </si>
  <si>
    <t>0130000000</t>
  </si>
  <si>
    <t>0130081400</t>
  </si>
  <si>
    <t>0150000000</t>
  </si>
  <si>
    <t>0150080010</t>
  </si>
  <si>
    <t>0150080210</t>
  </si>
  <si>
    <t>0110075540</t>
  </si>
  <si>
    <t>0110075660</t>
  </si>
  <si>
    <t>0110075560</t>
  </si>
  <si>
    <t>1400000000</t>
  </si>
  <si>
    <t>1430000000</t>
  </si>
  <si>
    <t>1430080210</t>
  </si>
  <si>
    <t>9420000000</t>
  </si>
  <si>
    <t>9420075140</t>
  </si>
  <si>
    <t>Расходы на обеспечение деятельности муниципальных учреждений района в рамках непрограммных расходов органов местного самоуправления</t>
  </si>
  <si>
    <t>9420051180</t>
  </si>
  <si>
    <t>1420000000</t>
  </si>
  <si>
    <t>1420086030</t>
  </si>
  <si>
    <t>1410000000</t>
  </si>
  <si>
    <t>1410076010</t>
  </si>
  <si>
    <t>1410086010</t>
  </si>
  <si>
    <t>1410086020</t>
  </si>
  <si>
    <t>Обеспечение деятельности (оказание услуг) подведомственных учреждений дошкольного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</si>
  <si>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</si>
  <si>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Обеспечение и организация участия детей в районных, зональных, краевых мероприятиях и конкурсах, фестивалях, конференциях, форумах одаренных детей Красноярского края и всероссийских проектах в рамках подпрограммы "Выявление и сопровождение одаренных детей" муниципальной программы "Развитие образования"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</si>
  <si>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</si>
  <si>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</si>
  <si>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Расходы на выплаты персоналу казенных учреждений</t>
  </si>
  <si>
    <t>ОБРАЗОВАНИЕ</t>
  </si>
  <si>
    <t>Муниципальная программа "Развитие молодежной политики Назаровского района"</t>
  </si>
  <si>
    <t>Подпрограмма "Развитие молодежной политики"</t>
  </si>
  <si>
    <t>1 13 01995 05 0000 130</t>
  </si>
  <si>
    <t>Прочие доходы от оказания платных услуг  (работ) получателями средств бюджетов муниципальных районов</t>
  </si>
  <si>
    <t>1 14 02052 05 0000 410</t>
  </si>
  <si>
    <t>1 14 02052 05 0000 440</t>
  </si>
  <si>
    <t>Доходы от реализации 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</si>
  <si>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1 14 02053 05 0000 410</t>
  </si>
  <si>
    <t>1 14 02053 05 0000  440</t>
  </si>
  <si>
    <t>1 16 90050 05 0000 140</t>
  </si>
  <si>
    <t>Прочие поступления от денежных взысканий (штрафов) и иных сумм в возмещение ущерба 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</si>
  <si>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</si>
  <si>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</si>
  <si>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>Управление образования администрации  Назаровского района</t>
  </si>
  <si>
    <t>1 11 02033 05 0000 120</t>
  </si>
  <si>
    <t>1 11 03050 05 0000 120</t>
  </si>
  <si>
    <t>0200</t>
  </si>
  <si>
    <t>Мобилизационная и вневойсковая подготовка</t>
  </si>
  <si>
    <t>0203</t>
  </si>
  <si>
    <t>Бюджетные кредиты от других бюджетов бюджетной  системы Российской Федерации</t>
  </si>
  <si>
    <t>094 01  03  00  00  00  0000  000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</si>
  <si>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</si>
  <si>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№ п/п</t>
  </si>
  <si>
    <t>-</t>
  </si>
  <si>
    <t xml:space="preserve">Наличие права регрессного требования </t>
  </si>
  <si>
    <t>Иные условия предоставления муниципальных гарантий</t>
  </si>
  <si>
    <t>Анализ финансового состояния принципала</t>
  </si>
  <si>
    <t>Категория и (или) наименование принципала</t>
  </si>
  <si>
    <t>Исполнение муниципальных гарантий Назаровского района</t>
  </si>
  <si>
    <t>За счет источников финансирования дефицита районного бюджета</t>
  </si>
  <si>
    <t>Общий объем гарантий, тыс.рублей</t>
  </si>
  <si>
    <t>№</t>
  </si>
  <si>
    <t xml:space="preserve">ИТОГО </t>
  </si>
  <si>
    <t>МО Верхнеададымский сельсовет</t>
  </si>
  <si>
    <t>МО Гляденский сельсовет</t>
  </si>
  <si>
    <t>МО Дороховский сельсовет</t>
  </si>
  <si>
    <t>МО Краснополянский сельсовет</t>
  </si>
  <si>
    <t>МО Красносопкинский сельсовет</t>
  </si>
  <si>
    <t>МО Павловский сельсовет</t>
  </si>
  <si>
    <t>МО Подсосенский сельсовет</t>
  </si>
  <si>
    <t>МО Преображенский сельсовет</t>
  </si>
  <si>
    <t>МО Сахаптинский сельсовет</t>
  </si>
  <si>
    <t>МО Степновский сельсовет</t>
  </si>
  <si>
    <t>Тыс.руб.</t>
  </si>
  <si>
    <t>Сумма</t>
  </si>
  <si>
    <t>Код бюджетной классификации</t>
  </si>
  <si>
    <t>001</t>
  </si>
  <si>
    <t>094</t>
  </si>
  <si>
    <t>Администрация Назаровского района</t>
  </si>
  <si>
    <t>Финансовое управление администрации Назаровского района</t>
  </si>
  <si>
    <t>Код</t>
  </si>
  <si>
    <t>Код группы, подгруппы, статьи и вида источников</t>
  </si>
  <si>
    <t>Дотации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</si>
  <si>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</si>
  <si>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</si>
  <si>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Резервные средства</t>
  </si>
  <si>
    <t>870</t>
  </si>
  <si>
    <t>НАЦИОНАЛЬНАЯ ЭКОНОМИКА</t>
  </si>
  <si>
    <t>Муниципальная программа "Развитие сельского хозяйства"</t>
  </si>
  <si>
    <t>Подпрограмма "Поддержка малых форм хозяйствования"</t>
  </si>
  <si>
    <t>810</t>
  </si>
  <si>
    <t>Подпрограмма "Устойчивое развитие сельских территорий"</t>
  </si>
  <si>
    <t>Подрограмма "Обеспечение реализации муниципальной программы и прочие мероприятия"</t>
  </si>
  <si>
    <t xml:space="preserve">                                   Ведомственная структура расходов районного бюджета </t>
  </si>
  <si>
    <t>Наименование показателей бюджетной классификации</t>
  </si>
  <si>
    <t>Целавая статья</t>
  </si>
  <si>
    <t xml:space="preserve">Распределение бюджетных ассигнований по целевым статьям (муниципальным программам </t>
  </si>
  <si>
    <t xml:space="preserve"> и непрограммным направлениям деятельности), группам  и подгруппам </t>
  </si>
  <si>
    <t>Распределение бюджетных ассигнований по целевым статьям (муниципальным программам</t>
  </si>
  <si>
    <t>и непрограммным направлениям деятельности), группам  и подгруппам  видов расходов,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</si>
  <si>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</si>
  <si>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</si>
  <si>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</si>
  <si>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1 14 01050 05 0000 410</t>
  </si>
  <si>
    <t>Доходы от продажи квартир, находящихся в собственности муниципальных районов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</si>
  <si>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муниципальных районов  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</si>
  <si>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</si>
  <si>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Прочие безвозмездные поступления в бюджеты муниципальных районов</t>
  </si>
  <si>
    <t>Осуществление части переданных в соответствии с действующим законодательством Российской Федерации полномочий муниципального образования Назаровский район по вопросам организации школьных перевозок в рамках подпрограммы "Развитие дошкольного, общего и дополнительного образования" муниципальной программы "Развитие образования"</t>
  </si>
  <si>
    <t>Подпрограмма "Выявление и сопровождение одаренных детей"</t>
  </si>
  <si>
    <t>Подпрограмма "Развитие в Назаровском районе системы отдыха, оздоровления и занятости детей"</t>
  </si>
  <si>
    <t>Подпрограмма "Обеспечение реализации муниципальной программы и прочие мероприятия в области образования"</t>
  </si>
  <si>
    <t xml:space="preserve">с действующим законодательством Российской Федерации полномочий </t>
  </si>
  <si>
    <t xml:space="preserve">Налог на прибыль организаций (за исключением консолидированных групп налогоплательщиков), зачисляемый в бюджеты субъектов Российской Федерации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</si>
  <si>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</si>
  <si>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 получаемые в виде арендной платы за земельные участи,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</si>
  <si>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7408</t>
  </si>
  <si>
    <t>7409</t>
  </si>
  <si>
    <t>Иные выплаты населению</t>
  </si>
  <si>
    <t>360</t>
  </si>
  <si>
    <t>Раздел, подраздел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</si>
  <si>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</si>
  <si>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Водное хозяйство</t>
  </si>
  <si>
    <t>0406</t>
  </si>
  <si>
    <t>ВСЕГО:</t>
  </si>
  <si>
    <t>ОБЩЕГОСУДАРСТВЕННЫЕ ВОПРОСЫ</t>
  </si>
  <si>
    <t>Непрограммные расходы представительного органа  власти</t>
  </si>
  <si>
    <t>Функционирование Назаровского районного Совета депутатов</t>
  </si>
  <si>
    <t>01  03  01  00  05  0000  710</t>
  </si>
  <si>
    <t xml:space="preserve"> 01  03  01  00  05  0000  810</t>
  </si>
  <si>
    <t>источников финансирования дефицита районного бюджета</t>
  </si>
  <si>
    <t xml:space="preserve">Источники внутреннего финансирования дефицита районного бюджета </t>
  </si>
  <si>
    <t>9300000000</t>
  </si>
  <si>
    <t>9310000000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</si>
  <si>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власти</t>
  </si>
  <si>
    <t>9310088030</t>
  </si>
  <si>
    <t>Председатель представительного органа муниципального образования в рамках непрограммных расходов представительного органа власти</t>
  </si>
  <si>
    <t>9310088050</t>
  </si>
  <si>
    <t>9310088040</t>
  </si>
  <si>
    <t>9400000000</t>
  </si>
  <si>
    <t>9410000000</t>
  </si>
  <si>
    <t>Глава муниципального образования в рамках непрограммных расходов органов местного самоуправления</t>
  </si>
  <si>
    <t>9410088140</t>
  </si>
  <si>
    <t>0400000000</t>
  </si>
  <si>
    <t>0410000000</t>
  </si>
  <si>
    <t>0420000000</t>
  </si>
  <si>
    <t>1100000000</t>
  </si>
  <si>
    <t>1150000000</t>
  </si>
  <si>
    <t>Информационно-телевизионное сопровождение о деятельности администрации Назаровского района и ее структурных подразделений, наделенных статусом юридического лица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</si>
  <si>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1150084710</t>
  </si>
  <si>
    <t>1150084720</t>
  </si>
  <si>
    <t>1150084740</t>
  </si>
  <si>
    <t>9410074290</t>
  </si>
  <si>
    <t>600</t>
  </si>
  <si>
    <t>Субсидии бюджетным учреждениям</t>
  </si>
  <si>
    <t>610</t>
  </si>
  <si>
    <t>Подпрограмма "Повышение гражданской активности молодежи в решении задач социально-экономического развития района"</t>
  </si>
  <si>
    <t>Всего</t>
  </si>
  <si>
    <t>094 01  06  00  00  00  0000 000</t>
  </si>
  <si>
    <t>Иные  источники внутреннего  финансирования дефицитов  бюджетов</t>
  </si>
  <si>
    <t>Общий объем бюджетных ассигнований на исполнение гарантий по возможным гарантийным случаям, тыс.рублей</t>
  </si>
  <si>
    <t>079</t>
  </si>
  <si>
    <t>147</t>
  </si>
  <si>
    <t>Доходы от сдачи в аренду имущества .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</si>
  <si>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Доходы от сдачи в аренду имущества .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 )</t>
  </si>
  <si>
    <t>Плата за размещение отходов производства и потребления</t>
  </si>
  <si>
    <t>ДОХОДЫ ОТ ОКАЗАНИЯ ПЛАТНЫХ УСЛУГ( РАБОТ) И КОМПЕНСАЦИИ ЗАТРАТ ГОСУДАРСТВА</t>
  </si>
  <si>
    <t>Доходы от оказания платных услуг (работ)</t>
  </si>
  <si>
    <t>Прочие доходы от оказания платных услуг  (работ)</t>
  </si>
  <si>
    <t>Назаровский районный Совет депутатов</t>
  </si>
  <si>
    <t>Наименование показателей</t>
  </si>
  <si>
    <t>Главные администраторы</t>
  </si>
  <si>
    <t>№ строки</t>
  </si>
  <si>
    <t>Наименование кода бюджетной классификации</t>
  </si>
  <si>
    <t xml:space="preserve">1 11 05035 05 0000 120 </t>
  </si>
  <si>
    <t>1 11 07015 05 0000 120</t>
  </si>
  <si>
    <t>1 11 09045 05 0000 120</t>
  </si>
  <si>
    <t>Доходы бюджетов муниципальных районов от возврата бюджетными учреждениями остатков субсидий прошлых лет</t>
  </si>
  <si>
    <t>0400</t>
  </si>
  <si>
    <t>Сельское хозяйство и рыболовство</t>
  </si>
  <si>
    <t>0405</t>
  </si>
  <si>
    <t>Транспорт</t>
  </si>
  <si>
    <t>0408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</si>
  <si>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</si>
  <si>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</si>
  <si>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</si>
  <si>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</si>
  <si>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</si>
  <si>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</si>
  <si>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</si>
  <si>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</si>
  <si>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</si>
  <si>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</si>
  <si>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</si>
  <si>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</si>
  <si>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</si>
  <si>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</si>
  <si>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</si>
  <si>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</si>
  <si>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</si>
  <si>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</si>
  <si>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Наименование поселений</t>
  </si>
  <si>
    <t xml:space="preserve">где отсутствуют военные  комиссариаты, в соответствии </t>
  </si>
  <si>
    <t>с Федеральным законом от 28.03.1998  № 53-ФЗ</t>
  </si>
  <si>
    <t>"О воинской обязанности и военной службе"</t>
  </si>
  <si>
    <t>Наименование  поселений</t>
  </si>
  <si>
    <t>094 01  06  05  02  00  0000  640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</si>
  <si>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</si>
  <si>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</si>
  <si>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</si>
  <si>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</si>
  <si>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</si>
  <si>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</si>
  <si>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</si>
  <si>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 xml:space="preserve"> 01  05  02  01  05  0000  610</t>
  </si>
  <si>
    <t xml:space="preserve"> 01  05  02  01  05  0000  510</t>
  </si>
  <si>
    <t>Код администратора</t>
  </si>
  <si>
    <t>1 14 06025 05 0000 430</t>
  </si>
  <si>
    <t>1 17 01050 05 0000 180</t>
  </si>
  <si>
    <t>Невыясненные поступления , зачисляемые в бюджеты муниципальных районов</t>
  </si>
  <si>
    <t>Управление образования администрации Назаровского района</t>
  </si>
  <si>
    <t>Направление (цель) гарантирования</t>
  </si>
  <si>
    <t>094 01  05  02  01  00  0000  510</t>
  </si>
  <si>
    <t>Увеличение прочих остатков денежных средств  бюджетов муниципальных районов</t>
  </si>
  <si>
    <t>094 01  05  02  01  05  0000  510</t>
  </si>
  <si>
    <t>Уменьшение остатков средств бюджетов</t>
  </si>
  <si>
    <t>094 01  05  00  00  00  0000  600</t>
  </si>
  <si>
    <t>Уменьшение прочих остатков средств бюджетов</t>
  </si>
  <si>
    <t>094 01  05  02  00  00  0000  600</t>
  </si>
  <si>
    <t>Уменьшение прочих остатков денежных средств  бюджетов</t>
  </si>
  <si>
    <t>094 01  05  02  01  00  0000  610</t>
  </si>
  <si>
    <t>Уменьшение прочих остатков денежных средств  бюджетов муниципальных районов</t>
  </si>
  <si>
    <t>094 01  05  02  01  05  0000  610</t>
  </si>
  <si>
    <t>2</t>
  </si>
  <si>
    <t xml:space="preserve">полномочий по  первичному воинскому учету на территориях, </t>
  </si>
  <si>
    <t>Распределение субвенций  на осуществление государственных</t>
  </si>
  <si>
    <t>Распределение межбюджетных трансфертов</t>
  </si>
  <si>
    <t xml:space="preserve">          Распределение межбюджетных трансфертов</t>
  </si>
  <si>
    <t>муниципальных гарантий Назаровского района в валюте Российской Федерации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</si>
  <si>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</si>
  <si>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</si>
  <si>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</si>
  <si>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05</t>
  </si>
  <si>
    <t>188</t>
  </si>
  <si>
    <t>ДОХОДЫ ОТ ИСПОЛЬЗОВАНИЯ ИМУЩЕСТВА, НАХОДЯЩЕГОСЯ В ГОСУДАРСТВЕННОЙ И МУНИЦИПАЛЬНОЙ СОБСТВЕННОСТИ</t>
  </si>
  <si>
    <t>120</t>
  </si>
  <si>
    <t>10</t>
  </si>
  <si>
    <t>ПЛАТЕЖИ ПРИ ПОЛЬЗОВАНИИ ПРИРОДНЫМИ РЕСУРСАМИ</t>
  </si>
  <si>
    <t>048</t>
  </si>
  <si>
    <t>Плата за негативное воздействие на окружающую среду</t>
  </si>
  <si>
    <t>130</t>
  </si>
  <si>
    <t>ШТРАФЫ, САНКЦИИ, ВОЗМЕЩЕНИЕ УЩЕРБА</t>
  </si>
  <si>
    <t>140</t>
  </si>
  <si>
    <t>0412</t>
  </si>
  <si>
    <t>0111</t>
  </si>
  <si>
    <t>0113</t>
  </si>
  <si>
    <t>7</t>
  </si>
  <si>
    <t>Другие вопросы в области национальной экономики</t>
  </si>
  <si>
    <t>Жилищное хозяйство</t>
  </si>
  <si>
    <t>0501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</si>
  <si>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</si>
  <si>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</si>
  <si>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Наименование показателя бюджетной классификации</t>
  </si>
  <si>
    <t>0100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</si>
  <si>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</si>
  <si>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</si>
  <si>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</si>
  <si>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</si>
  <si>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</si>
  <si>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</si>
  <si>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</si>
  <si>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 xml:space="preserve">Программа
</t>
  </si>
  <si>
    <t>МО Вернеададымский сельсовет</t>
  </si>
  <si>
    <t xml:space="preserve">к решению Назаровского районного Совета депутатов                                                                                                                                                                         </t>
  </si>
  <si>
    <t>1100</t>
  </si>
  <si>
    <t>Массовый спорт</t>
  </si>
  <si>
    <t>1102</t>
  </si>
  <si>
    <t>1300</t>
  </si>
  <si>
    <t>1301</t>
  </si>
  <si>
    <t>1400</t>
  </si>
  <si>
    <t>Благоустройство</t>
  </si>
  <si>
    <t>0503</t>
  </si>
  <si>
    <t>015</t>
  </si>
  <si>
    <t>016</t>
  </si>
  <si>
    <t xml:space="preserve">видов расходов, разделам, подразделам классификации расходов районного бюджета </t>
  </si>
  <si>
    <t xml:space="preserve">разделам, подразделам классификации расходов районного бюджета 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</si>
  <si>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</si>
  <si>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государственных (муниципальных) органов</t>
  </si>
  <si>
    <t>200</t>
  </si>
  <si>
    <t>240</t>
  </si>
  <si>
    <t>Председатель ревизионной комиссии Назаровского района в рамках непрограммных расходов представительного органа власти</t>
  </si>
  <si>
    <t>Муниципальная программа "Защита населения и территорий Назаровского района от чрезвычайных ситуаций природного и техногенного характера"</t>
  </si>
  <si>
    <t>Подпрограмма "Предупреждение, спасение, помощь населению Назаровского района в чрезвычайных ситуациях"</t>
  </si>
  <si>
    <t>Непрограммные расходы органов местного самоуправления</t>
  </si>
  <si>
    <t>Функционирование  администрации Назаровского района</t>
  </si>
  <si>
    <t>Иные бюджетные ассигнования</t>
  </si>
  <si>
    <t>800</t>
  </si>
  <si>
    <t>Уплата налогов, сборов и иных платежей</t>
  </si>
  <si>
    <t>850</t>
  </si>
  <si>
    <t>Муниципальная программа "Развитие транспортной системы"</t>
  </si>
  <si>
    <t>Муниципальная программа "Обращение с отходами на территории Назаровского района"</t>
  </si>
  <si>
    <t>Муниципальная программа "Обеспечение доступным и комфортным жильем жителей Назаровского района"</t>
  </si>
  <si>
    <t>Подпрограмма "Переселение граждан из аварийного жилищного фонда в муниципальных образованиях Назаровского района"</t>
  </si>
  <si>
    <t>Иные закупки товаров, работ и услуг для обеспечения государственных (муниципальных) нужд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</si>
  <si>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</si>
  <si>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Муниципальная программа "Развитие малого и среднего предпринимательства на территории Назаровского района"</t>
  </si>
  <si>
    <t>Субсидии вновь созданным субъектам малого предпринимательства на возмещение части расходов, связанных с приобретением и созданием основных средств и началом предпринимательской деятельности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</si>
  <si>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Субсидии субъектам малого и среднего предпринимательства на возмещение части затрат на уплату первого взноса (аванса) по договорам лизинга оборудования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</si>
  <si>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000</t>
  </si>
  <si>
    <t>00</t>
  </si>
  <si>
    <t>0000</t>
  </si>
  <si>
    <t>НАЛОГОВЫЕ И НЕНАЛОГОВЫЕ ДОХОДЫ</t>
  </si>
  <si>
    <t>182</t>
  </si>
  <si>
    <t>НАЛОГИ НА ПРИБЫЛЬ, ДОХОДЫ</t>
  </si>
  <si>
    <t>110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</si>
  <si>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</si>
  <si>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</si>
  <si>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02</t>
  </si>
  <si>
    <t>01</t>
  </si>
  <si>
    <t>Налог на доходы физических лиц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</si>
  <si>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 по указанному имуществу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</si>
  <si>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</si>
  <si>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</si>
  <si>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</si>
  <si>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</si>
  <si>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Доходы от реализации 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</si>
  <si>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Подпрограмма "Сохранение культурного наследия"</t>
  </si>
  <si>
    <t>Подпрограмма "Поддержка искусства и народного творчества"</t>
  </si>
  <si>
    <t>Подпрограмма "Развитие дошкольного, общего и дополнительного образования"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</si>
  <si>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</si>
  <si>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Предоставление бюджетных кредитов других бюджетам бюджетной системы Российской Федерации  из бюджетов муниципальных районов в валюте Российской Федерации</t>
  </si>
  <si>
    <t>094 01  06  05  02  00  0000  540</t>
  </si>
  <si>
    <t>094 01  06  05  02  05  0000  540</t>
  </si>
  <si>
    <t>Предоставление бюджетных кредитов внутри страны в валюте Российской Федерации</t>
  </si>
  <si>
    <t>094  01  06  05  02  05  0000  640</t>
  </si>
  <si>
    <t>094  01  06  05  00  00  0000  500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</si>
  <si>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</si>
  <si>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</si>
  <si>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Доходы бюджетов муниципальных районов от возврата иными организациями остатков субсидий прошлых лет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</si>
  <si>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</si>
  <si>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094 01  05  00  00  00  0000  000</t>
  </si>
  <si>
    <t>Увеличение остатков средств бюджетов</t>
  </si>
  <si>
    <t>094 01  05  00  00  00  0000  500</t>
  </si>
  <si>
    <t>Увеличение прочих остатков средств бюджетов</t>
  </si>
  <si>
    <t>094 01  05  02  00  00  0000  500</t>
  </si>
  <si>
    <t>Увеличение прочих остатков денежных средств  бюджетов</t>
  </si>
  <si>
    <t>Функционирование финансового управления администрации Назаровского района</t>
  </si>
  <si>
    <t>НАЦИОНАЛЬНАЯ ОБОРОНА</t>
  </si>
  <si>
    <t>Осуществление первичного воинского учета на территориях, где отсутствуют военные комиссариаты  в рамках непрограммных расходов  органов  местного самоуправления</t>
  </si>
  <si>
    <t>Подпрограмма "Управление муниципальным долгом"</t>
  </si>
  <si>
    <t>Расходы на обслуживание муниципального долга в рамках подпрограммы "Управление муниципальным долгом" муниципальной программы "Управление муниципальными финансами"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</si>
  <si>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</si>
  <si>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</si>
  <si>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</si>
  <si>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</si>
  <si>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</t>
  </si>
  <si>
    <t>510</t>
  </si>
  <si>
    <t>Муниципальная программа "Совершенствование управления муниципальным имуществом в Назаровском районе"</t>
  </si>
  <si>
    <t>ЖИЛИЩНО-КОММУНАЛЬНОЕ ХОЗЯЙСТВО</t>
  </si>
  <si>
    <t>Муниципальная программа "Реформирование и модернизация жилищно-коммунального хозяйства и повышение энергетической эффективности"</t>
  </si>
  <si>
    <t>Подпрограмма "Развитие и модернизация объектов коммунальной инфраструктуры Назаровского района"</t>
  </si>
  <si>
    <t>Межбюджетные трансферты</t>
  </si>
  <si>
    <t>540</t>
  </si>
  <si>
    <t>530</t>
  </si>
  <si>
    <t>Субвенции</t>
  </si>
  <si>
    <t>Распределение субвенции</t>
  </si>
  <si>
    <t>094 01  03  01  00  05  0000  710</t>
  </si>
  <si>
    <t>094 01  03  01  00  05  0000  810</t>
  </si>
  <si>
    <t>Программа муниципальных внутренних заимствований Назаровского района</t>
  </si>
  <si>
    <t>Тыс.руб</t>
  </si>
  <si>
    <t>Внутренние заимствования                                 (привлечение/ погашение)</t>
  </si>
  <si>
    <t xml:space="preserve">Сумма </t>
  </si>
  <si>
    <t>Бюджетные кредиты от других бюджетов бюджетной системы Российской Федерации</t>
  </si>
  <si>
    <t>1.1</t>
  </si>
  <si>
    <t>получение</t>
  </si>
  <si>
    <t>1.2</t>
  </si>
  <si>
    <t>погашение</t>
  </si>
  <si>
    <t>Общий объем заимствований, направляемых на покрытие дефицита районного бюджета</t>
  </si>
  <si>
    <t>2.2</t>
  </si>
  <si>
    <t>Разработка и содержание официального сайта Назаровского района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</si>
  <si>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1403</t>
  </si>
  <si>
    <t>1 13 02065 05 0000 130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</si>
  <si>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</si>
  <si>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1 13 02995 05 0000 130</t>
  </si>
  <si>
    <t>Прочие доходы от компенсации затрат  бюджетов муниципальных районов</t>
  </si>
  <si>
    <t>1 16 23051 05 0000 140</t>
  </si>
  <si>
    <t>1 16 23052 05 0000 140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</si>
  <si>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</si>
  <si>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</si>
  <si>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Код классификации доходов бюджета</t>
  </si>
  <si>
    <t>код группы</t>
  </si>
  <si>
    <t>код подгруппы</t>
  </si>
  <si>
    <t>код статьи</t>
  </si>
  <si>
    <t>код подстатьи</t>
  </si>
  <si>
    <t>код элемента</t>
  </si>
  <si>
    <t>010</t>
  </si>
  <si>
    <t>012</t>
  </si>
  <si>
    <t>020</t>
  </si>
  <si>
    <t>030</t>
  </si>
  <si>
    <t>03</t>
  </si>
  <si>
    <t>11</t>
  </si>
  <si>
    <t>013</t>
  </si>
  <si>
    <t>035</t>
  </si>
  <si>
    <t>12</t>
  </si>
  <si>
    <t>040</t>
  </si>
  <si>
    <t>13</t>
  </si>
  <si>
    <t>990</t>
  </si>
  <si>
    <t>995</t>
  </si>
  <si>
    <t>16</t>
  </si>
  <si>
    <t>25</t>
  </si>
  <si>
    <t>060</t>
  </si>
  <si>
    <t>СОЦИАЛЬНАЯ ПОЛИТИКА</t>
  </si>
  <si>
    <t>Муниципальная программа "Развитие физической культуры и спорта Назаровского района"</t>
  </si>
  <si>
    <t>Дотации бюджетам на поддержку мер по обеспечению сбалансированности бюджетов</t>
  </si>
  <si>
    <t>Доходы, получаемые в виде  арендной  либо иной платы за передачу в возмездное пользование государственного и муниципального имущества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</si>
  <si>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094 01  06  05  00 00  0000  600</t>
  </si>
  <si>
    <t>Муниципальная программа "Развитие образования"</t>
  </si>
  <si>
    <t>35</t>
  </si>
  <si>
    <t>43</t>
  </si>
  <si>
    <t>90</t>
  </si>
  <si>
    <t>050</t>
  </si>
  <si>
    <t>999</t>
  </si>
  <si>
    <t>024</t>
  </si>
  <si>
    <t>029</t>
  </si>
  <si>
    <t>Код     ведомства</t>
  </si>
  <si>
    <t>1 16 33050 05 0000 140</t>
  </si>
  <si>
    <t>Муниципальная программа "Управление муниципальными финансами"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</si>
  <si>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</si>
  <si>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</si>
  <si>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Публичные нормативные социальные выплаты гражданам</t>
  </si>
  <si>
    <t>310</t>
  </si>
  <si>
    <t>Расходы на выплаты персоналу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</si>
  <si>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0810081260</t>
  </si>
  <si>
    <t>08100S4560</t>
  </si>
  <si>
    <t>0820000000</t>
  </si>
  <si>
    <t>Вовлечение молодых граждан в массовые мероприятия патриотической направленности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</si>
  <si>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0820084220</t>
  </si>
  <si>
    <t>Создание рабочих мест для несовершеннолетних граждан, проживающих в районе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</si>
  <si>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0820084230</t>
  </si>
  <si>
    <t>0600000000</t>
  </si>
  <si>
    <t>0610000000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</si>
  <si>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</si>
  <si>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</si>
  <si>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Отдельные мероприятия</t>
  </si>
  <si>
    <t>Другие общегосударственные вопросы</t>
  </si>
  <si>
    <t>Информирование о деятельности администрации Назаровского района и ее структурных подразделений, наделенных статусом юридического лица в печатных изданиях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</si>
  <si>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Муниципальная программа "Информационное обеспечение населения о деятельности органов местного самоуправления Назаровского района"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</si>
  <si>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</si>
  <si>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</si>
  <si>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</si>
  <si>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</si>
  <si>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Доходы, поступающие в порядке возмещения расходов, понесенных в связи с эксплуатацией имущества </t>
  </si>
  <si>
    <t>065</t>
  </si>
  <si>
    <t>Доходы, поступающие в порядке возмещения расходов, понесенных в связи с эксплуатацией имущества муниципальных районов</t>
  </si>
  <si>
    <t>14</t>
  </si>
  <si>
    <t>ДОХОДЫ ОТ ПРОДАЖИ МАТЕРИАЛЬНЫХ И НЕМАТЕРИАЛЬНЫХ АКТИВОВ</t>
  </si>
  <si>
    <t>Доходы от продажи квартир</t>
  </si>
  <si>
    <t>06</t>
  </si>
  <si>
    <t>430</t>
  </si>
  <si>
    <t>Доходы от продажи земельных участков, государственная собственность на которые не разграничена</t>
  </si>
  <si>
    <t>15</t>
  </si>
  <si>
    <t>002</t>
  </si>
  <si>
    <t>20</t>
  </si>
  <si>
    <t>29</t>
  </si>
  <si>
    <t>7456</t>
  </si>
  <si>
    <t>7555</t>
  </si>
  <si>
    <t>30</t>
  </si>
  <si>
    <t>118</t>
  </si>
  <si>
    <t>Субвенции бюджетам на осуществление первичного воинского учета на территориях, где отсутствуют военные комиссариаты</t>
  </si>
  <si>
    <t>39</t>
  </si>
  <si>
    <t>40</t>
  </si>
  <si>
    <t>Дополнительное образование детей</t>
  </si>
  <si>
    <t>0703</t>
  </si>
  <si>
    <t>Молодежная политика</t>
  </si>
  <si>
    <t>КУЛЬТУРА, КИНЕМАТОГРАФИЯ</t>
  </si>
  <si>
    <t>ФИЗИЧЕСКАЯ КУЛЬТУРА И 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</si>
  <si>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</si>
  <si>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</si>
  <si>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</si>
  <si>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</si>
  <si>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</si>
  <si>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Условно утвержденные расходы</t>
  </si>
  <si>
    <t>Руководство и управление в сфере установленных функций органов местного самоуправления в рамках непрограммных расходов органов местного самоуправления</t>
  </si>
  <si>
    <t>Исполнение судебных актов</t>
  </si>
  <si>
    <t>830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</si>
  <si>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</si>
  <si>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Проведение обследования муниципальных жилых домов с подготовкой технического заключения в рамках подпрограммы "Переселение граждан из аварийного жилищного фонда в муниципальных образованиях Назаровского района муниципальной программы "Обеспечение доступным и комфортным жильем жителей Назаровского района"</t>
  </si>
  <si>
    <t>1310085290</t>
  </si>
  <si>
    <t>Обеспечение деятельности (оказание) услуг подведомственных учреждений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</si>
  <si>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Подпрограмма "Обеспечение условий реализации муниципальной программы и прочие мероприятия"</t>
  </si>
  <si>
    <t>Расходы на выплаты персоналу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</si>
  <si>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Иные расходы на обеспечение деятельности муниципальных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</si>
  <si>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Иные расходы на обеспечение деятельности муниципальных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</si>
  <si>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Проведение культурно-досуговых мероприятий в рамках подпрограммы «Поддержка искусства и народного творчества» муниципальной программы "Развитие культуры"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</si>
  <si>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«Развитие дошкольного, общего и дополнительного образования» муниципальной программы "Развитие образования"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</si>
  <si>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учреждениях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образования» муниципальной программы "Развитие образования"</t>
  </si>
  <si>
    <t>Оплата стоимости набора продуктов питания или готовых блюд и их транспортировки в лагеря с дневным пребыванием детей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</si>
  <si>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Оздоровление детей за счет средств районного бюджета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</si>
  <si>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</si>
  <si>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</si>
  <si>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</si>
  <si>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Бюджетные кредиты от других бюджетов бюджетной системы Российской Федерации в валюте Российской Федерации</t>
  </si>
  <si>
    <t>094 01  03  01  00  00  0000  000</t>
  </si>
  <si>
    <t xml:space="preserve"> и обеспечению деятельности административных комиссий</t>
  </si>
  <si>
    <t xml:space="preserve"> на организацию и проведение  акарицидных  обработок </t>
  </si>
  <si>
    <t xml:space="preserve">   мест массового отдыха населения</t>
  </si>
  <si>
    <t>на осуществление  части переданных в соответствии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</si>
  <si>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</si>
  <si>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</si>
  <si>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Дотации бюджетам муниципальных районов на поддержку мер по обеспечению сбалансированности бюджетов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</si>
  <si>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</si>
  <si>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</si>
  <si>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</si>
  <si>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</si>
  <si>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</si>
  <si>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</si>
  <si>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</si>
  <si>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7429</t>
  </si>
  <si>
    <t>7514</t>
  </si>
  <si>
    <t>7517</t>
  </si>
  <si>
    <t>7518</t>
  </si>
  <si>
    <t>7552</t>
  </si>
  <si>
    <t>7554</t>
  </si>
  <si>
    <t>7564</t>
  </si>
  <si>
    <t>7566</t>
  </si>
  <si>
    <t>7570</t>
  </si>
  <si>
    <t>7588</t>
  </si>
  <si>
    <t>7601</t>
  </si>
  <si>
    <t>7604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</si>
  <si>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</si>
  <si>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2020 год</t>
  </si>
  <si>
    <t xml:space="preserve"> на выполнение государственных полномочий по созданию</t>
  </si>
  <si>
    <t>1 11 05013 05 0000 120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</si>
  <si>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</si>
  <si>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</si>
  <si>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</si>
  <si>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бюджетам муниципальных районов на поддержку отрасли культуры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</si>
  <si>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</si>
  <si>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Доходы 
районного
бюджета 
2020 года</t>
  </si>
  <si>
    <t>Доходы,  получаемые в виде арендной платы за земельные участи, государственная собственность на которые не разграничена и которые  расположены в границах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</si>
  <si>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 сельских поселений и межселенных территорий муниципальных районов</t>
  </si>
  <si>
    <t>28</t>
  </si>
  <si>
    <t>7647</t>
  </si>
  <si>
    <t>7649</t>
  </si>
  <si>
    <t>543</t>
  </si>
  <si>
    <t>014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</si>
  <si>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</si>
  <si>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</si>
  <si>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 xml:space="preserve"> 01  06  05  02  05  0000  540</t>
  </si>
  <si>
    <t>Возврат бюджетных кредитов, предоставленных другим бюджетам бюджетной системы Российской федерации  из бюджетов муниципальных районов в валюте Российской Федерации</t>
  </si>
  <si>
    <t xml:space="preserve"> 01  06  05  02  05  0000  640</t>
  </si>
  <si>
    <t>Получение кредитов от других бюджетов  бюджетной системы Российской Федерации бюджетами муниципальных районов в валюте Российской Федерации</t>
  </si>
  <si>
    <t>Тыс. руб.</t>
  </si>
  <si>
    <t>и закрепленные за ними источники внутреннего  финансирования</t>
  </si>
  <si>
    <t>дефицита районного бюджета</t>
  </si>
  <si>
    <t xml:space="preserve">Распределение </t>
  </si>
  <si>
    <t>Сумма на 2020 год</t>
  </si>
  <si>
    <t>Судебная система</t>
  </si>
  <si>
    <t>0105</t>
  </si>
  <si>
    <t>8</t>
  </si>
  <si>
    <t>9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</si>
  <si>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</si>
  <si>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</si>
  <si>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</si>
  <si>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</si>
  <si>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</si>
  <si>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</si>
  <si>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</si>
  <si>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</si>
  <si>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</si>
  <si>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31</t>
  </si>
  <si>
    <t>32</t>
  </si>
  <si>
    <t>33</t>
  </si>
  <si>
    <t>34</t>
  </si>
  <si>
    <t>36</t>
  </si>
  <si>
    <t>37</t>
  </si>
  <si>
    <t>38</t>
  </si>
  <si>
    <t>41</t>
  </si>
  <si>
    <t>42</t>
  </si>
  <si>
    <t>44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</si>
  <si>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 в соответствии с Законом края от 30 января 2014 года №6-2056) в рамках непрограммных расходов органов местного самоуправления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</si>
  <si>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органов местного самоуправления</t>
  </si>
  <si>
    <t>9410051200</t>
  </si>
  <si>
    <t>Расходы по финансовому обеспечению деятельности учреждений в рамках непрограммных расходов органов местного самоуправления</t>
  </si>
  <si>
    <t>9410088190</t>
  </si>
  <si>
    <t>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№17-4397) в рамках подпрограммы «Обеспечение реализации муниципальной программы и прочие мероприятия» муниципальной программы "Развитие сельского хозяйства"</t>
  </si>
  <si>
    <t>Осуществление государственных полномочий 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центром, находящимся на территории соответствующего городского округа в рамках отдельных мероприятий муниципальной программы "Развитие транспортной системы"</t>
  </si>
  <si>
    <t>1050076470</t>
  </si>
  <si>
    <t>Субсидирование части затрат субъектов малого и среднего предпринимательства, связанных с приобретением оборудования в целях создания и (или) развития, либо модернизации производства товаров в рамках отдельных мероприятий муниципальной программы "Развитие малого и среднего предпринимательcтва на территории Назаровского района</t>
  </si>
  <si>
    <t>Выполнение отдельных государственных полномочий по организации проведения мероприятий по отлову и содержанию безнадзорных животных (в соответствии с Законом края от 13 июня 2013 года №4-1402) в рамках подпрограммы «Устойчивое развитие сельских территорий» муниципальной программы "Развитие сельского хозяйства"</t>
  </si>
  <si>
    <t>Оценка муниципального имущества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</si>
  <si>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1550087040</t>
  </si>
  <si>
    <t>03100S5710</t>
  </si>
  <si>
    <t>Реализация отдельных мер по обеспечению ограничения платы граждан за коммунальные услуги ( в соответствии с Законом края от 1 декабря 2014года №7-2839)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</si>
  <si>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</si>
  <si>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0350083440</t>
  </si>
  <si>
    <t>0840000000</t>
  </si>
  <si>
    <t>0840084310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</si>
  <si>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</si>
  <si>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0630083440</t>
  </si>
  <si>
    <t>Расходы на выплаты персоналу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</si>
  <si>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0630083890</t>
  </si>
  <si>
    <t>Осуществление государственных полномочий по обеспечению отдыха и оздоровления детей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</si>
  <si>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0130076490</t>
  </si>
  <si>
    <t>013007649Г</t>
  </si>
  <si>
    <t>Оплата стоимости путевок для детей в краевые государственные и негосударственные организации отдыха детей и их оздоровления, зарегистрированные на территории края, муниципальные загородные оздоровительные лагеря, организация отдыха детей и их оздоровление в муниципальных загородных оздоровительных лагерях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</si>
  <si>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013007649Д</t>
  </si>
  <si>
    <t>Исполнение государственных полномочий по осуществлению присмотра и ухода за детьми-инвалидами, детьми-сиротами,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№17-4379) в рамках подпрограммы "Развитие дошкольного, общего и дополнительного образования" муниципальной программы "Развитие образования"</t>
  </si>
  <si>
    <t>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от27 декабря 2005 года №17-4377) в рамках подпрограммы "Развитие дошкольного, общего и дополнительного образования" муниципальной программы "Развитие образования"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</si>
  <si>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№22-6015) в рамках подпрограммы "Развитие дошкольного, общего и дополнительного образования" муниципальной программы "Развитие образования"</t>
  </si>
  <si>
    <t>Выполнение государственных полномочий по созданию и обеспечению деятельности административных комиссий ( в соответствии с Законом края от 23 апреля 2009 года №8-3170) в рамках непрограмных расходов органов местного самоуправления</t>
  </si>
  <si>
    <t>9420088100</t>
  </si>
  <si>
    <t>Расходы , связанные с уплатой государственной пошлины, обжалованием судебных актов и исполнением судебных актов в рамкам непрограммных расходов органов местного самоуправления</t>
  </si>
  <si>
    <t>9420088130</t>
  </si>
  <si>
    <t>1005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</si>
  <si>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</si>
  <si>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</si>
  <si>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Доходы от продажи земельных участков, находящихся в государственной и муниципальной собственности </t>
  </si>
  <si>
    <t>8821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</si>
  <si>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</si>
  <si>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</si>
  <si>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</si>
  <si>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</si>
  <si>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</si>
  <si>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</si>
  <si>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</si>
  <si>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</si>
  <si>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</si>
  <si>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</si>
  <si>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</si>
  <si>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</si>
  <si>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</si>
  <si>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</si>
  <si>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</si>
  <si>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</si>
  <si>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</si>
  <si>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</si>
  <si>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</si>
  <si>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</si>
  <si>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</si>
  <si>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</si>
  <si>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</si>
  <si>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</si>
  <si>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</si>
  <si>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</si>
  <si>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</si>
  <si>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</si>
  <si>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</si>
  <si>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</si>
  <si>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</si>
  <si>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</si>
  <si>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</si>
  <si>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</si>
  <si>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</si>
  <si>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</si>
  <si>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</si>
  <si>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</si>
  <si>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</si>
  <si>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</si>
  <si>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</si>
  <si>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</si>
  <si>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</si>
  <si>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</si>
  <si>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</si>
  <si>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</si>
  <si>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</si>
  <si>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</si>
  <si>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</si>
  <si>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</si>
  <si>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</si>
  <si>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</si>
  <si>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</si>
  <si>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</si>
  <si>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</si>
  <si>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</si>
  <si>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</si>
  <si>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</si>
  <si>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</si>
  <si>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</si>
  <si>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</si>
  <si>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</si>
  <si>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</si>
  <si>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</si>
  <si>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</si>
  <si>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</si>
  <si>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</si>
  <si>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</si>
  <si>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</si>
  <si>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</si>
  <si>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</si>
  <si>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</si>
  <si>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</si>
  <si>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</si>
  <si>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</si>
  <si>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</si>
  <si>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</si>
  <si>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</si>
  <si>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</si>
  <si>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</si>
  <si>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</si>
  <si>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</si>
  <si>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</si>
  <si>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</si>
  <si>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</si>
  <si>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</si>
  <si>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</si>
  <si>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</si>
  <si>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</si>
  <si>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</si>
  <si>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</si>
  <si>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</si>
  <si>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</si>
  <si>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</si>
  <si>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</si>
  <si>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</si>
  <si>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</si>
  <si>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</si>
  <si>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</si>
  <si>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</si>
  <si>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</si>
  <si>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</si>
  <si>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</si>
  <si>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</si>
  <si>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</si>
  <si>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</si>
  <si>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</si>
  <si>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</si>
  <si>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</si>
  <si>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</si>
  <si>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</si>
  <si>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</si>
  <si>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</si>
  <si>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</si>
  <si>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</si>
  <si>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</si>
  <si>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</si>
  <si>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</si>
  <si>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</si>
  <si>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</si>
  <si>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</si>
  <si>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</si>
  <si>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</si>
  <si>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</si>
  <si>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</si>
  <si>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</si>
  <si>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</si>
  <si>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</si>
  <si>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</si>
  <si>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</si>
  <si>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</si>
  <si>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183</t>
  </si>
  <si>
    <t>184</t>
  </si>
  <si>
    <t>185</t>
  </si>
  <si>
    <t>186</t>
  </si>
  <si>
    <t>187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</si>
  <si>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</si>
  <si>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</si>
  <si>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</si>
  <si>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</si>
  <si>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</si>
  <si>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</si>
  <si>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</si>
  <si>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</si>
  <si>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</si>
  <si>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</si>
  <si>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</si>
  <si>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</si>
  <si>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</si>
  <si>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</si>
  <si>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</si>
  <si>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</si>
  <si>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</si>
  <si>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</si>
  <si>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</si>
  <si>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</si>
  <si>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</si>
  <si>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</si>
  <si>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</si>
  <si>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</si>
  <si>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</si>
  <si>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</si>
  <si>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</si>
  <si>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</si>
  <si>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</si>
  <si>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</si>
  <si>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</si>
  <si>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</si>
  <si>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</si>
  <si>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</si>
  <si>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</si>
  <si>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</si>
  <si>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</si>
  <si>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</si>
  <si>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</si>
  <si>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</si>
  <si>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</si>
  <si>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</si>
  <si>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</si>
  <si>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</si>
  <si>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</si>
  <si>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</si>
  <si>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</si>
  <si>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</si>
  <si>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</si>
  <si>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</si>
  <si>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</si>
  <si>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</si>
  <si>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</si>
  <si>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</si>
  <si>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</si>
  <si>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</si>
  <si>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</si>
  <si>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</si>
  <si>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</si>
  <si>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</si>
  <si>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</si>
  <si>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</si>
  <si>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</si>
  <si>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</si>
  <si>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</si>
  <si>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</si>
  <si>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</si>
  <si>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</si>
  <si>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</si>
  <si>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</si>
  <si>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</si>
  <si>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</si>
  <si>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</si>
  <si>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</si>
  <si>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</si>
  <si>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</si>
  <si>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</si>
  <si>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</si>
  <si>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</si>
  <si>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Осуществление переданных полномочий из бюджетов поселений по созданию условий для организации досуга и обеспечения жителей услугами организаций культуры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</si>
  <si>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</si>
  <si>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</si>
  <si>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</si>
  <si>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</si>
  <si>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</si>
  <si>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</si>
  <si>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</si>
  <si>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</si>
  <si>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</si>
  <si>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</si>
  <si>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</si>
  <si>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</si>
  <si>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</si>
  <si>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</si>
  <si>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</si>
  <si>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</si>
  <si>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</si>
  <si>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</si>
  <si>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</si>
  <si>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</si>
  <si>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</si>
  <si>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</si>
  <si>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</si>
  <si>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Подпрограмма "Обеспечение жильем молодых семей "</t>
  </si>
  <si>
    <t>0830000000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</si>
  <si>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</si>
  <si>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</si>
  <si>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</si>
  <si>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</si>
  <si>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</si>
  <si>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</si>
  <si>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</si>
  <si>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</si>
  <si>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</si>
  <si>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</si>
  <si>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</si>
  <si>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</si>
  <si>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</si>
  <si>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</si>
  <si>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</si>
  <si>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</si>
  <si>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</si>
  <si>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</si>
  <si>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</si>
  <si>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</si>
  <si>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</si>
  <si>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</si>
  <si>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</si>
  <si>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</si>
  <si>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</si>
  <si>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</si>
  <si>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</si>
  <si>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</si>
  <si>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</si>
  <si>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</si>
  <si>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</si>
  <si>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</si>
  <si>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</si>
  <si>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</si>
  <si>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</si>
  <si>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</si>
  <si>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</si>
  <si>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</si>
  <si>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</si>
  <si>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</si>
  <si>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</si>
  <si>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</si>
  <si>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</si>
  <si>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</si>
  <si>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</si>
  <si>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</si>
  <si>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</si>
  <si>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</si>
  <si>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</si>
  <si>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</si>
  <si>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</si>
  <si>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</si>
  <si>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</si>
  <si>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</si>
  <si>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</si>
  <si>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</si>
  <si>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</si>
  <si>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</si>
  <si>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</si>
  <si>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</si>
  <si>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</si>
  <si>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</si>
  <si>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</si>
  <si>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</si>
  <si>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</si>
  <si>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</si>
  <si>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</si>
  <si>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</si>
  <si>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</si>
  <si>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</si>
  <si>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</si>
  <si>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</si>
  <si>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</si>
  <si>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</si>
  <si>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</si>
  <si>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</si>
  <si>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</si>
  <si>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</si>
  <si>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</si>
  <si>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</si>
  <si>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</si>
  <si>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</si>
  <si>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</si>
  <si>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</si>
  <si>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</si>
  <si>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</si>
  <si>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</si>
  <si>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</si>
  <si>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</si>
  <si>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</si>
  <si>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</si>
  <si>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</si>
  <si>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</si>
  <si>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</si>
  <si>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</si>
  <si>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</si>
  <si>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</si>
  <si>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</si>
  <si>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</si>
  <si>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</si>
  <si>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</si>
  <si>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</si>
  <si>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</si>
  <si>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</si>
  <si>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</si>
  <si>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</si>
  <si>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</si>
  <si>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</si>
  <si>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</si>
  <si>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</si>
  <si>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</si>
  <si>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</si>
  <si>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</si>
  <si>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</si>
  <si>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</si>
  <si>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</si>
  <si>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</si>
  <si>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</si>
  <si>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</si>
  <si>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</si>
  <si>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</si>
  <si>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</si>
  <si>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</si>
  <si>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</si>
  <si>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</si>
  <si>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</si>
  <si>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</si>
  <si>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</si>
  <si>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</si>
  <si>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</si>
  <si>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</si>
  <si>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</si>
  <si>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</si>
  <si>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</si>
  <si>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</si>
  <si>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</si>
  <si>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</si>
  <si>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</si>
  <si>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</si>
  <si>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</si>
  <si>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</si>
  <si>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</si>
  <si>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</si>
  <si>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</si>
  <si>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</si>
  <si>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</si>
  <si>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</si>
  <si>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</si>
  <si>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</si>
  <si>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</si>
  <si>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</si>
  <si>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</si>
  <si>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</si>
  <si>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</si>
  <si>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</si>
  <si>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</si>
  <si>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</si>
  <si>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</si>
  <si>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</si>
  <si>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</si>
  <si>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</si>
  <si>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</si>
  <si>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</si>
  <si>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</si>
  <si>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</si>
  <si>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</si>
  <si>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</si>
  <si>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</si>
  <si>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</si>
  <si>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</si>
  <si>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</si>
  <si>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</si>
  <si>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</si>
  <si>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</si>
  <si>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</si>
  <si>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</si>
  <si>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</si>
  <si>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</si>
  <si>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</si>
  <si>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</si>
  <si>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</si>
  <si>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</si>
  <si>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</si>
  <si>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</si>
  <si>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</si>
  <si>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</si>
  <si>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</si>
  <si>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</si>
  <si>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</si>
  <si>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</si>
  <si>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</si>
  <si>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</si>
  <si>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</si>
  <si>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</si>
  <si>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</si>
  <si>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</si>
  <si>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</si>
  <si>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Осуществление части переданных полномочий из бюджетов поселений по исполнению бюджетов сельских поселений в рамках непрограммных расходов органов местного самоуправления</t>
  </si>
  <si>
    <t>9420088210</t>
  </si>
  <si>
    <t>497</t>
  </si>
  <si>
    <t>498</t>
  </si>
  <si>
    <t>499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</si>
  <si>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</si>
  <si>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</si>
  <si>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</si>
  <si>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</si>
  <si>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</si>
  <si>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</si>
  <si>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</si>
  <si>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</si>
  <si>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</si>
  <si>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</si>
  <si>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</si>
  <si>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</si>
  <si>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</si>
  <si>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</si>
  <si>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</si>
  <si>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</si>
  <si>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</si>
  <si>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</si>
  <si>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</si>
  <si>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</si>
  <si>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</si>
  <si>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</si>
  <si>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</si>
  <si>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</si>
  <si>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</si>
  <si>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</si>
  <si>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</si>
  <si>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</si>
  <si>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</si>
  <si>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</si>
  <si>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</si>
  <si>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</si>
  <si>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</si>
  <si>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</si>
  <si>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</si>
  <si>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</si>
  <si>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</si>
  <si>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541</t>
  </si>
  <si>
    <t>542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</si>
  <si>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</si>
  <si>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</si>
  <si>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</si>
  <si>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</si>
  <si>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</si>
  <si>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</si>
  <si>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</si>
  <si>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</si>
  <si>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</si>
  <si>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</si>
  <si>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</si>
  <si>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</si>
  <si>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</si>
  <si>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</si>
  <si>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</si>
  <si>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</si>
  <si>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</si>
  <si>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</si>
  <si>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</si>
  <si>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</si>
  <si>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</si>
  <si>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</si>
  <si>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</si>
  <si>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</si>
  <si>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</si>
  <si>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</si>
  <si>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</si>
  <si>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</si>
  <si>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</si>
  <si>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</si>
  <si>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</si>
  <si>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</si>
  <si>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</si>
  <si>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</si>
  <si>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</si>
  <si>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</si>
  <si>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</si>
  <si>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</si>
  <si>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</si>
  <si>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</si>
  <si>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</si>
  <si>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</si>
  <si>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</si>
  <si>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</si>
  <si>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</si>
  <si>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</si>
  <si>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</si>
  <si>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</si>
  <si>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</si>
  <si>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</si>
  <si>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</si>
  <si>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</si>
  <si>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</si>
  <si>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</si>
  <si>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</si>
  <si>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</si>
  <si>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</si>
  <si>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</si>
  <si>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</si>
  <si>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</si>
  <si>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</si>
  <si>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</si>
  <si>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</si>
  <si>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</si>
  <si>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</si>
  <si>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</si>
  <si>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</si>
  <si>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</si>
  <si>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</si>
  <si>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</si>
  <si>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</si>
  <si>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</si>
  <si>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</si>
  <si>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</si>
  <si>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</si>
  <si>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</si>
  <si>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</si>
  <si>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</si>
  <si>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</si>
  <si>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</si>
  <si>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</si>
  <si>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</si>
  <si>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</si>
  <si>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</si>
  <si>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</si>
  <si>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</si>
  <si>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</si>
  <si>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</si>
  <si>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</si>
  <si>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</si>
  <si>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</si>
  <si>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</si>
  <si>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</si>
  <si>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</si>
  <si>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</si>
  <si>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</si>
  <si>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</si>
  <si>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</si>
  <si>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</si>
  <si>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</si>
  <si>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</si>
  <si>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</si>
  <si>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</si>
  <si>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</si>
  <si>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</si>
  <si>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</si>
  <si>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</si>
  <si>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</si>
  <si>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</si>
  <si>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</si>
  <si>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</si>
  <si>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</si>
  <si>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</si>
  <si>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</si>
  <si>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</si>
  <si>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</si>
  <si>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</si>
  <si>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</si>
  <si>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</si>
  <si>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</si>
  <si>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</si>
  <si>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</si>
  <si>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</si>
  <si>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</si>
  <si>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</si>
  <si>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</si>
  <si>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</si>
  <si>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</si>
  <si>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</si>
  <si>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</si>
  <si>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</si>
  <si>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</si>
  <si>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</si>
  <si>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</si>
  <si>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</si>
  <si>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</si>
  <si>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</si>
  <si>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</si>
  <si>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</si>
  <si>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</si>
  <si>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</si>
  <si>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</si>
  <si>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</si>
  <si>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</si>
  <si>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</si>
  <si>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</si>
  <si>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</si>
  <si>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</si>
  <si>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</si>
  <si>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</si>
  <si>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</si>
  <si>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</si>
  <si>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</si>
  <si>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</si>
  <si>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</si>
  <si>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</si>
  <si>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</si>
  <si>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</si>
  <si>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</si>
  <si>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</si>
  <si>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</si>
  <si>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</si>
  <si>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</si>
  <si>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</si>
  <si>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</si>
  <si>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</si>
  <si>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</si>
  <si>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</si>
  <si>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</si>
  <si>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</si>
  <si>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</si>
  <si>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</si>
  <si>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</si>
  <si>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</si>
  <si>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</si>
  <si>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</si>
  <si>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</si>
  <si>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2021 год</t>
  </si>
  <si>
    <t>2.1</t>
  </si>
  <si>
    <t xml:space="preserve">муниципального образования Назаровский район по вопросам </t>
  </si>
  <si>
    <t xml:space="preserve">код главного администратора </t>
  </si>
  <si>
    <t>Наименование кода классификации доходов бюджета</t>
  </si>
  <si>
    <t>Доходы 
районного
бюджета 
2021 года</t>
  </si>
  <si>
    <t>код группы подвида</t>
  </si>
  <si>
    <t>код аналитической группы подвида</t>
  </si>
  <si>
    <t>07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</si>
  <si>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</si>
  <si>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Плата за выбросы загрязняющих веществ в атмосферный воздух стационарными объектами </t>
  </si>
  <si>
    <t>Плата за сбросы загрязняющих веществ в водные объекты</t>
  </si>
  <si>
    <t>6000</t>
  </si>
  <si>
    <t>041</t>
  </si>
  <si>
    <t>Плата за размещение отходов производства</t>
  </si>
  <si>
    <t>2438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</si>
  <si>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</si>
  <si>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8822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</si>
  <si>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</si>
  <si>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</si>
  <si>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2 07 05010 05 0000 150</t>
  </si>
  <si>
    <t>2 07 05020 05 0000 150</t>
  </si>
  <si>
    <t>2 07 05030 05 0000 150</t>
  </si>
  <si>
    <t>2 18 05010 05 0000 150</t>
  </si>
  <si>
    <t>2 19 60010 05 0000 150</t>
  </si>
  <si>
    <t>Доходы от размещения временно свободных средств бюджетов муниципальных районов</t>
  </si>
  <si>
    <t>Проценты, полученные от предоставления бюджетных кредитов внутри страны за счет средств бюджетов муниципальных районов</t>
  </si>
  <si>
    <t xml:space="preserve"> 2 02 15002 05 0000 150</t>
  </si>
  <si>
    <t>2 02 25016 05 0000 150</t>
  </si>
  <si>
    <t>2 02 25027 05 0000 150</t>
  </si>
  <si>
    <t xml:space="preserve"> 2 02 25097 05 0000 150</t>
  </si>
  <si>
    <t xml:space="preserve"> 2 02 25159 05 0000 150</t>
  </si>
  <si>
    <t xml:space="preserve"> 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</si>
  <si>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</si>
  <si>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2 02 25497 05 0000 150</t>
  </si>
  <si>
    <t>Субсидии бюджетам муниципальных районов на реализацию мероприятий по обеспечению жильем молодых семей</t>
  </si>
  <si>
    <t xml:space="preserve"> 2 02 25519 05 0000 150</t>
  </si>
  <si>
    <t xml:space="preserve"> 2 02 25520 05 0000 150</t>
  </si>
  <si>
    <t>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</si>
  <si>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 xml:space="preserve"> 2 02 25567 05 0000 150</t>
  </si>
  <si>
    <t>Субсидии бюджетам муниципальных районов на реализацию мероприятий по устойчивому развитию сельских территорий</t>
  </si>
  <si>
    <t>2 02 29999 05 2654 150</t>
  </si>
  <si>
    <t>2 02 29999 05 7395 150</t>
  </si>
  <si>
    <t>2 02 29999 05 7398 150</t>
  </si>
  <si>
    <t>2 02 29999 05 7412 150</t>
  </si>
  <si>
    <t>2 02 29999 05 7413 150</t>
  </si>
  <si>
    <t>2 02 29999 05 7418 150</t>
  </si>
  <si>
    <t>2 02 29999 05 7420 150</t>
  </si>
  <si>
    <t>2 02 29999 05 7436 150</t>
  </si>
  <si>
    <t>2 02 29999 05 7437 150</t>
  </si>
  <si>
    <t>2 02 29999 05 7449 150</t>
  </si>
  <si>
    <t>2 02 29999 05 7453 150</t>
  </si>
  <si>
    <t>2 02 29999 05 7454 150</t>
  </si>
  <si>
    <t>2 02 29999 05 7456 150</t>
  </si>
  <si>
    <t>2 02 29999 05 7457 150</t>
  </si>
  <si>
    <t>2 02 29999 05 7461 150</t>
  </si>
  <si>
    <t>2 02 29999 05 7463 150</t>
  </si>
  <si>
    <t>2 02 29999 05 7465 150</t>
  </si>
  <si>
    <t>2 02 29999 05 7466 150</t>
  </si>
  <si>
    <t xml:space="preserve"> 2 02 29999 05 7481 150</t>
  </si>
  <si>
    <t xml:space="preserve"> 2 02 29999 05 7492 150</t>
  </si>
  <si>
    <t xml:space="preserve"> 2 02 29999 05 7494 150</t>
  </si>
  <si>
    <t xml:space="preserve"> 2 02 29999 05 7495 150</t>
  </si>
  <si>
    <t xml:space="preserve"> 2 02 29999 05 7508 150</t>
  </si>
  <si>
    <t xml:space="preserve"> 2 02 29999 05 7509 150</t>
  </si>
  <si>
    <t xml:space="preserve"> 2 02 29999 05 7510 150</t>
  </si>
  <si>
    <t xml:space="preserve"> 2 02 29999 05 7511 150</t>
  </si>
  <si>
    <t xml:space="preserve"> 2 02 29999 05 7555 150</t>
  </si>
  <si>
    <t xml:space="preserve"> 2 02 29999 05 7562 150</t>
  </si>
  <si>
    <t xml:space="preserve"> 2 02 29999 05 7563 150</t>
  </si>
  <si>
    <t xml:space="preserve"> 2 02 29999 05 7571 150</t>
  </si>
  <si>
    <t xml:space="preserve"> 2 02 29999 05 7572 150</t>
  </si>
  <si>
    <t xml:space="preserve"> 2 02 29999 05 7579 150</t>
  </si>
  <si>
    <t xml:space="preserve"> 2 02 29999 05 7607 150</t>
  </si>
  <si>
    <t xml:space="preserve"> 2 02 29999 05 7640 150</t>
  </si>
  <si>
    <t xml:space="preserve"> 2 02 29999 05 7641 150</t>
  </si>
  <si>
    <t xml:space="preserve"> 2 02 29999 05 7643 150</t>
  </si>
  <si>
    <t xml:space="preserve"> 2 02 29999 05 7645 150</t>
  </si>
  <si>
    <t xml:space="preserve">2 02 29999 05 7749 150    </t>
  </si>
  <si>
    <t xml:space="preserve">2 02 29999 05 7840 150    </t>
  </si>
  <si>
    <t>2 02 30024 05 0532 150</t>
  </si>
  <si>
    <t>2 02 30024 05 0619 150</t>
  </si>
  <si>
    <t>2 02 30024 05 0640 150</t>
  </si>
  <si>
    <t>2 02 30024 05 2438 150</t>
  </si>
  <si>
    <t>2 02 30024 05 7408 150</t>
  </si>
  <si>
    <t>2 02 30024 05 7409 150</t>
  </si>
  <si>
    <t>2 02 30024 05 7429 150</t>
  </si>
  <si>
    <t>2 02 30024 05 7514 150</t>
  </si>
  <si>
    <t>2 02 30024 05 7517 150</t>
  </si>
  <si>
    <t>2 02 30024 05 7518 150</t>
  </si>
  <si>
    <t>2 02 30024 05 7552 150</t>
  </si>
  <si>
    <t>2 02 30024 05 7554 150</t>
  </si>
  <si>
    <t>2 02 30024 05 7564 150</t>
  </si>
  <si>
    <t>2 02 30024 05 7566 150</t>
  </si>
  <si>
    <t>2 02 30024 05 7570 150</t>
  </si>
  <si>
    <t>2 02 30024 05 7588 150</t>
  </si>
  <si>
    <t>2 02 30024 05 7601 150</t>
  </si>
  <si>
    <t>2 02 30024 05 7604 150</t>
  </si>
  <si>
    <t>2 02 30024 05 7647 150</t>
  </si>
  <si>
    <t>2 02 30024 05 7649 150</t>
  </si>
  <si>
    <t>2 02 30029 05 0000 150</t>
  </si>
  <si>
    <t>2 02 35082 05 0000 150</t>
  </si>
  <si>
    <t xml:space="preserve">     2 02 35120 05 0000 150</t>
  </si>
  <si>
    <t xml:space="preserve">     2 02 35118 05 0000 150</t>
  </si>
  <si>
    <t>2 02 40014 05 1005 150</t>
  </si>
  <si>
    <t>2 02 40014 05 8821 150</t>
  </si>
  <si>
    <t>2 02 40014 05 8822 150</t>
  </si>
  <si>
    <t xml:space="preserve"> 2 02 49999 05 5519 150</t>
  </si>
  <si>
    <t xml:space="preserve"> 2 02 49999 05 7411 150</t>
  </si>
  <si>
    <t xml:space="preserve"> 2 02 49999 05 7550 150</t>
  </si>
  <si>
    <t xml:space="preserve"> 2 02 49999 05 7740 150</t>
  </si>
  <si>
    <t xml:space="preserve"> 2 02 49999 05 7744 150</t>
  </si>
  <si>
    <t xml:space="preserve"> 2 02 49999 05 7745 150</t>
  </si>
  <si>
    <t>2 03 05099 05 0000 150</t>
  </si>
  <si>
    <t>Прочие безвозмездные поступления от государственных (муниципальных) организаций в бюджеты муниципальных районов</t>
  </si>
  <si>
    <t>2 04 05010 05 0000 150</t>
  </si>
  <si>
    <t>Предоставление негосударственными организациями грантов для получателей средств бюджетов муниципальных районов</t>
  </si>
  <si>
    <t>2 04 05020 05 0000 150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</si>
  <si>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</si>
  <si>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2 04 05099 05 0000 150</t>
  </si>
  <si>
    <t>Прочие безвозмездные поступления от негосударственных организаций в бюджеты муниципальных районов</t>
  </si>
  <si>
    <t>2 08 05000 05 0000 150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</si>
  <si>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</si>
  <si>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2 18 05030 05 0000 150</t>
  </si>
  <si>
    <t>Сумма на 2021 год</t>
  </si>
  <si>
    <t>Функционирование высшего должностного лица субъекта Российской Федерации и муниципального образования</t>
  </si>
  <si>
    <t>Подпрограмма "Информирование населения Назаровского района об обеспечении антитеррористической безопасности"</t>
  </si>
  <si>
    <t>Мероприятия по профилактике поведения при возникновении чрезвычайных ситуаций в рамках подпрограммы "Информирование населения Назаровского района об обеспечении антитеррористической безопасности"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</si>
  <si>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Мероприятия по созданию и содержанию мест (площадок) накопления твердых бытовых отходов в рамках отдельных мероприятий муниципальных программ "Обращение с отходами на территории Назаровского района"</t>
  </si>
  <si>
    <t>0550083700</t>
  </si>
  <si>
    <t>1150084770</t>
  </si>
  <si>
    <t>Оформление справки о зарегистрированных правах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</si>
  <si>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1550087020</t>
  </si>
  <si>
    <t>Осуществление части переданных полномочий из бюджетов поселений в области жилищных отношений в рамках непрограммных расходов органов местного самоуправления</t>
  </si>
  <si>
    <t>9410088220</t>
  </si>
  <si>
    <t>Премии и гранты</t>
  </si>
  <si>
    <t>08200S4540</t>
  </si>
  <si>
    <t>08300L4970</t>
  </si>
  <si>
    <t>Расходы на погашение кредиторской задолженности прошлых лет в рамках подпрограммы "Развитие дошкольного, общего и дополнительного образования" муниципальной программы "Развитие образования"</t>
  </si>
  <si>
    <t>0110081280</t>
  </si>
  <si>
    <t>Мероприятия по формированию безопасного поведения участников дорожного движения в рамках отдельных мероприятий муниципальной программы "Развитие транспортной системы"</t>
  </si>
  <si>
    <t>1050084670</t>
  </si>
  <si>
    <t>01100S5630</t>
  </si>
  <si>
    <t>724</t>
  </si>
  <si>
    <t>725</t>
  </si>
  <si>
    <t>за счет средств краевого бюджета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</si>
  <si>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</si>
  <si>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</si>
  <si>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компенсации затрат государства</t>
  </si>
  <si>
    <t>Прочие субсидии</t>
  </si>
  <si>
    <t>2 18 60010 05 0000 150</t>
  </si>
  <si>
    <t>на 2020 год и плановый период 2021-2022 годов</t>
  </si>
  <si>
    <t>2022 год</t>
  </si>
  <si>
    <t xml:space="preserve"> на 2020 год и плановый период 2021-2022 годов</t>
  </si>
  <si>
    <t>на 2020 год и на плановый период 2021 года</t>
  </si>
  <si>
    <t xml:space="preserve">организации школьных перевозок на 2020 год </t>
  </si>
  <si>
    <t>Тыс. рублей</t>
  </si>
  <si>
    <t>Сумма на год</t>
  </si>
  <si>
    <t>2. Общий объем бюджетных ассигнований,, предусмотренных на исполнение муниципальных гарантий Назаровского района по возможным гарантийным случаям, в 2020 -2022 годах</t>
  </si>
  <si>
    <t xml:space="preserve"> 1. Перечень подлежащих предоставлению муниципльных гарантий Назаровского района в 2020-2022 годах                                                                                                       </t>
  </si>
  <si>
    <t>на 2020 год</t>
  </si>
  <si>
    <t>на 2021 год</t>
  </si>
  <si>
    <t>на 2022 год</t>
  </si>
  <si>
    <t>дорожного фонда Красноярского края</t>
  </si>
  <si>
    <t xml:space="preserve">общего пользования местного значения за счет средств </t>
  </si>
  <si>
    <t>на капитальный ремонт и ремонт автомобильных дорог</t>
  </si>
  <si>
    <t>на частичное финансирование  (возмещение) расходов</t>
  </si>
  <si>
    <t>уровень заработной платы работников бюджетной сферы</t>
  </si>
  <si>
    <t>не ниже размера минимальной заработной платы (минимального</t>
  </si>
  <si>
    <t xml:space="preserve">размера оплаты труда)  на 2020 год </t>
  </si>
  <si>
    <t>на региональные выплаты и выплаты, обеспечивающие</t>
  </si>
  <si>
    <t>Распределение дотаций на выравнивание бюджетной</t>
  </si>
  <si>
    <t xml:space="preserve"> на поддержку мер по обеспечению сбалансированности  </t>
  </si>
  <si>
    <t>бюджетов поселений</t>
  </si>
  <si>
    <t>Доходы 
районного
бюджета 
2022 года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</si>
  <si>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</si>
  <si>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</si>
  <si>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011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</si>
  <si>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</si>
  <si>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</si>
  <si>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</si>
  <si>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</si>
  <si>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</si>
  <si>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</si>
  <si>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</si>
  <si>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053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</si>
  <si>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</si>
  <si>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</si>
  <si>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063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</si>
  <si>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</si>
  <si>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070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</si>
  <si>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</si>
  <si>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073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</si>
  <si>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</si>
  <si>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080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</si>
  <si>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</si>
  <si>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083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</si>
  <si>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</si>
  <si>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090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</si>
  <si>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</si>
  <si>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093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</si>
  <si>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</si>
  <si>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</si>
  <si>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</si>
  <si>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</si>
  <si>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</si>
  <si>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</si>
  <si>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</si>
  <si>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</si>
  <si>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</si>
  <si>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</si>
  <si>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</si>
  <si>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</si>
  <si>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</si>
  <si>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</si>
  <si>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</si>
  <si>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</si>
  <si>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</si>
  <si>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</si>
  <si>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</si>
  <si>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031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</si>
  <si>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</si>
  <si>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</si>
  <si>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</si>
  <si>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</si>
  <si>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</si>
  <si>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Дотации бюджетам муниципальных районов на выравнивание бюджетной обеспеченности</t>
  </si>
  <si>
    <t>Прочие дотации</t>
  </si>
  <si>
    <t xml:space="preserve">Прочие дотации бюджетам муниципальных районов </t>
  </si>
  <si>
    <t>Субсидия бюджетам на поддержку отрасли культуры</t>
  </si>
  <si>
    <t>1049</t>
  </si>
  <si>
    <t>7412</t>
  </si>
  <si>
    <t>Прочие субсидии бюджетам муниципальных районов (на обеспечение первичных мер пожарной безопасности)</t>
  </si>
  <si>
    <t xml:space="preserve">Прочие субсидии бюджетам муниципальных районов (на поддержку деятельности муниципальных молодежных центров) </t>
  </si>
  <si>
    <t>7488</t>
  </si>
  <si>
    <t>Прочие субсидии бюджетам муниципальных районов (на комплектование книжных фондов библиотек муниципальных образований Красноярского края)</t>
  </si>
  <si>
    <t>7509</t>
  </si>
  <si>
    <t>Прочие субсидии бюджетам муниципальных районов (на капитальный ремонт и ремонт автомобильных дорог общего пользования местного значения за счет средств дорожного фонда Красноярского края)</t>
  </si>
  <si>
    <t>Прочие субсидии бюджетам муниципальных районов (на организацию и проведение акарицидных обработок мест массового отдыха населения)</t>
  </si>
  <si>
    <t>7563</t>
  </si>
  <si>
    <t>Прочие субсидии бюджетам муниципальных районов (на проведение работ в общеобразовательных организациях с целью приведения зданий и сооружений в соответствие требованиям надзорных органов)</t>
  </si>
  <si>
    <t>0289</t>
  </si>
  <si>
    <t>Субвенции бюджетам муниципальных районов 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патронажа)</t>
  </si>
  <si>
    <t>Субвенции бюджетам муниципальных районов на выполнение передаваемых полномочий субъектов Российской Федерации (на возмещение части затрат на уплату процентов по кредитам, полученным на срок до 5 лет)</t>
  </si>
  <si>
    <t xml:space="preserve"> 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</si>
  <si>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</si>
  <si>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(по осуществлению уведомительной регистрации коллективных договоров и территориальных соглашений и контроля за их выполнением)</t>
  </si>
  <si>
    <t>Субвенции бюджетам муниципальных районов на выполнение передаваемых полномочий субъектов Российской Федерации (по решению вопросов поддержки сельскохозяйственного производства)</t>
  </si>
  <si>
    <t>Субвенции бюджетам муниципальных районов на выполнение передаваемых полномочий субъектов Российской Федерации (по организации и осуществлению деятельности по опеке и попечительству в отношении несовершеннолетних)</t>
  </si>
  <si>
    <t>Субвенции бюджетам муниципальных районов на выполнение передаваемых полномочий субъектов Российской Федерации (по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</si>
  <si>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</si>
  <si>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платы)</t>
  </si>
  <si>
    <t>Субвенции бюджетам муниципальных районов на выполнение передаваемых полномочий субъектов Российской Федерации (по обеспечению ограничения платы граждан за коммунальные услуги)</t>
  </si>
  <si>
    <t>7587</t>
  </si>
  <si>
    <t>Субвенции бюджетам муниципальных районов на выполнение передаваемых полномочий субъектов Российской Федерации (по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</si>
  <si>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</si>
  <si>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 xml:space="preserve">Субвенции бюджетам муниципальных районов на выполнение передаваемых полномочий субъектов Российской Федерации (по расчету и предоставлению дотаций поселениям, входящим в состав муниципального района)  </t>
  </si>
  <si>
    <t>Субвенции бюджетам муниципальных районов на выполнение передаваемых полномочий субъектов Российской Федерации (по созданию и обеспечению деятельности комиссий по делам несовершеннолетних и защите их прав)</t>
  </si>
  <si>
    <t>Субвенции бюджетам муниципальных районов на выполнение передаваемых полномочий субъектов Российской Федерации (по обеспечению отдыха и оздоровления детей)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</si>
  <si>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соответствиии с заключенными соглашениями (по созданию условий для организации досуга и обеспечения жителей услугами организации культуры)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</si>
  <si>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соответствиии с заключенными соглашениями (по исполнению бюджетов поселений)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</si>
  <si>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соответствиии с заключенными соглашениями (в области жилищных отношений)</t>
  </si>
  <si>
    <t>Сумма на 2022 год</t>
  </si>
  <si>
    <t>Обеспечение проведения выборов и референдумов</t>
  </si>
  <si>
    <t>0107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</si>
  <si>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</si>
  <si>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</si>
  <si>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</si>
  <si>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</si>
  <si>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Дорожное хозяйство (дорожные фонды)</t>
  </si>
  <si>
    <t>0409</t>
  </si>
  <si>
    <t>Ведомственная структура расходов районного бюджета на 2020 год</t>
  </si>
  <si>
    <t>0420083600</t>
  </si>
  <si>
    <t>Исполнение отдельных полномочий органами местного самоуправления на формирование и содержание муниципального архива, включая хранение архивных фондов поселений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</si>
  <si>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Субсидии</t>
  </si>
  <si>
    <t>Выполнение кадастровых работ и оформление технической документации на объекты недвижимости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</si>
  <si>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1550087010</t>
  </si>
  <si>
    <t>Осуществление государственных полномочий по организации и осуществлению деятельности по опеке и попечительству в отношении совершеннолетних граждан, а также в сфере патронажа в рамках непрограммных расходов органов местного самоуправления</t>
  </si>
  <si>
    <t>9410002890</t>
  </si>
  <si>
    <t>Средства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органов местного самоуправления</t>
  </si>
  <si>
    <t>9410010490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</si>
  <si>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( в соответствии с Законом края от 20 декабря 2007 года №4-1089) в рамках непрограммных расходов органов местного самоуправления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</si>
  <si>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 в соответствии с Законом края от 26 декабря 2006 года №21-5589) в рамках непрограммных расходов органов местного самоуправления</t>
  </si>
  <si>
    <t>Проведение выборов в органы местного самоуправления в рамках непрограммных расходов органов местного самоуправления</t>
  </si>
  <si>
    <t>Специальные расходы</t>
  </si>
  <si>
    <t>880</t>
  </si>
  <si>
    <t>Резервный фонд администрации Назаровского района в рамках непрограммных расходов органов местного самоуправления</t>
  </si>
  <si>
    <t>Частичное исполнение отдельных полномочий органами местного самоуправления на участие в предупреждении и ликвидации последствий чрезвычайных ситуаций на территории Назаровского района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</si>
  <si>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9410088130</t>
  </si>
  <si>
    <t>Обеспечение первичных мер пожарной безопасности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</si>
  <si>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04100S4120</t>
  </si>
  <si>
    <t>Субсидии гражданам, ведущим личное подсобное хозяйство на территории края, на возмещзение части затрат на уплату процентов по кредитам, полученным на срок до 5 лет в рамках подпрограммы "Поддержка малых форм хозяйствования" муниципальной программы "Развитие сельского хозяйства"</t>
  </si>
  <si>
    <t>1210024380</t>
  </si>
  <si>
    <t>Содержание гидротехнических сооружений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</si>
  <si>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0410083540</t>
  </si>
  <si>
    <t>Капитальный ремонт и ремонт автомобильных дорог общего пользования местного значения за счет средств дорожного фонда Красноярского края в рамках отдельных мероприятий муниципальной программы "Развитие транспортной системы"</t>
  </si>
  <si>
    <t>10500S5090</t>
  </si>
  <si>
    <t>Обследование объектов жилищно-коммунального хозяйства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</si>
  <si>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0310083090</t>
  </si>
  <si>
    <t>Расходы на капитальный ремонт, реконструкцию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эл.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вод за счет средств краевого и районного бюджетов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</si>
  <si>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Подпрограмма "Обеспечение населения Назаровского района чистой питьевой водой"</t>
  </si>
  <si>
    <t>0320000000</t>
  </si>
  <si>
    <t>Разработка проектов зон санитарной охраны источников питьевого водоснабжения в рамках подпрограммы "Обеспечение населения Назаровского района чистой питьевой водой" муниципальной программы "Реформирование и модернизация жилищно-коммунального хозяйства и повышение энергетической эффективности"</t>
  </si>
  <si>
    <t>0320083180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</si>
  <si>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подпрограммы "Развитие дошкольного, общего и дополнительного образования" муниципальной программы "Развитие образования"</t>
  </si>
  <si>
    <t>0110083440</t>
  </si>
  <si>
    <t>Расходы на поддержку деятельности муниципальных молодежных центров за счет средств краевого и районного бюджетов в рамках подпрограммы "Развитие молодежной политики" муниципальной программы "Развитие молодежной политики Назаровского района"</t>
  </si>
  <si>
    <t>Расходы на развитие системы патриотического воспитания за счет средств краевого и районного бюджетов в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</si>
  <si>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Подпрограмма "Профилактика безнадзорности и правонарушений"</t>
  </si>
  <si>
    <t>Проведение мероприятий, направленных на профилактику безнадзорности и правонарушений в рамках подпрограммы "Профилактика безнадзорности и правонарушений" муниципальной программы "Развитие молодежной политики Назаровского района"</t>
  </si>
  <si>
    <t>Государственная поддержка отрасли культуры (комплектование книжных фондов муниципальных общедоступных библиотек) в рамках подпрограммы "Сохранение культурного наследия" муниципальной программы "Развитие культуры"</t>
  </si>
  <si>
    <t>06100L5191</t>
  </si>
  <si>
    <t>Комплектование книжных фондов библиотек муниципальных образований Красноярского края за счет средств краевого и районного бюджетов в рамках подпрограммы «Сохранение культурного наследия» муниципальной программы "Развитие культуры"</t>
  </si>
  <si>
    <t>06100S4880</t>
  </si>
  <si>
    <t>Текущий и капитальный ремонт зданий и помещений муниципальных учреждений культуры, выполнение мероприятий по повышению пожарной и террористической безопасности учреждений, осуществляемых в процессе текущего и капитального ремонта муниципальных учреждений культуры в рамках подпрограммы «Обеспечение условий реализации муниципальной  программы и прочие мероприятия» муниципальной программы "Развитие культуры"</t>
  </si>
  <si>
    <t>0630083840</t>
  </si>
  <si>
    <t>Средства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</si>
  <si>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0630010490</t>
  </si>
  <si>
    <t>Расходы на хозяйственное обслуживание учреждений Назаровского района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</si>
  <si>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0630088180</t>
  </si>
  <si>
    <t>Предоставление пенсии за выслугу лет муниципальным служащим в рамках непрограммных расходов органов местного самоуправления</t>
  </si>
  <si>
    <t>9410081250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</si>
  <si>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"Развитие молодежной политики Назаровского района"</t>
  </si>
  <si>
    <t>Обеспечение жилыми помещениями детей сирот и детей, оставшихся без попечения родителей, лиц из числа детей сирот и детей, оставшихся без попечения родителей (в соответствии с Законом края от 24.12.2009г. №9-4225)за счет средств краевого бюджета в рамках непрограммных расходов органов местного амоуправления</t>
  </si>
  <si>
    <t>9410075870</t>
  </si>
  <si>
    <t>Средства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 муниципальной программы "Развитие образования"</t>
  </si>
  <si>
    <t>0110010490</t>
  </si>
  <si>
    <t>Подпрограмма "Обеспечение жизнедеятельности образовательных учреждений района"</t>
  </si>
  <si>
    <t>0140000000</t>
  </si>
  <si>
    <t>Создание комфортных и безопасных условий в образовательных учреждениях ,приведение в соответствие с санитарно-гигиеническими нормами и требованиями пожарной безопасности к зданиям в рамках подпрограммы «Обеспечение жизнедеятельности образовательных учреждений района» муниципальной программы "Развитие образования"</t>
  </si>
  <si>
    <t>0140081500</t>
  </si>
  <si>
    <t>Проведение работ в общеобразовательных организациях с целью приведения зданий и сооружений в соответствие требованиям надзорныз органов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</si>
  <si>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за счет краевого и районного бюджетов в рамках подпрограммы "Обеспечение жизнедеятельности образовательных учреждений района" муниципальной программы "Развитие образования"</t>
  </si>
  <si>
    <t>01400S8400</t>
  </si>
  <si>
    <t>Средства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</si>
  <si>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0150010490</t>
  </si>
  <si>
    <t>Организация и проведение акарицидных обработок мест массового отдыха населения в рамках непрограммных расходов органов местного самоуправления</t>
  </si>
  <si>
    <t>94200S5550</t>
  </si>
  <si>
    <t>Межбюджетные трансферты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</si>
  <si>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9420010490</t>
  </si>
  <si>
    <t xml:space="preserve">                                                    на плановый период 2021-2022 годов</t>
  </si>
  <si>
    <t>на плановый период 2021-2022 годов</t>
  </si>
  <si>
    <t>Перечень главных администраторов доходов районного бюджета</t>
  </si>
  <si>
    <t>1 16 10031 05 0000 140</t>
  </si>
  <si>
    <t>1 16 10061 05 0000 140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</si>
  <si>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 (за исключением муниципального контракта, финансируемого за счет средств муниципального дорожного фонда)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</si>
  <si>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</si>
  <si>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</si>
  <si>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1 16 07090 05 0000 140</t>
  </si>
  <si>
    <t>1 16 10081 05 0000 140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</si>
  <si>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</si>
  <si>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1 16 10082 05 0000 140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</si>
  <si>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муниципального района, в связи с односторонним отказом исполнителя (подрядчика) от его исполнения</t>
  </si>
  <si>
    <t>Невыясненные поступления, зачисляемые в бюджеты муниципальных районов</t>
  </si>
  <si>
    <t xml:space="preserve"> 2 02 15001 05 0000 150</t>
  </si>
  <si>
    <t xml:space="preserve"> 2 02 19999 05 0000 150</t>
  </si>
  <si>
    <t>Прочие дотации бюджетам муниципальных районов</t>
  </si>
  <si>
    <t>Субсидии бюджетам муниципальных районов на мероприятия федеральной целевой программы "Развитие водохозяйственного комплекса Российской Федерации в 2012 - 2020 годах"</t>
  </si>
  <si>
    <t>Субсидии бюджетам муниципальных районов на реализацию мероприятий государственной программы Российской Федерации "Доступная среда"</t>
  </si>
  <si>
    <t>Субсидии бюджетам муниципальных районов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</si>
  <si>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2 02 29999 05 1031 150</t>
  </si>
  <si>
    <t>Прочие субсидии бюджетам муниципальных районов (на частичное финансирование расходов на персональные выплаты, устанавливаемые в целях повышения оплаты труда молодым специалистам)</t>
  </si>
  <si>
    <t>2 02 29999 05 1049 150</t>
  </si>
  <si>
    <t>Прочие субсидии бюджетам муниципальных районов (на частичное финансирование (возмещение) расходов на региональные выплаты и выплаты, обеспечивающих уровень заработной платы работников бюджетной сферы не ниже размера минимальной заработной платы  (минимального размера оплаты труда)</t>
  </si>
  <si>
    <t>2 02 29999 05 2650 150</t>
  </si>
  <si>
    <t>Прочие субсидии бюджетам муниципальных районов (на выполнение требований федеральных стандартов спортивной подготовки)</t>
  </si>
  <si>
    <t xml:space="preserve">Прочие субсидии бюджетам муниципальных районов (на развитие детско-юношеского спорта) </t>
  </si>
  <si>
    <t>Прочие субсидии бюджетам муниципальных районов (на осуществление дорожной деятельности в целях решения задач социально-экономического развития территорий за счет средств дорожного фонда Красноярского края)</t>
  </si>
  <si>
    <t>Прочие субсидии бюджетам муниципальных районов (на проведение мероприятий, направленных на обеспечение безопасного участия детей в дорожном движении)</t>
  </si>
  <si>
    <t xml:space="preserve">Прочие субсидии бюджетам муниципальных районов (на частичное финансирование (возмещение) расходов на содержание единых дежурно-диспетчерских служб муниципальных образований Красноярского края) </t>
  </si>
  <si>
    <t xml:space="preserve">Прочие субсидии бюджетам муниципальных районов (на поддержку спортивных клубов по месту жительства) </t>
  </si>
  <si>
    <t xml:space="preserve">Прочие субсидии бюджетам муниципальных районов (на устройство плоскостных спортивных сооружений в сельской местности) </t>
  </si>
  <si>
    <t>Прочие субсидии бюджетам муниципальных районов (на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организациях дополнительного образования детей физкультурно-спортивной направленности)</t>
  </si>
  <si>
    <t xml:space="preserve">Прочие субсидии бюджетам муниципальных районов (на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спорта) </t>
  </si>
  <si>
    <t>Прочие субсидии бюджетам муниципальных районов (на государственную поддержку комплексного развития муниципальных учреждений культуры и образовательных организаций в области культуры)</t>
  </si>
  <si>
    <t xml:space="preserve">Прочие субсидии бюджетам муниципальных районов (на предоставление социальных выплат гражданам, проживающим и работающим в сельской местности и являющимся участниками муниципальных программ (подпрограмм муниципальных программ), в том числе молодым семьям и молодым специалистам, проживающим и работающим на селе либо изъявившим желание переехать на постоянное место жительства в сельскую местность и работать там и являющимся участниками муниципальных программ (подпрограмм муниципальных программ), на строительство или приобретение жилья в сельской местности) </t>
  </si>
  <si>
    <t xml:space="preserve">Прочие субсидии бюджетам муниципальных районов (на развитие системы патриотического воспитания в рамках деятельности муниципальных молодежных центров) </t>
  </si>
  <si>
    <t xml:space="preserve">Прочие субсидии бюджетам муниципальных районов (на реализацию муниципальных программ молодежной политики) </t>
  </si>
  <si>
    <t xml:space="preserve">Прочие субсидии бюджетам муниципальных районов (на строительство муниципальных объектов коммунальной и транспортной инфраструктуры) </t>
  </si>
  <si>
    <t xml:space="preserve">Прочие субсидии бюджетам муниципальных районов (на организацию (строительство) мест (площадок) накопления отходов потребления и приобретение контейнерного оборудования) </t>
  </si>
  <si>
    <t xml:space="preserve">Прочие субсидии бюджетам муниципальных районов (на организационную и материально-техническую модернизацию муниципальных молодежных центров) </t>
  </si>
  <si>
    <t xml:space="preserve">Прочие субсидии бюджетам муниципальных районов (на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территории) </t>
  </si>
  <si>
    <t>Прочие субсидии бюджетам муниципальных районов (на реализацию социокультурных проектов муниципальными учреждениями культуры и образовательными организациями в области культуры)</t>
  </si>
  <si>
    <t xml:space="preserve"> 2 02 29999 05 7488 150</t>
  </si>
  <si>
    <t xml:space="preserve">Прочие субсидии бюджетам муниципальных районов (на комплектование книжных фондов библиотек муниципальных образований Красноярского края) </t>
  </si>
  <si>
    <t xml:space="preserve">Прочие субсидии бюджетам муниципальных районов (на реализацию мероприятий, направленных на повышение безопасности дорожного движения, за счет средств дорожного фонда Красноярского края) </t>
  </si>
  <si>
    <t xml:space="preserve">Прочие субсидии бюджетам муниципальных районов (на строительство (реконструкцию) объектов размещения отходов) </t>
  </si>
  <si>
    <t xml:space="preserve">Прочие субсидии бюджетам муниципальных районов (на приобретение и монтаж установок по очистке и обеззараживанию воды на системах водоснабжения) </t>
  </si>
  <si>
    <t xml:space="preserve">Прочие субсидии бюджетам муниципальных районов (на содержание автомобильных дорог общего пользования местного значения за счет средств дорожного фонда Красноярского края) </t>
  </si>
  <si>
    <t xml:space="preserve">Прочие субсидии бюджетам муниципальных районов (на капитальный ремонт и ремонт автомобильных дорог общего пользования местного значения за счет средств дорожного фонда Красноярского края) </t>
  </si>
  <si>
    <t>Прочие субсидии бюджетам муниципальных районов (на мероприятия по развитию добровольной пожарной охраны)</t>
  </si>
  <si>
    <t xml:space="preserve">Прочие субсидии бюджетам муниципальных районов (на выравнивание обеспеченности муниципальных образований Красноярского края по реализации ими отдельных расходных обязательств)  </t>
  </si>
  <si>
    <t xml:space="preserve">Прочие субсидии бюджетам муниципальных районов (на организацию и проведение акарицидных обработок мест массового отдыха населения) </t>
  </si>
  <si>
    <t>Прочие субсидии бюджетам муниципальных районов (на проведение реконструкции или капитального ремонта зданий муниципальных общеобразовательных организаций Красноярского края, находящихся в аварийном состоянии)</t>
  </si>
  <si>
    <t>Прочие субсидии бюджетам муниципальных районов (на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вод)</t>
  </si>
  <si>
    <t>Прочие субсидии бюджетам муниципальных районов (на строительство и (или) реконструкцию объектов коммунальной инфраструктуры, находящихся в муниципальной собственности, используемых в сфере водоснабжения, водоотведения и очистки сточных вод)</t>
  </si>
  <si>
    <t xml:space="preserve">Прочие субсидии бюджетам муниципальных районов (на реализацию муниципальных программ поддержки социально ориентированных некоммерческих организаций на конкурсной основе) </t>
  </si>
  <si>
    <t>Прочие субсидии бюджетам муниципальных районов (на реализацию мероприятий, предусмотренных муниципальными программами развития субъектов малого и среднего предпринимательства)</t>
  </si>
  <si>
    <t xml:space="preserve">Прочие субсидии бюджетам муниципальных районов (на финансирование создания и обеспечение деятельности муниципальных ресурсных центров поддержки общественных инициатив) </t>
  </si>
  <si>
    <t>Прочие субсидии бюджетам муниципальных районов (на осуществление расходов, направленных на реализацию мероприятий по поддержке местных инициатив)</t>
  </si>
  <si>
    <t xml:space="preserve">Прочие субсидии бюджетам муниципальных районов (на осуществление дорожной деятельности с привлечением внебюджетных источников за счет средств дорожного фонда Красноярского края) </t>
  </si>
  <si>
    <t xml:space="preserve">Прочие субсидии бюджетам муниципальных районов (на создание условий для развития услуг связи в малочисленных и труднодоступных населенных пунктах края) </t>
  </si>
  <si>
    <t xml:space="preserve">2 02 29999 05 7741 150    </t>
  </si>
  <si>
    <t>Прочие субсидии бюджетам муниципальных районов (на реализацию проектов по благоустройству территорий сельских населенных пунктов и городских поселений с численностью населения не более 10000 человек, инициированных гражданами соответствующего населенного пункта, поселения)</t>
  </si>
  <si>
    <t>Прочие субсидии бюджетам муниципальных районов (для реализации проектов по решению вопросов местного значения сельских поселений)</t>
  </si>
  <si>
    <t>Прочие субсидии бюджетам муниципальных районов (на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качества)</t>
  </si>
  <si>
    <t>2 02 30024 05 0289 150</t>
  </si>
  <si>
    <t>Субвенции бюджетам муниципальных районовна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патронажа)</t>
  </si>
  <si>
    <t>2 02 30024 05 0529 150</t>
  </si>
  <si>
    <t xml:space="preserve">Субвенции бюджетам муниципальных районовна выполнение передаваемых полномочий субъектов Российской Федерации (на ежемесячную социальную выплату (компенсация) родителям (законным представителям) на оплату части родительской платы за присмотр и уход за детьми в муниципальных образовательных организациях, реализующих образовательную программу дошкольного образования и находящихся на территории муниципального района) </t>
  </si>
  <si>
    <t xml:space="preserve">Субвенции бюджетам муниципальных районовна выполнение передаваемых полномочий субъектов Российской Федерации (на выплаты дополнительного ежемесячного денежного вознаграждения за выполнение функции классного руководителя педагогам муниципальных общеобразовательных организаций) </t>
  </si>
  <si>
    <t xml:space="preserve">Субвенции бюджетам муниципальных районовна выполнение передаваемых полномочий субъектов Российской Федерации (на оказание социальной поддержки педагогическим работникам) </t>
  </si>
  <si>
    <t>Субвенции бюджетам муниципальных районовна выполнение передаваемых полномочий субъектов Российской Федерации (на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обратно)</t>
  </si>
  <si>
    <t>Субвенции бюджетам муниципальных районовна выполнение передаваемых полномочий субъектов Российской Федерации (на возмещение части затрат на уплату процентов по кредитам, полученным на срок до 5 лет)</t>
  </si>
  <si>
    <t>Субвенции бюджетам муниципальных районовна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</si>
  <si>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</si>
  <si>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районовна выполнение передаваемых полномочий субъектов Российской Федерации (по осуществлению уведомительной регистрации коллективных договоров и территориальных соглашений и контроля за их выполнением)</t>
  </si>
  <si>
    <t>Субвенции бюджетам муниципальных районовна выполнение передаваемых полномочий субъектов Российской Федерации (по созданию и обеспечению деятельности административных комиссий)</t>
  </si>
  <si>
    <t>Субвенции бюджетам муниципальных районовна выполнение передаваемых полномочий субъектов Российской Федерации (по решению вопросов поддержки сельскохозяйственного производства)</t>
  </si>
  <si>
    <t xml:space="preserve">Субвенции бюджетам муниципальных районовна выполнение передаваемых полномочий субъектов Российской Федерации (по организации проведения мероприятий по отлову и содержанию безнадзорных животных) </t>
  </si>
  <si>
    <t>Субвенции бюджетам муниципальных районовна выполнение передаваемых полномочий субъектов Российской Федерации( по организации и осуществлению деятельности по опеке и попечительству в отношении несовершеннолетних)</t>
  </si>
  <si>
    <t>Субвенции бюджетам муниципальных районовна выполнение передаваемых полномочий субъектов Российской Федерации (по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платы)</t>
  </si>
  <si>
    <t>Субвенции бюджетам муниципальных районовна выполнение передаваемых полномочий субъектов Российской Федерации (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</si>
  <si>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районовна выполнение передаваемых полномочий субъектов Российской Федерации (на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платы)</t>
  </si>
  <si>
    <t>Субвенции бюджетам муниципальных районовна выполнение передаваемых полномочий субъектов Российской Федерации(по обеспечению ограничения платы граждан за коммунальные услуги)</t>
  </si>
  <si>
    <t>2 02 30024 05 7587 150</t>
  </si>
  <si>
    <t>Субвенции бюджетам муниципальных районовна выполнение передаваемых полномочий субъектов Российской Федерации (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</si>
  <si>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районовна выполнение передаваемых полномочий субъектов Российской Федерации (по созданию и обеспечению деятельности комиссий по делам несовершеннолетних и защите их прав)</t>
  </si>
  <si>
    <t>Субвенции бюджетам муниципальных районовна выполнение передаваемых полномочий субъектов Российской Федерации (по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</si>
  <si>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зключенными соглашениями (по созданию условий для организации досуга и обеспечения жителей услугами организации культуры)</t>
  </si>
  <si>
    <t>2 02 40014 05 8308 150</t>
  </si>
  <si>
    <t>Межбюджетные трансферты, передаваемые бюджетам муниципальных районов из бюджетов поселений на осуществление части полномочий в соответствии с зключенными соглашениями (по организации тепло - и водоснабжения населения, водоотведения)</t>
  </si>
  <si>
    <t>Межбюджетные трансферты, передаваемые бюджетам муниципальных районов из бюджетов поселений на осуществление части полномочий в соответствии с зключенными соглашениями (по исполнению бюджетов поселений)</t>
  </si>
  <si>
    <t>Межбюджетные трансферты, передаваемые бюджетам муниципальных районов из бюджетов поселений на осуществление части полномочий в соответствии с зключенными соглашениями (в области жилищных отношений)</t>
  </si>
  <si>
    <t xml:space="preserve">Прочие межбюджетные трансферты бюджетам муниципальных районов (на поддержку отрасли культуры) </t>
  </si>
  <si>
    <t>Прочие межбюджетные трансферты бюджетам муниципальных районов (на развитие сельских территорий)</t>
  </si>
  <si>
    <t xml:space="preserve"> 2 02 49999 05 7424 150</t>
  </si>
  <si>
    <t>Прочие межбюджетные трансферты бюджетам муниципальных районов (на осуществление ликвидационных мероприятий, связанных с прекращением исполнения органами местного самоуправления отдельных муниципальных образований края государственных полномочий по организации деятельности органов управления системой социальной защиты населения)</t>
  </si>
  <si>
    <t>Прочие межбюджетные трансферты бюджетам муниципальных районов (на реализацию проектов подготовки учителей на вакантные должности в общеобразовательных организациях)</t>
  </si>
  <si>
    <t>Прочие межбюджетные трансферты бюджетам муниципальных районов (за совершенствование территориальной организации местного самоуправления в рамках отдельных мероприятий государственной программы Красноярского края «Содействие развитию местного самоуправления»)</t>
  </si>
  <si>
    <t>Прочие межбюджетные трансферты бюджетам муниципальных районов (в целях содействия достижению и (или) поощрения достижения наилучших значений показателей эффективности деятельности органов местного самоуправления)</t>
  </si>
  <si>
    <t xml:space="preserve">Прочие межбюджетные трансферты бюджетам муниципальных районов (за содействие развитию налогового потенциала) </t>
  </si>
  <si>
    <t>Доходы районного бюджета на 2020 год и плановый период 2021-2022 годов</t>
  </si>
  <si>
    <t>Прочие субсидии бюджетам муниципальных районов (на частичное финансирование (возмещение) расходов 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</si>
  <si>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Субвенции бюджетам муниципальных районов на выполнение передаваемых полномочий субъектов Российской Федерации (по созданию и обеспечению деятельности административных комиссий)</t>
  </si>
  <si>
    <t>Субвенции бюджетам муниципальных районов на выполнение передаваемых полномочий субъектов Российской Федерации (по организации проведения мероприятий по отлову и содержанию безнадзорных животных)</t>
  </si>
  <si>
    <t>Субвенции бюджетам муниципальных районов на выполнение передаваемых полномочий субъектов Российской Федерации (по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района)</t>
  </si>
  <si>
    <t>Прочие субсидии бюджетам муниципальных районов (на поддержку деятельности муниципальных молодежных центров)</t>
  </si>
  <si>
    <t xml:space="preserve">Прочие субсидии бюджетам муниципальных районов (на проведениеработ в общеобразовательных организациях с целью приведения зданий и сооружений в соответствии требованиям надзорных органов) </t>
  </si>
  <si>
    <t>Субвенции бюджетам муниципальных районовна выполнение передаваемых полномочий субъектов Российской Федерации (по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родителей)</t>
  </si>
  <si>
    <t>Субвенции бюджетам муниципальных районовна выполнение передаваемых полномочий субъектов Российской Федерации (по расчету и предоставлению дотаций поселениям, входящим в состав муниципального района)</t>
  </si>
  <si>
    <t>Субвенции бюджетам муниципальных районовна выполнение передаваемых полномочий субъектов Российской Федерации ( по обеспечению отдыха и оздоровления детей)</t>
  </si>
  <si>
    <t>Распределение  бюджетных ассигнований по разделам и подразделам  бюджетной классификации расходов бюджетов Российской Федерации на 2020 год и плановый период 2021-2022 годов</t>
  </si>
  <si>
    <t>Дотации на выравнивание бюджетной обеспеченности бюджетов поселений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</si>
  <si>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Дотации на выравнивание бюджетной обеспеченности бюджетов поселений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</si>
  <si>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Приложение 1 к решению</t>
  </si>
  <si>
    <t xml:space="preserve">Назаровского районного Совета депутатов </t>
  </si>
  <si>
    <t>от _______ 2019 № _______</t>
  </si>
  <si>
    <t>Приложение 2 к решению</t>
  </si>
  <si>
    <t>Назаровского районного Совета депутатов</t>
  </si>
  <si>
    <t>от _______ 2019 № ______</t>
  </si>
  <si>
    <t>Приложение 3 к решению</t>
  </si>
  <si>
    <t>Назаровского районного  Совета депутатов</t>
  </si>
  <si>
    <t>Приложение 4 к решению</t>
  </si>
  <si>
    <t>Приложение 5 к решению</t>
  </si>
  <si>
    <t>Приложение 6 к решению</t>
  </si>
  <si>
    <t>от _______ 2019 № _____</t>
  </si>
  <si>
    <t>Приложение 7 к решению</t>
  </si>
  <si>
    <t>Приложение 8 к решению</t>
  </si>
  <si>
    <t>Приложение 9 к решению</t>
  </si>
  <si>
    <t>Приложение 10 к решению</t>
  </si>
  <si>
    <t xml:space="preserve">дотации бюджетной обеспеченности обеспеченности бюджетов поселений </t>
  </si>
  <si>
    <t>Приложение 11 к решению</t>
  </si>
  <si>
    <t>от ________ 2019 № ______</t>
  </si>
  <si>
    <t>обеспеченности бюджетов поселений за счет средств районного бюджета</t>
  </si>
  <si>
    <t>Приложение 12 к решению</t>
  </si>
  <si>
    <t>Приложение 13 к решению</t>
  </si>
  <si>
    <t>Приложение 14 к решению</t>
  </si>
  <si>
    <t>Приложение 15 к решению</t>
  </si>
  <si>
    <t>Приложение 16 к решению</t>
  </si>
  <si>
    <t>Приложение 17 к решению</t>
  </si>
  <si>
    <t>на обеспечение первичных мер пожарной безопасности</t>
  </si>
  <si>
    <t>Приложение 18 к решению</t>
  </si>
  <si>
    <t>Приложение 19 к решению</t>
  </si>
  <si>
    <t>Приложение 20 к решению</t>
  </si>
  <si>
    <t xml:space="preserve">Назаровского  районного Совета депутатов </t>
  </si>
  <si>
    <t>Приложение 21 к решению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</si>
</sst>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;\-#,##0;#,##0"/>
    <numFmt numFmtId="178" formatCode="#,##0.0;\-#,##0.0;#,##0.0"/>
    <numFmt numFmtId="179" formatCode="#,##0.00;\-#,##0.00;#,##0.00"/>
    <numFmt numFmtId="180" formatCode="#,##0.0;\-#,##0.0;\ "/>
    <numFmt numFmtId="181" formatCode="#,##0.0"/>
    <numFmt numFmtId="182" formatCode="0.000"/>
    <numFmt numFmtId="183" formatCode="?"/>
  </numFmts>
  <fonts count="7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9"/>
      <name val="Arial Cyr"/>
      <family val="0"/>
    </font>
    <font>
      <sz val="10"/>
      <name val="Helv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16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i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28" fillId="21" borderId="0" applyNumberFormat="0" applyBorder="0" applyAlignment="0" applyProtection="0"/>
    <xf numFmtId="0" fontId="52" fillId="22" borderId="0" applyNumberFormat="0" applyBorder="0" applyAlignment="0" applyProtection="0"/>
    <xf numFmtId="0" fontId="28" fillId="23" borderId="0" applyNumberFormat="0" applyBorder="0" applyAlignment="0" applyProtection="0"/>
    <xf numFmtId="0" fontId="52" fillId="24" borderId="0" applyNumberFormat="0" applyBorder="0" applyAlignment="0" applyProtection="0"/>
    <xf numFmtId="0" fontId="28" fillId="25" borderId="0" applyNumberFormat="0" applyBorder="0" applyAlignment="0" applyProtection="0"/>
    <xf numFmtId="0" fontId="52" fillId="26" borderId="0" applyNumberFormat="0" applyBorder="0" applyAlignment="0" applyProtection="0"/>
    <xf numFmtId="0" fontId="28" fillId="27" borderId="0" applyNumberFormat="0" applyBorder="0" applyAlignment="0" applyProtection="0"/>
    <xf numFmtId="0" fontId="52" fillId="28" borderId="0" applyNumberFormat="0" applyBorder="0" applyAlignment="0" applyProtection="0"/>
    <xf numFmtId="0" fontId="28" fillId="29" borderId="0" applyNumberFormat="0" applyBorder="0" applyAlignment="0" applyProtection="0"/>
    <xf numFmtId="0" fontId="52" fillId="30" borderId="0" applyNumberFormat="0" applyBorder="0" applyAlignment="0" applyProtection="0"/>
    <xf numFmtId="0" fontId="28" fillId="31" borderId="0" applyNumberFormat="0" applyBorder="0" applyAlignment="0" applyProtection="0"/>
    <xf numFmtId="0" fontId="53" fillId="32" borderId="1" applyNumberFormat="0" applyAlignment="0" applyProtection="0"/>
    <xf numFmtId="0" fontId="29" fillId="33" borderId="2" applyNumberFormat="0" applyAlignment="0" applyProtection="0"/>
    <xf numFmtId="0" fontId="54" fillId="34" borderId="3" applyNumberFormat="0" applyAlignment="0" applyProtection="0"/>
    <xf numFmtId="0" fontId="30" fillId="35" borderId="4" applyNumberFormat="0" applyAlignment="0" applyProtection="0"/>
    <xf numFmtId="0" fontId="55" fillId="34" borderId="1" applyNumberFormat="0" applyAlignment="0" applyProtection="0"/>
    <xf numFmtId="0" fontId="31" fillId="35" borderId="2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32" fillId="0" borderId="6" applyNumberFormat="0" applyFill="0" applyAlignment="0" applyProtection="0"/>
    <xf numFmtId="0" fontId="57" fillId="0" borderId="7" applyNumberFormat="0" applyFill="0" applyAlignment="0" applyProtection="0"/>
    <xf numFmtId="0" fontId="33" fillId="0" borderId="8" applyNumberFormat="0" applyFill="0" applyAlignment="0" applyProtection="0"/>
    <xf numFmtId="0" fontId="58" fillId="0" borderId="9" applyNumberFormat="0" applyFill="0" applyAlignment="0" applyProtection="0"/>
    <xf numFmtId="0" fontId="34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35" fillId="0" borderId="12" applyNumberFormat="0" applyFill="0" applyAlignment="0" applyProtection="0"/>
    <xf numFmtId="0" fontId="60" fillId="36" borderId="13" applyNumberFormat="0" applyAlignment="0" applyProtection="0"/>
    <xf numFmtId="0" fontId="36" fillId="37" borderId="14" applyNumberFormat="0" applyAlignment="0" applyProtection="0"/>
    <xf numFmtId="0" fontId="6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2" fillId="38" borderId="0" applyNumberFormat="0" applyBorder="0" applyAlignment="0" applyProtection="0"/>
    <xf numFmtId="0" fontId="38" fillId="39" borderId="0" applyNumberFormat="0" applyBorder="0" applyAlignment="0" applyProtection="0"/>
    <xf numFmtId="0" fontId="18" fillId="0" borderId="0">
      <alignment/>
      <protection/>
    </xf>
    <xf numFmtId="0" fontId="17" fillId="0" borderId="0">
      <alignment/>
      <protection/>
    </xf>
    <xf numFmtId="0" fontId="63" fillId="0" borderId="0">
      <alignment/>
      <protection/>
    </xf>
    <xf numFmtId="0" fontId="51" fillId="0" borderId="0">
      <alignment/>
      <protection/>
    </xf>
    <xf numFmtId="0" fontId="63" fillId="0" borderId="0">
      <alignment/>
      <protection/>
    </xf>
    <xf numFmtId="0" fontId="51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51" fillId="0" borderId="0">
      <alignment/>
      <protection/>
    </xf>
    <xf numFmtId="0" fontId="25" fillId="0" borderId="0">
      <alignment/>
      <protection/>
    </xf>
    <xf numFmtId="0" fontId="63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3" fillId="0" borderId="0">
      <alignment horizontal="justify" vertical="top" wrapText="1"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4" fillId="40" borderId="0" applyNumberFormat="0" applyBorder="0" applyAlignment="0" applyProtection="0"/>
    <xf numFmtId="0" fontId="39" fillId="41" borderId="0" applyNumberFormat="0" applyBorder="0" applyAlignment="0" applyProtection="0"/>
    <xf numFmtId="0" fontId="6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42" borderId="15" applyNumberFormat="0" applyFont="0" applyAlignment="0" applyProtection="0"/>
    <xf numFmtId="0" fontId="17" fillId="43" borderId="16" applyNumberFormat="0" applyFont="0" applyAlignment="0" applyProtection="0"/>
    <xf numFmtId="9" fontId="0" fillId="0" borderId="0" applyFont="0" applyFill="0" applyBorder="0" applyAlignment="0" applyProtection="0"/>
    <xf numFmtId="0" fontId="66" fillId="0" borderId="17" applyNumberFormat="0" applyFill="0" applyAlignment="0" applyProtection="0"/>
    <xf numFmtId="0" fontId="41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44" borderId="0" applyNumberFormat="0" applyBorder="0" applyAlignment="0" applyProtection="0"/>
    <xf numFmtId="0" fontId="43" fillId="45" borderId="0" applyNumberFormat="0" applyBorder="0" applyAlignment="0" applyProtection="0"/>
  </cellStyleXfs>
  <cellXfs count="29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10" fillId="0" borderId="19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2" fillId="0" borderId="19" xfId="0" applyFont="1" applyBorder="1" applyAlignment="1">
      <alignment horizontal="center"/>
    </xf>
    <xf numFmtId="0" fontId="10" fillId="0" borderId="19" xfId="0" applyFont="1" applyBorder="1" applyAlignment="1">
      <alignment wrapText="1"/>
    </xf>
    <xf numFmtId="0" fontId="10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49" fontId="10" fillId="0" borderId="20" xfId="0" applyNumberFormat="1" applyFont="1" applyBorder="1" applyAlignment="1">
      <alignment horizontal="center" wrapText="1"/>
    </xf>
    <xf numFmtId="0" fontId="8" fillId="0" borderId="19" xfId="0" applyFont="1" applyBorder="1" applyAlignment="1">
      <alignment vertical="top" wrapText="1"/>
    </xf>
    <xf numFmtId="0" fontId="10" fillId="0" borderId="19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0" xfId="0" applyFont="1" applyAlignment="1">
      <alignment/>
    </xf>
    <xf numFmtId="0" fontId="2" fillId="0" borderId="19" xfId="0" applyFont="1" applyBorder="1" applyAlignment="1">
      <alignment wrapText="1"/>
    </xf>
    <xf numFmtId="0" fontId="2" fillId="0" borderId="19" xfId="0" applyFont="1" applyFill="1" applyBorder="1" applyAlignment="1">
      <alignment wrapText="1"/>
    </xf>
    <xf numFmtId="181" fontId="10" fillId="0" borderId="19" xfId="0" applyNumberFormat="1" applyFont="1" applyBorder="1" applyAlignment="1">
      <alignment horizontal="right"/>
    </xf>
    <xf numFmtId="181" fontId="10" fillId="0" borderId="19" xfId="0" applyNumberFormat="1" applyFont="1" applyFill="1" applyBorder="1" applyAlignment="1">
      <alignment horizontal="right"/>
    </xf>
    <xf numFmtId="0" fontId="15" fillId="0" borderId="0" xfId="89" applyFont="1">
      <alignment horizontal="justify" vertical="top" wrapText="1"/>
      <protection/>
    </xf>
    <xf numFmtId="1" fontId="15" fillId="0" borderId="0" xfId="0" applyNumberFormat="1" applyFont="1" applyAlignment="1">
      <alignment horizontal="right"/>
    </xf>
    <xf numFmtId="0" fontId="10" fillId="0" borderId="0" xfId="89" applyFont="1">
      <alignment horizontal="justify" vertical="top" wrapText="1"/>
      <protection/>
    </xf>
    <xf numFmtId="0" fontId="10" fillId="0" borderId="0" xfId="89" applyFont="1">
      <alignment horizontal="justify" vertical="top" wrapText="1"/>
      <protection/>
    </xf>
    <xf numFmtId="0" fontId="10" fillId="0" borderId="0" xfId="89" applyFont="1" applyAlignment="1">
      <alignment horizontal="center" vertical="top" wrapText="1"/>
      <protection/>
    </xf>
    <xf numFmtId="0" fontId="10" fillId="0" borderId="0" xfId="89" applyFont="1" applyBorder="1" applyAlignment="1">
      <alignment horizontal="justify" vertical="center" wrapText="1"/>
      <protection/>
    </xf>
    <xf numFmtId="0" fontId="10" fillId="0" borderId="21" xfId="89" applyFont="1" applyBorder="1" applyAlignment="1">
      <alignment horizontal="left" vertical="top" wrapText="1"/>
      <protection/>
    </xf>
    <xf numFmtId="0" fontId="10" fillId="0" borderId="21" xfId="89" applyFont="1" applyBorder="1" applyAlignment="1">
      <alignment horizontal="right" vertical="center" wrapText="1"/>
      <protection/>
    </xf>
    <xf numFmtId="0" fontId="10" fillId="0" borderId="19" xfId="89" applyFont="1" applyBorder="1" applyAlignment="1">
      <alignment horizontal="center" vertical="center" wrapText="1"/>
      <protection/>
    </xf>
    <xf numFmtId="0" fontId="3" fillId="0" borderId="0" xfId="89">
      <alignment horizontal="justify" vertical="top" wrapText="1"/>
      <protection/>
    </xf>
    <xf numFmtId="0" fontId="7" fillId="0" borderId="0" xfId="0" applyFont="1" applyFill="1" applyAlignment="1">
      <alignment/>
    </xf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9" xfId="0" applyFont="1" applyBorder="1" applyAlignment="1">
      <alignment/>
    </xf>
    <xf numFmtId="3" fontId="2" fillId="0" borderId="19" xfId="0" applyNumberFormat="1" applyFont="1" applyBorder="1" applyAlignment="1">
      <alignment/>
    </xf>
    <xf numFmtId="181" fontId="2" fillId="0" borderId="19" xfId="0" applyNumberFormat="1" applyFont="1" applyBorder="1" applyAlignment="1">
      <alignment/>
    </xf>
    <xf numFmtId="181" fontId="0" fillId="0" borderId="0" xfId="0" applyNumberFormat="1" applyAlignment="1">
      <alignment/>
    </xf>
    <xf numFmtId="0" fontId="2" fillId="0" borderId="19" xfId="89" applyFont="1" applyBorder="1" applyAlignment="1">
      <alignment horizontal="center" vertical="center" wrapText="1"/>
      <protection/>
    </xf>
    <xf numFmtId="0" fontId="10" fillId="0" borderId="19" xfId="89" applyFont="1" applyBorder="1" applyAlignment="1">
      <alignment horizontal="center" vertical="center" wrapText="1"/>
      <protection/>
    </xf>
    <xf numFmtId="0" fontId="2" fillId="0" borderId="22" xfId="0" applyFont="1" applyBorder="1" applyAlignment="1">
      <alignment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10" fillId="0" borderId="23" xfId="89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/>
    </xf>
    <xf numFmtId="0" fontId="10" fillId="0" borderId="19" xfId="0" applyFont="1" applyBorder="1" applyAlignment="1">
      <alignment horizontal="center" vertical="center"/>
    </xf>
    <xf numFmtId="0" fontId="16" fillId="0" borderId="19" xfId="0" applyFont="1" applyBorder="1" applyAlignment="1">
      <alignment vertical="top" wrapText="1"/>
    </xf>
    <xf numFmtId="49" fontId="2" fillId="0" borderId="19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9" fillId="0" borderId="0" xfId="0" applyFont="1" applyFill="1" applyAlignment="1" quotePrefix="1">
      <alignment horizontal="left" wrapText="1"/>
    </xf>
    <xf numFmtId="49" fontId="19" fillId="0" borderId="0" xfId="0" applyNumberFormat="1" applyFont="1" applyAlignment="1" quotePrefix="1">
      <alignment wrapText="1"/>
    </xf>
    <xf numFmtId="0" fontId="19" fillId="0" borderId="0" xfId="0" applyFont="1" applyAlignment="1" quotePrefix="1">
      <alignment wrapText="1"/>
    </xf>
    <xf numFmtId="0" fontId="19" fillId="0" borderId="0" xfId="0" applyFont="1" applyAlignment="1">
      <alignment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wrapText="1"/>
    </xf>
    <xf numFmtId="181" fontId="16" fillId="0" borderId="19" xfId="0" applyNumberFormat="1" applyFont="1" applyFill="1" applyBorder="1" applyAlignment="1">
      <alignment vertical="top"/>
    </xf>
    <xf numFmtId="181" fontId="2" fillId="0" borderId="19" xfId="0" applyNumberFormat="1" applyFont="1" applyFill="1" applyBorder="1" applyAlignment="1">
      <alignment vertical="top"/>
    </xf>
    <xf numFmtId="0" fontId="2" fillId="0" borderId="19" xfId="0" applyFont="1" applyBorder="1" applyAlignment="1">
      <alignment vertical="top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justify" vertical="top" wrapText="1"/>
    </xf>
    <xf numFmtId="0" fontId="20" fillId="0" borderId="19" xfId="0" applyFont="1" applyFill="1" applyBorder="1" applyAlignment="1">
      <alignment wrapText="1"/>
    </xf>
    <xf numFmtId="172" fontId="2" fillId="0" borderId="19" xfId="0" applyNumberFormat="1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49" fontId="23" fillId="0" borderId="19" xfId="0" applyNumberFormat="1" applyFont="1" applyFill="1" applyBorder="1" applyAlignment="1">
      <alignment horizontal="center"/>
    </xf>
    <xf numFmtId="49" fontId="23" fillId="0" borderId="19" xfId="0" applyNumberFormat="1" applyFont="1" applyBorder="1" applyAlignment="1" applyProtection="1">
      <alignment horizontal="left" wrapText="1"/>
      <protection/>
    </xf>
    <xf numFmtId="183" fontId="23" fillId="0" borderId="19" xfId="0" applyNumberFormat="1" applyFont="1" applyBorder="1" applyAlignment="1" applyProtection="1">
      <alignment horizontal="left" wrapText="1"/>
      <protection/>
    </xf>
    <xf numFmtId="0" fontId="23" fillId="0" borderId="0" xfId="0" applyFont="1" applyBorder="1" applyAlignment="1">
      <alignment/>
    </xf>
    <xf numFmtId="0" fontId="24" fillId="0" borderId="0" xfId="0" applyFont="1" applyFill="1" applyBorder="1" applyAlignment="1">
      <alignment horizontal="center" wrapText="1"/>
    </xf>
    <xf numFmtId="0" fontId="2" fillId="0" borderId="19" xfId="0" applyNumberFormat="1" applyFont="1" applyFill="1" applyBorder="1" applyAlignment="1">
      <alignment vertical="top" wrapText="1"/>
    </xf>
    <xf numFmtId="0" fontId="19" fillId="0" borderId="19" xfId="0" applyFont="1" applyFill="1" applyBorder="1" applyAlignment="1" quotePrefix="1">
      <alignment horizontal="left" wrapText="1"/>
    </xf>
    <xf numFmtId="0" fontId="8" fillId="0" borderId="0" xfId="0" applyFont="1" applyFill="1" applyBorder="1" applyAlignment="1">
      <alignment horizontal="center" wrapText="1"/>
    </xf>
    <xf numFmtId="1" fontId="23" fillId="0" borderId="19" xfId="0" applyNumberFormat="1" applyFont="1" applyFill="1" applyBorder="1" applyAlignment="1">
      <alignment horizontal="center"/>
    </xf>
    <xf numFmtId="49" fontId="24" fillId="0" borderId="19" xfId="0" applyNumberFormat="1" applyFont="1" applyBorder="1" applyAlignment="1" applyProtection="1">
      <alignment horizontal="left" wrapText="1"/>
      <protection/>
    </xf>
    <xf numFmtId="49" fontId="24" fillId="0" borderId="19" xfId="0" applyNumberFormat="1" applyFont="1" applyBorder="1" applyAlignment="1" applyProtection="1">
      <alignment horizontal="center" wrapText="1"/>
      <protection/>
    </xf>
    <xf numFmtId="49" fontId="23" fillId="0" borderId="25" xfId="0" applyNumberFormat="1" applyFont="1" applyBorder="1" applyAlignment="1" applyProtection="1">
      <alignment horizontal="left" wrapText="1"/>
      <protection/>
    </xf>
    <xf numFmtId="0" fontId="2" fillId="46" borderId="0" xfId="0" applyFont="1" applyFill="1" applyAlignment="1">
      <alignment horizontal="right"/>
    </xf>
    <xf numFmtId="0" fontId="0" fillId="46" borderId="0" xfId="0" applyFill="1" applyAlignment="1">
      <alignment/>
    </xf>
    <xf numFmtId="0" fontId="2" fillId="46" borderId="0" xfId="0" applyFont="1" applyFill="1" applyAlignment="1">
      <alignment/>
    </xf>
    <xf numFmtId="0" fontId="4" fillId="46" borderId="0" xfId="0" applyFont="1" applyFill="1" applyAlignment="1">
      <alignment horizontal="center"/>
    </xf>
    <xf numFmtId="0" fontId="3" fillId="46" borderId="19" xfId="0" applyFont="1" applyFill="1" applyBorder="1" applyAlignment="1">
      <alignment horizontal="center"/>
    </xf>
    <xf numFmtId="0" fontId="3" fillId="46" borderId="19" xfId="0" applyFont="1" applyFill="1" applyBorder="1" applyAlignment="1">
      <alignment/>
    </xf>
    <xf numFmtId="172" fontId="3" fillId="46" borderId="19" xfId="0" applyNumberFormat="1" applyFont="1" applyFill="1" applyBorder="1" applyAlignment="1">
      <alignment horizontal="right" vertical="center"/>
    </xf>
    <xf numFmtId="172" fontId="3" fillId="46" borderId="19" xfId="0" applyNumberFormat="1" applyFont="1" applyFill="1" applyBorder="1" applyAlignment="1">
      <alignment/>
    </xf>
    <xf numFmtId="0" fontId="11" fillId="46" borderId="0" xfId="0" applyFont="1" applyFill="1" applyAlignment="1">
      <alignment horizontal="center"/>
    </xf>
    <xf numFmtId="0" fontId="11" fillId="46" borderId="0" xfId="0" applyFont="1" applyFill="1" applyAlignment="1">
      <alignment/>
    </xf>
    <xf numFmtId="172" fontId="3" fillId="46" borderId="24" xfId="0" applyNumberFormat="1" applyFont="1" applyFill="1" applyBorder="1" applyAlignment="1">
      <alignment horizontal="right" vertical="center" wrapText="1"/>
    </xf>
    <xf numFmtId="0" fontId="2" fillId="46" borderId="0" xfId="0" applyFont="1" applyFill="1" applyAlignment="1">
      <alignment/>
    </xf>
    <xf numFmtId="0" fontId="12" fillId="46" borderId="0" xfId="0" applyFont="1" applyFill="1" applyAlignment="1">
      <alignment/>
    </xf>
    <xf numFmtId="0" fontId="0" fillId="46" borderId="0" xfId="0" applyFill="1" applyAlignment="1">
      <alignment/>
    </xf>
    <xf numFmtId="0" fontId="0" fillId="46" borderId="0" xfId="0" applyFill="1" applyBorder="1" applyAlignment="1">
      <alignment/>
    </xf>
    <xf numFmtId="0" fontId="21" fillId="46" borderId="0" xfId="0" applyFont="1" applyFill="1" applyAlignment="1">
      <alignment horizontal="center"/>
    </xf>
    <xf numFmtId="0" fontId="4" fillId="46" borderId="0" xfId="0" applyFont="1" applyFill="1" applyBorder="1" applyAlignment="1">
      <alignment/>
    </xf>
    <xf numFmtId="0" fontId="4" fillId="46" borderId="0" xfId="0" applyFont="1" applyFill="1" applyBorder="1" applyAlignment="1">
      <alignment horizontal="center"/>
    </xf>
    <xf numFmtId="0" fontId="2" fillId="46" borderId="0" xfId="0" applyFont="1" applyFill="1" applyBorder="1" applyAlignment="1">
      <alignment/>
    </xf>
    <xf numFmtId="0" fontId="10" fillId="46" borderId="19" xfId="0" applyFont="1" applyFill="1" applyBorder="1" applyAlignment="1">
      <alignment horizontal="center"/>
    </xf>
    <xf numFmtId="0" fontId="7" fillId="46" borderId="20" xfId="0" applyFont="1" applyFill="1" applyBorder="1" applyAlignment="1">
      <alignment vertical="top" wrapText="1"/>
    </xf>
    <xf numFmtId="181" fontId="7" fillId="46" borderId="19" xfId="0" applyNumberFormat="1" applyFont="1" applyFill="1" applyBorder="1" applyAlignment="1">
      <alignment horizontal="center" vertical="top" wrapText="1"/>
    </xf>
    <xf numFmtId="49" fontId="10" fillId="46" borderId="19" xfId="0" applyNumberFormat="1" applyFont="1" applyFill="1" applyBorder="1" applyAlignment="1">
      <alignment horizontal="center"/>
    </xf>
    <xf numFmtId="0" fontId="7" fillId="46" borderId="19" xfId="0" applyFont="1" applyFill="1" applyBorder="1" applyAlignment="1">
      <alignment vertical="top" wrapText="1"/>
    </xf>
    <xf numFmtId="0" fontId="2" fillId="46" borderId="0" xfId="0" applyFont="1" applyFill="1" applyAlignment="1">
      <alignment horizontal="right"/>
    </xf>
    <xf numFmtId="0" fontId="2" fillId="0" borderId="19" xfId="0" applyFont="1" applyFill="1" applyBorder="1" applyAlignment="1">
      <alignment horizontal="justify" vertical="center" wrapText="1"/>
    </xf>
    <xf numFmtId="0" fontId="2" fillId="46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181" fontId="24" fillId="0" borderId="19" xfId="0" applyNumberFormat="1" applyFont="1" applyBorder="1" applyAlignment="1" applyProtection="1">
      <alignment horizontal="right" wrapText="1"/>
      <protection/>
    </xf>
    <xf numFmtId="49" fontId="23" fillId="0" borderId="19" xfId="0" applyNumberFormat="1" applyFont="1" applyBorder="1" applyAlignment="1" applyProtection="1">
      <alignment horizontal="center" wrapText="1"/>
      <protection/>
    </xf>
    <xf numFmtId="181" fontId="23" fillId="0" borderId="19" xfId="0" applyNumberFormat="1" applyFont="1" applyBorder="1" applyAlignment="1" applyProtection="1">
      <alignment horizontal="right" wrapText="1"/>
      <protection/>
    </xf>
    <xf numFmtId="49" fontId="23" fillId="0" borderId="25" xfId="0" applyNumberFormat="1" applyFont="1" applyBorder="1" applyAlignment="1" applyProtection="1">
      <alignment horizontal="center" wrapText="1"/>
      <protection/>
    </xf>
    <xf numFmtId="181" fontId="23" fillId="0" borderId="25" xfId="0" applyNumberFormat="1" applyFont="1" applyBorder="1" applyAlignment="1" applyProtection="1">
      <alignment horizontal="right" wrapText="1"/>
      <protection/>
    </xf>
    <xf numFmtId="49" fontId="24" fillId="0" borderId="19" xfId="0" applyNumberFormat="1" applyFont="1" applyBorder="1" applyAlignment="1" applyProtection="1">
      <alignment horizontal="center"/>
      <protection/>
    </xf>
    <xf numFmtId="0" fontId="23" fillId="0" borderId="0" xfId="0" applyFont="1" applyAlignment="1">
      <alignment horizontal="left"/>
    </xf>
    <xf numFmtId="0" fontId="0" fillId="0" borderId="0" xfId="0" applyAlignment="1">
      <alignment wrapText="1"/>
    </xf>
    <xf numFmtId="49" fontId="10" fillId="0" borderId="19" xfId="89" applyNumberFormat="1" applyFont="1" applyBorder="1" applyAlignment="1">
      <alignment horizontal="center" vertical="top" wrapText="1"/>
      <protection/>
    </xf>
    <xf numFmtId="0" fontId="2" fillId="46" borderId="0" xfId="0" applyFont="1" applyFill="1" applyAlignment="1">
      <alignment horizontal="right"/>
    </xf>
    <xf numFmtId="0" fontId="16" fillId="47" borderId="19" xfId="0" applyFont="1" applyFill="1" applyBorder="1" applyAlignment="1">
      <alignment vertical="top" wrapText="1"/>
    </xf>
    <xf numFmtId="0" fontId="2" fillId="47" borderId="19" xfId="0" applyFont="1" applyFill="1" applyBorder="1" applyAlignment="1">
      <alignment vertical="top" wrapText="1"/>
    </xf>
    <xf numFmtId="4" fontId="2" fillId="0" borderId="19" xfId="0" applyNumberFormat="1" applyFont="1" applyBorder="1" applyAlignment="1">
      <alignment/>
    </xf>
    <xf numFmtId="0" fontId="20" fillId="0" borderId="19" xfId="0" applyFont="1" applyBorder="1" applyAlignment="1">
      <alignment wrapText="1"/>
    </xf>
    <xf numFmtId="49" fontId="2" fillId="0" borderId="19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26" xfId="0" applyFont="1" applyFill="1" applyBorder="1" applyAlignment="1">
      <alignment horizontal="justify" vertical="center" wrapText="1"/>
    </xf>
    <xf numFmtId="0" fontId="2" fillId="0" borderId="27" xfId="0" applyFont="1" applyFill="1" applyBorder="1" applyAlignment="1">
      <alignment horizontal="justify" vertical="center" wrapText="1"/>
    </xf>
    <xf numFmtId="0" fontId="2" fillId="0" borderId="28" xfId="0" applyFont="1" applyFill="1" applyBorder="1" applyAlignment="1">
      <alignment horizontal="justify" vertical="center" wrapText="1"/>
    </xf>
    <xf numFmtId="181" fontId="26" fillId="0" borderId="19" xfId="0" applyNumberFormat="1" applyFont="1" applyBorder="1" applyAlignment="1" applyProtection="1">
      <alignment horizontal="right" wrapText="1"/>
      <protection/>
    </xf>
    <xf numFmtId="2" fontId="23" fillId="0" borderId="0" xfId="90" applyNumberFormat="1" applyFont="1" applyAlignment="1">
      <alignment/>
      <protection/>
    </xf>
    <xf numFmtId="2" fontId="23" fillId="0" borderId="0" xfId="90" applyNumberFormat="1" applyFont="1" applyAlignment="1">
      <alignment horizontal="left"/>
      <protection/>
    </xf>
    <xf numFmtId="2" fontId="23" fillId="0" borderId="0" xfId="90" applyNumberFormat="1" applyFont="1" applyAlignment="1">
      <alignment horizontal="right"/>
      <protection/>
    </xf>
    <xf numFmtId="2" fontId="23" fillId="0" borderId="19" xfId="90" applyNumberFormat="1" applyFont="1" applyFill="1" applyBorder="1" applyAlignment="1">
      <alignment horizontal="center"/>
      <protection/>
    </xf>
    <xf numFmtId="1" fontId="23" fillId="0" borderId="19" xfId="90" applyNumberFormat="1" applyFont="1" applyFill="1" applyBorder="1" applyAlignment="1">
      <alignment horizontal="center"/>
      <protection/>
    </xf>
    <xf numFmtId="0" fontId="2" fillId="46" borderId="0" xfId="0" applyFont="1" applyFill="1" applyAlignment="1">
      <alignment horizontal="right"/>
    </xf>
    <xf numFmtId="0" fontId="2" fillId="46" borderId="0" xfId="0" applyFont="1" applyFill="1" applyAlignment="1">
      <alignment horizontal="right"/>
    </xf>
    <xf numFmtId="0" fontId="2" fillId="46" borderId="0" xfId="0" applyFont="1" applyFill="1" applyAlignment="1">
      <alignment horizontal="right"/>
    </xf>
    <xf numFmtId="49" fontId="2" fillId="0" borderId="19" xfId="0" applyNumberFormat="1" applyFont="1" applyFill="1" applyBorder="1" applyAlignment="1">
      <alignment horizontal="center" vertical="top" wrapText="1"/>
    </xf>
    <xf numFmtId="1" fontId="2" fillId="0" borderId="19" xfId="0" applyNumberFormat="1" applyFont="1" applyFill="1" applyBorder="1" applyAlignment="1">
      <alignment horizontal="left" vertical="top" wrapText="1"/>
    </xf>
    <xf numFmtId="49" fontId="16" fillId="0" borderId="19" xfId="0" applyNumberFormat="1" applyFont="1" applyBorder="1" applyAlignment="1">
      <alignment horizontal="center" vertical="top" wrapText="1"/>
    </xf>
    <xf numFmtId="49" fontId="2" fillId="0" borderId="19" xfId="0" applyNumberFormat="1" applyFont="1" applyFill="1" applyBorder="1" applyAlignment="1">
      <alignment horizontal="left" vertical="top" wrapText="1"/>
    </xf>
    <xf numFmtId="0" fontId="2" fillId="0" borderId="19" xfId="0" applyNumberFormat="1" applyFont="1" applyFill="1" applyBorder="1" applyAlignment="1">
      <alignment horizontal="center" vertical="center" textRotation="90" wrapText="1"/>
    </xf>
    <xf numFmtId="181" fontId="2" fillId="46" borderId="19" xfId="0" applyNumberFormat="1" applyFont="1" applyFill="1" applyBorder="1" applyAlignment="1">
      <alignment vertical="top"/>
    </xf>
    <xf numFmtId="0" fontId="69" fillId="0" borderId="27" xfId="78" applyFont="1" applyFill="1" applyBorder="1" applyAlignment="1">
      <alignment horizontal="justify" vertical="center" wrapText="1"/>
      <protection/>
    </xf>
    <xf numFmtId="0" fontId="2" fillId="0" borderId="19" xfId="86" applyNumberFormat="1" applyFont="1" applyFill="1" applyBorder="1" applyAlignment="1">
      <alignment horizontal="left" vertical="top" wrapText="1"/>
      <protection/>
    </xf>
    <xf numFmtId="0" fontId="69" fillId="0" borderId="19" xfId="82" applyFont="1" applyFill="1" applyBorder="1" applyAlignment="1">
      <alignment horizontal="justify" vertical="center" wrapText="1"/>
      <protection/>
    </xf>
    <xf numFmtId="0" fontId="69" fillId="0" borderId="19" xfId="0" applyFont="1" applyBorder="1" applyAlignment="1">
      <alignment wrapText="1"/>
    </xf>
    <xf numFmtId="0" fontId="2" fillId="0" borderId="19" xfId="0" applyFont="1" applyBorder="1" applyAlignment="1">
      <alignment horizontal="justify" vertical="center" wrapText="1"/>
    </xf>
    <xf numFmtId="181" fontId="2" fillId="0" borderId="0" xfId="0" applyNumberFormat="1" applyFont="1" applyFill="1" applyBorder="1" applyAlignment="1">
      <alignment horizontal="left" vertical="top"/>
    </xf>
    <xf numFmtId="0" fontId="27" fillId="0" borderId="19" xfId="90" applyNumberFormat="1" applyFont="1" applyFill="1" applyBorder="1" applyAlignment="1" quotePrefix="1">
      <alignment horizontal="left" wrapText="1"/>
      <protection/>
    </xf>
    <xf numFmtId="2" fontId="23" fillId="0" borderId="19" xfId="90" applyNumberFormat="1" applyFont="1" applyFill="1" applyBorder="1" applyAlignment="1">
      <alignment horizontal="center" wrapText="1"/>
      <protection/>
    </xf>
    <xf numFmtId="49" fontId="23" fillId="0" borderId="19" xfId="0" applyNumberFormat="1" applyFont="1" applyFill="1" applyBorder="1" applyAlignment="1">
      <alignment horizontal="center" wrapText="1"/>
    </xf>
    <xf numFmtId="0" fontId="7" fillId="46" borderId="0" xfId="0" applyFont="1" applyFill="1" applyAlignment="1">
      <alignment wrapText="1"/>
    </xf>
    <xf numFmtId="0" fontId="69" fillId="0" borderId="19" xfId="0" applyFont="1" applyBorder="1" applyAlignment="1">
      <alignment wrapText="1"/>
    </xf>
    <xf numFmtId="0" fontId="2" fillId="0" borderId="19" xfId="0" applyFont="1" applyFill="1" applyBorder="1" applyAlignment="1">
      <alignment horizontal="center" wrapText="1"/>
    </xf>
    <xf numFmtId="0" fontId="70" fillId="0" borderId="19" xfId="0" applyFont="1" applyBorder="1" applyAlignment="1">
      <alignment horizontal="center" wrapText="1"/>
    </xf>
    <xf numFmtId="0" fontId="70" fillId="0" borderId="19" xfId="0" applyFont="1" applyBorder="1" applyAlignment="1">
      <alignment horizontal="justify" wrapText="1"/>
    </xf>
    <xf numFmtId="49" fontId="2" fillId="0" borderId="19" xfId="0" applyNumberFormat="1" applyFont="1" applyFill="1" applyBorder="1" applyAlignment="1">
      <alignment horizontal="center" wrapText="1" shrinkToFit="1"/>
    </xf>
    <xf numFmtId="0" fontId="69" fillId="0" borderId="19" xfId="0" applyFont="1" applyFill="1" applyBorder="1" applyAlignment="1">
      <alignment horizontal="justify" wrapText="1"/>
    </xf>
    <xf numFmtId="0" fontId="70" fillId="0" borderId="19" xfId="0" applyFont="1" applyFill="1" applyBorder="1" applyAlignment="1">
      <alignment horizontal="center" wrapText="1"/>
    </xf>
    <xf numFmtId="0" fontId="70" fillId="0" borderId="19" xfId="0" applyFont="1" applyFill="1" applyBorder="1" applyAlignment="1">
      <alignment horizontal="justify" wrapText="1"/>
    </xf>
    <xf numFmtId="0" fontId="69" fillId="46" borderId="19" xfId="79" applyFont="1" applyFill="1" applyBorder="1" applyAlignment="1">
      <alignment horizontal="justify" wrapText="1"/>
      <protection/>
    </xf>
    <xf numFmtId="0" fontId="2" fillId="0" borderId="19" xfId="0" applyFont="1" applyBorder="1" applyAlignment="1">
      <alignment horizontal="justify" wrapText="1"/>
    </xf>
    <xf numFmtId="0" fontId="2" fillId="46" borderId="19" xfId="87" applyFont="1" applyFill="1" applyBorder="1" applyAlignment="1" applyProtection="1">
      <alignment horizontal="center" wrapText="1"/>
      <protection/>
    </xf>
    <xf numFmtId="49" fontId="20" fillId="46" borderId="19" xfId="0" applyNumberFormat="1" applyFont="1" applyFill="1" applyBorder="1" applyAlignment="1">
      <alignment horizontal="center" wrapText="1"/>
    </xf>
    <xf numFmtId="49" fontId="2" fillId="46" borderId="19" xfId="0" applyNumberFormat="1" applyFont="1" applyFill="1" applyBorder="1" applyAlignment="1">
      <alignment horizontal="center" wrapText="1"/>
    </xf>
    <xf numFmtId="0" fontId="2" fillId="0" borderId="19" xfId="87" applyNumberFormat="1" applyFont="1" applyFill="1" applyBorder="1" applyAlignment="1">
      <alignment horizontal="left" wrapText="1"/>
      <protection/>
    </xf>
    <xf numFmtId="0" fontId="69" fillId="0" borderId="19" xfId="0" applyFont="1" applyBorder="1" applyAlignment="1">
      <alignment horizontal="justify" wrapText="1"/>
    </xf>
    <xf numFmtId="0" fontId="2" fillId="46" borderId="19" xfId="87" applyNumberFormat="1" applyFont="1" applyFill="1" applyBorder="1" applyAlignment="1">
      <alignment horizontal="left" wrapText="1"/>
      <protection/>
    </xf>
    <xf numFmtId="49" fontId="2" fillId="0" borderId="19" xfId="0" applyNumberFormat="1" applyFont="1" applyFill="1" applyBorder="1" applyAlignment="1">
      <alignment horizontal="center" wrapText="1"/>
    </xf>
    <xf numFmtId="49" fontId="20" fillId="0" borderId="19" xfId="0" applyNumberFormat="1" applyFont="1" applyFill="1" applyBorder="1" applyAlignment="1">
      <alignment horizontal="center" wrapText="1"/>
    </xf>
    <xf numFmtId="49" fontId="20" fillId="46" borderId="19" xfId="88" applyNumberFormat="1" applyFont="1" applyFill="1" applyBorder="1" applyAlignment="1">
      <alignment horizontal="center" wrapText="1"/>
      <protection/>
    </xf>
    <xf numFmtId="49" fontId="20" fillId="0" borderId="19" xfId="88" applyNumberFormat="1" applyFont="1" applyFill="1" applyBorder="1" applyAlignment="1">
      <alignment horizontal="center" wrapText="1"/>
      <protection/>
    </xf>
    <xf numFmtId="49" fontId="2" fillId="46" borderId="19" xfId="0" applyNumberFormat="1" applyFont="1" applyFill="1" applyBorder="1" applyAlignment="1" applyProtection="1">
      <alignment horizontal="left" wrapText="1"/>
      <protection/>
    </xf>
    <xf numFmtId="0" fontId="2" fillId="46" borderId="19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47" borderId="19" xfId="0" applyFont="1" applyFill="1" applyBorder="1" applyAlignment="1">
      <alignment horizontal="justify" wrapText="1"/>
    </xf>
    <xf numFmtId="0" fontId="2" fillId="0" borderId="19" xfId="0" applyFont="1" applyFill="1" applyBorder="1" applyAlignment="1">
      <alignment horizontal="justify" wrapText="1"/>
    </xf>
    <xf numFmtId="0" fontId="2" fillId="47" borderId="19" xfId="0" applyFont="1" applyFill="1" applyBorder="1" applyAlignment="1">
      <alignment wrapText="1"/>
    </xf>
    <xf numFmtId="181" fontId="2" fillId="47" borderId="19" xfId="85" applyNumberFormat="1" applyFont="1" applyFill="1" applyBorder="1" applyAlignment="1">
      <alignment horizontal="center" wrapText="1"/>
      <protection/>
    </xf>
    <xf numFmtId="181" fontId="2" fillId="0" borderId="19" xfId="85" applyNumberFormat="1" applyFont="1" applyFill="1" applyBorder="1" applyAlignment="1">
      <alignment horizontal="center" wrapText="1"/>
      <protection/>
    </xf>
    <xf numFmtId="0" fontId="2" fillId="0" borderId="19" xfId="85" applyNumberFormat="1" applyFont="1" applyFill="1" applyBorder="1" applyAlignment="1">
      <alignment wrapText="1"/>
      <protection/>
    </xf>
    <xf numFmtId="181" fontId="2" fillId="46" borderId="19" xfId="85" applyNumberFormat="1" applyFont="1" applyFill="1" applyBorder="1" applyAlignment="1">
      <alignment horizontal="center" wrapText="1"/>
      <protection/>
    </xf>
    <xf numFmtId="49" fontId="44" fillId="0" borderId="19" xfId="0" applyNumberFormat="1" applyFont="1" applyBorder="1" applyAlignment="1" applyProtection="1">
      <alignment horizontal="center"/>
      <protection/>
    </xf>
    <xf numFmtId="49" fontId="45" fillId="0" borderId="19" xfId="0" applyNumberFormat="1" applyFont="1" applyBorder="1" applyAlignment="1" applyProtection="1">
      <alignment horizontal="center" vertical="top" wrapText="1"/>
      <protection/>
    </xf>
    <xf numFmtId="49" fontId="45" fillId="0" borderId="19" xfId="0" applyNumberFormat="1" applyFont="1" applyBorder="1" applyAlignment="1" applyProtection="1">
      <alignment horizontal="left" vertical="top" wrapText="1"/>
      <protection/>
    </xf>
    <xf numFmtId="181" fontId="45" fillId="0" borderId="19" xfId="0" applyNumberFormat="1" applyFont="1" applyBorder="1" applyAlignment="1" applyProtection="1">
      <alignment horizontal="right" vertical="top" wrapText="1"/>
      <protection/>
    </xf>
    <xf numFmtId="49" fontId="15" fillId="0" borderId="19" xfId="0" applyNumberFormat="1" applyFont="1" applyBorder="1" applyAlignment="1" applyProtection="1">
      <alignment horizontal="center" vertical="top" wrapText="1"/>
      <protection/>
    </xf>
    <xf numFmtId="49" fontId="15" fillId="0" borderId="19" xfId="0" applyNumberFormat="1" applyFont="1" applyBorder="1" applyAlignment="1" applyProtection="1">
      <alignment horizontal="left" vertical="top" wrapText="1"/>
      <protection/>
    </xf>
    <xf numFmtId="181" fontId="15" fillId="0" borderId="19" xfId="0" applyNumberFormat="1" applyFont="1" applyBorder="1" applyAlignment="1" applyProtection="1">
      <alignment horizontal="right" vertical="top" wrapText="1"/>
      <protection/>
    </xf>
    <xf numFmtId="0" fontId="46" fillId="0" borderId="19" xfId="90" applyNumberFormat="1" applyFont="1" applyFill="1" applyBorder="1" applyAlignment="1" quotePrefix="1">
      <alignment horizontal="left" wrapText="1"/>
      <protection/>
    </xf>
    <xf numFmtId="49" fontId="15" fillId="0" borderId="19" xfId="0" applyNumberFormat="1" applyFont="1" applyBorder="1" applyAlignment="1" applyProtection="1">
      <alignment horizontal="center" wrapText="1"/>
      <protection/>
    </xf>
    <xf numFmtId="181" fontId="15" fillId="0" borderId="19" xfId="0" applyNumberFormat="1" applyFont="1" applyBorder="1" applyAlignment="1" applyProtection="1">
      <alignment horizontal="right" wrapText="1"/>
      <protection/>
    </xf>
    <xf numFmtId="181" fontId="44" fillId="0" borderId="19" xfId="0" applyNumberFormat="1" applyFont="1" applyBorder="1" applyAlignment="1" applyProtection="1">
      <alignment horizontal="right" wrapText="1"/>
      <protection/>
    </xf>
    <xf numFmtId="49" fontId="44" fillId="0" borderId="19" xfId="0" applyNumberFormat="1" applyFont="1" applyBorder="1" applyAlignment="1" applyProtection="1">
      <alignment horizontal="left"/>
      <protection/>
    </xf>
    <xf numFmtId="181" fontId="44" fillId="0" borderId="19" xfId="0" applyNumberFormat="1" applyFont="1" applyBorder="1" applyAlignment="1" applyProtection="1">
      <alignment horizontal="right"/>
      <protection/>
    </xf>
    <xf numFmtId="0" fontId="47" fillId="0" borderId="19" xfId="90" applyNumberFormat="1" applyFont="1" applyFill="1" applyBorder="1" applyAlignment="1" quotePrefix="1">
      <alignment horizontal="left" wrapText="1"/>
      <protection/>
    </xf>
    <xf numFmtId="49" fontId="23" fillId="0" borderId="19" xfId="0" applyNumberFormat="1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2" fillId="46" borderId="0" xfId="0" applyFont="1" applyFill="1" applyAlignment="1">
      <alignment horizontal="right"/>
    </xf>
    <xf numFmtId="0" fontId="15" fillId="0" borderId="0" xfId="0" applyFont="1" applyAlignment="1">
      <alignment horizontal="right" wrapText="1"/>
    </xf>
    <xf numFmtId="0" fontId="48" fillId="0" borderId="0" xfId="0" applyFont="1" applyFill="1" applyAlignment="1" quotePrefix="1">
      <alignment horizontal="left" wrapText="1"/>
    </xf>
    <xf numFmtId="49" fontId="48" fillId="0" borderId="0" xfId="0" applyNumberFormat="1" applyFont="1" applyAlignment="1" quotePrefix="1">
      <alignment wrapText="1"/>
    </xf>
    <xf numFmtId="0" fontId="48" fillId="0" borderId="0" xfId="0" applyFont="1" applyAlignment="1" quotePrefix="1">
      <alignment wrapText="1"/>
    </xf>
    <xf numFmtId="181" fontId="7" fillId="0" borderId="0" xfId="0" applyNumberFormat="1" applyFont="1" applyFill="1" applyBorder="1" applyAlignment="1">
      <alignment horizontal="right" vertical="top"/>
    </xf>
    <xf numFmtId="0" fontId="7" fillId="46" borderId="0" xfId="0" applyFont="1" applyFill="1" applyAlignment="1">
      <alignment horizontal="right"/>
    </xf>
    <xf numFmtId="0" fontId="3" fillId="46" borderId="19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top" wrapText="1" shrinkToFit="1"/>
    </xf>
    <xf numFmtId="49" fontId="2" fillId="0" borderId="20" xfId="0" applyNumberFormat="1" applyFont="1" applyFill="1" applyBorder="1" applyAlignment="1">
      <alignment horizontal="center" vertical="top" wrapText="1" shrinkToFit="1"/>
    </xf>
    <xf numFmtId="0" fontId="2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6" fillId="47" borderId="19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4" fillId="0" borderId="0" xfId="0" applyFont="1" applyFill="1" applyAlignment="1">
      <alignment horizontal="center"/>
    </xf>
    <xf numFmtId="0" fontId="16" fillId="0" borderId="19" xfId="0" applyFont="1" applyFill="1" applyBorder="1" applyAlignment="1">
      <alignment horizontal="left" wrapText="1"/>
    </xf>
    <xf numFmtId="0" fontId="16" fillId="0" borderId="19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2" fillId="0" borderId="21" xfId="0" applyFont="1" applyBorder="1" applyAlignment="1">
      <alignment horizontal="right" wrapText="1"/>
    </xf>
    <xf numFmtId="0" fontId="2" fillId="0" borderId="24" xfId="0" applyNumberFormat="1" applyFont="1" applyBorder="1" applyAlignment="1" quotePrefix="1">
      <alignment horizontal="center" vertical="center" wrapText="1"/>
    </xf>
    <xf numFmtId="0" fontId="2" fillId="0" borderId="20" xfId="0" applyNumberFormat="1" applyFont="1" applyBorder="1" applyAlignment="1" quotePrefix="1">
      <alignment horizontal="center" vertical="center" wrapText="1"/>
    </xf>
    <xf numFmtId="49" fontId="16" fillId="0" borderId="22" xfId="0" applyNumberFormat="1" applyFont="1" applyBorder="1" applyAlignment="1">
      <alignment horizontal="left" vertical="top"/>
    </xf>
    <xf numFmtId="49" fontId="16" fillId="0" borderId="31" xfId="0" applyNumberFormat="1" applyFont="1" applyBorder="1" applyAlignment="1">
      <alignment horizontal="left" vertical="top"/>
    </xf>
    <xf numFmtId="49" fontId="16" fillId="0" borderId="23" xfId="0" applyNumberFormat="1" applyFont="1" applyBorder="1" applyAlignment="1">
      <alignment horizontal="left" vertical="top"/>
    </xf>
    <xf numFmtId="181" fontId="7" fillId="0" borderId="0" xfId="0" applyNumberFormat="1" applyFont="1" applyFill="1" applyBorder="1" applyAlignment="1">
      <alignment horizontal="right" vertical="top"/>
    </xf>
    <xf numFmtId="0" fontId="4" fillId="0" borderId="0" xfId="0" applyFont="1" applyAlignment="1" quotePrefix="1">
      <alignment horizontal="center" wrapText="1"/>
    </xf>
    <xf numFmtId="0" fontId="2" fillId="0" borderId="19" xfId="0" applyNumberFormat="1" applyFont="1" applyBorder="1" applyAlignment="1" quotePrefix="1">
      <alignment horizontal="center" vertical="center" wrapText="1"/>
    </xf>
    <xf numFmtId="0" fontId="2" fillId="0" borderId="19" xfId="0" applyNumberFormat="1" applyFont="1" applyFill="1" applyBorder="1" applyAlignment="1">
      <alignment horizontal="left" vertical="center" textRotation="90" wrapText="1"/>
    </xf>
    <xf numFmtId="0" fontId="16" fillId="0" borderId="19" xfId="0" applyNumberFormat="1" applyFont="1" applyFill="1" applyBorder="1" applyAlignment="1">
      <alignment horizontal="center" vertical="center" wrapText="1"/>
    </xf>
    <xf numFmtId="0" fontId="16" fillId="0" borderId="19" xfId="0" applyNumberFormat="1" applyFont="1" applyFill="1" applyBorder="1" applyAlignment="1" quotePrefix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textRotation="90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49" fontId="15" fillId="0" borderId="19" xfId="0" applyNumberFormat="1" applyFont="1" applyFill="1" applyBorder="1" applyAlignment="1">
      <alignment horizontal="center" wrapText="1"/>
    </xf>
    <xf numFmtId="2" fontId="23" fillId="0" borderId="19" xfId="90" applyNumberFormat="1" applyFont="1" applyFill="1" applyBorder="1" applyAlignment="1">
      <alignment horizontal="center" wrapText="1"/>
      <protection/>
    </xf>
    <xf numFmtId="2" fontId="7" fillId="0" borderId="0" xfId="90" applyNumberFormat="1" applyFont="1" applyAlignment="1">
      <alignment horizontal="right"/>
      <protection/>
    </xf>
    <xf numFmtId="2" fontId="7" fillId="0" borderId="0" xfId="0" applyNumberFormat="1" applyFont="1" applyAlignment="1">
      <alignment horizontal="right"/>
    </xf>
    <xf numFmtId="2" fontId="8" fillId="0" borderId="0" xfId="90" applyNumberFormat="1" applyFont="1" applyAlignment="1">
      <alignment horizontal="center"/>
      <protection/>
    </xf>
    <xf numFmtId="0" fontId="8" fillId="0" borderId="0" xfId="0" applyFont="1" applyAlignment="1">
      <alignment/>
    </xf>
    <xf numFmtId="49" fontId="23" fillId="0" borderId="19" xfId="0" applyNumberFormat="1" applyFont="1" applyFill="1" applyBorder="1" applyAlignment="1">
      <alignment horizontal="center" wrapText="1"/>
    </xf>
    <xf numFmtId="0" fontId="23" fillId="0" borderId="0" xfId="0" applyFont="1" applyAlignment="1">
      <alignment horizontal="right"/>
    </xf>
    <xf numFmtId="0" fontId="11" fillId="46" borderId="0" xfId="0" applyFont="1" applyFill="1" applyAlignment="1">
      <alignment horizontal="center"/>
    </xf>
    <xf numFmtId="0" fontId="11" fillId="46" borderId="0" xfId="0" applyFont="1" applyFill="1" applyAlignment="1">
      <alignment horizontal="center" vertical="top"/>
    </xf>
    <xf numFmtId="0" fontId="7" fillId="46" borderId="0" xfId="0" applyFont="1" applyFill="1" applyAlignment="1">
      <alignment horizontal="right"/>
    </xf>
    <xf numFmtId="0" fontId="10" fillId="46" borderId="19" xfId="0" applyFont="1" applyFill="1" applyBorder="1" applyAlignment="1">
      <alignment horizontal="center" vertical="center"/>
    </xf>
    <xf numFmtId="0" fontId="2" fillId="46" borderId="19" xfId="0" applyFont="1" applyFill="1" applyBorder="1" applyAlignment="1">
      <alignment horizontal="center" vertical="center"/>
    </xf>
    <xf numFmtId="0" fontId="2" fillId="46" borderId="19" xfId="0" applyFont="1" applyFill="1" applyBorder="1" applyAlignment="1">
      <alignment horizontal="center"/>
    </xf>
    <xf numFmtId="0" fontId="10" fillId="46" borderId="20" xfId="0" applyFont="1" applyFill="1" applyBorder="1" applyAlignment="1">
      <alignment horizontal="center" vertical="center"/>
    </xf>
    <xf numFmtId="0" fontId="10" fillId="46" borderId="32" xfId="0" applyFont="1" applyFill="1" applyBorder="1" applyAlignment="1">
      <alignment horizontal="center" wrapText="1"/>
    </xf>
    <xf numFmtId="0" fontId="10" fillId="46" borderId="33" xfId="0" applyFont="1" applyFill="1" applyBorder="1" applyAlignment="1">
      <alignment horizontal="center" wrapText="1"/>
    </xf>
    <xf numFmtId="0" fontId="10" fillId="46" borderId="24" xfId="0" applyFont="1" applyFill="1" applyBorder="1" applyAlignment="1">
      <alignment horizontal="center" vertical="center"/>
    </xf>
    <xf numFmtId="0" fontId="10" fillId="46" borderId="19" xfId="0" applyFont="1" applyFill="1" applyBorder="1" applyAlignment="1">
      <alignment horizontal="center"/>
    </xf>
    <xf numFmtId="0" fontId="10" fillId="46" borderId="23" xfId="0" applyFont="1" applyFill="1" applyBorder="1" applyAlignment="1">
      <alignment horizontal="center" vertical="center"/>
    </xf>
    <xf numFmtId="0" fontId="2" fillId="46" borderId="24" xfId="0" applyFont="1" applyFill="1" applyBorder="1" applyAlignment="1">
      <alignment horizontal="center" vertical="center"/>
    </xf>
    <xf numFmtId="0" fontId="2" fillId="46" borderId="34" xfId="0" applyFont="1" applyFill="1" applyBorder="1" applyAlignment="1">
      <alignment horizontal="center" vertical="center"/>
    </xf>
    <xf numFmtId="0" fontId="2" fillId="46" borderId="20" xfId="0" applyFont="1" applyFill="1" applyBorder="1" applyAlignment="1">
      <alignment horizontal="center" vertical="center"/>
    </xf>
    <xf numFmtId="0" fontId="10" fillId="46" borderId="34" xfId="0" applyFont="1" applyFill="1" applyBorder="1" applyAlignment="1">
      <alignment horizontal="center" vertical="center"/>
    </xf>
    <xf numFmtId="0" fontId="8" fillId="46" borderId="0" xfId="0" applyFont="1" applyFill="1" applyAlignment="1">
      <alignment horizontal="center"/>
    </xf>
    <xf numFmtId="0" fontId="7" fillId="46" borderId="19" xfId="0" applyFont="1" applyFill="1" applyBorder="1" applyAlignment="1">
      <alignment horizontal="center" vertical="center" wrapText="1"/>
    </xf>
    <xf numFmtId="0" fontId="7" fillId="46" borderId="24" xfId="0" applyFont="1" applyFill="1" applyBorder="1" applyAlignment="1">
      <alignment horizontal="center" vertical="top" wrapText="1"/>
    </xf>
    <xf numFmtId="0" fontId="7" fillId="46" borderId="20" xfId="0" applyFont="1" applyFill="1" applyBorder="1" applyAlignment="1">
      <alignment horizontal="center" vertical="top" wrapText="1"/>
    </xf>
    <xf numFmtId="0" fontId="10" fillId="0" borderId="0" xfId="89" applyFont="1" applyBorder="1" applyAlignment="1">
      <alignment horizontal="justify" vertical="center" wrapText="1"/>
      <protection/>
    </xf>
    <xf numFmtId="0" fontId="9" fillId="0" borderId="0" xfId="89" applyFont="1" applyAlignment="1">
      <alignment horizontal="center" vertical="top" wrapText="1"/>
      <protection/>
    </xf>
    <xf numFmtId="0" fontId="10" fillId="0" borderId="24" xfId="89" applyFont="1" applyBorder="1" applyAlignment="1">
      <alignment horizontal="center" vertical="center" wrapText="1"/>
      <protection/>
    </xf>
    <xf numFmtId="0" fontId="10" fillId="0" borderId="20" xfId="89" applyFont="1" applyBorder="1" applyAlignment="1">
      <alignment horizontal="center" vertical="center" wrapText="1"/>
      <protection/>
    </xf>
    <xf numFmtId="0" fontId="10" fillId="0" borderId="24" xfId="89" applyFont="1" applyBorder="1" applyAlignment="1">
      <alignment horizontal="center" vertical="center" wrapText="1"/>
      <protection/>
    </xf>
    <xf numFmtId="0" fontId="10" fillId="0" borderId="34" xfId="89" applyFont="1" applyBorder="1" applyAlignment="1">
      <alignment horizontal="center" vertical="center" wrapText="1"/>
      <protection/>
    </xf>
    <xf numFmtId="0" fontId="10" fillId="0" borderId="20" xfId="89" applyFont="1" applyBorder="1" applyAlignment="1">
      <alignment horizontal="center" vertical="center" wrapText="1"/>
      <protection/>
    </xf>
    <xf numFmtId="0" fontId="10" fillId="0" borderId="19" xfId="89" applyFont="1" applyBorder="1" applyAlignment="1">
      <alignment horizontal="center" vertical="center" wrapText="1"/>
      <protection/>
    </xf>
    <xf numFmtId="0" fontId="2" fillId="0" borderId="24" xfId="89" applyFont="1" applyBorder="1" applyAlignment="1">
      <alignment horizontal="center" vertical="center" wrapText="1"/>
      <protection/>
    </xf>
    <xf numFmtId="0" fontId="2" fillId="0" borderId="20" xfId="89" applyFont="1" applyBorder="1" applyAlignment="1">
      <alignment horizontal="center" vertical="center" wrapText="1"/>
      <protection/>
    </xf>
    <xf numFmtId="0" fontId="15" fillId="0" borderId="0" xfId="0" applyFont="1" applyAlignment="1">
      <alignment horizontal="right" wrapText="1"/>
    </xf>
    <xf numFmtId="0" fontId="10" fillId="0" borderId="22" xfId="89" applyFont="1" applyBorder="1" applyAlignment="1">
      <alignment horizontal="left" vertical="top" wrapText="1"/>
      <protection/>
    </xf>
    <xf numFmtId="0" fontId="10" fillId="0" borderId="31" xfId="89" applyFont="1" applyBorder="1" applyAlignment="1">
      <alignment horizontal="left" vertical="top" wrapText="1"/>
      <protection/>
    </xf>
    <xf numFmtId="0" fontId="10" fillId="0" borderId="23" xfId="89" applyFont="1" applyBorder="1" applyAlignment="1">
      <alignment horizontal="left" vertical="top" wrapText="1"/>
      <protection/>
    </xf>
    <xf numFmtId="0" fontId="10" fillId="0" borderId="22" xfId="89" applyFont="1" applyBorder="1" applyAlignment="1">
      <alignment horizontal="center" vertical="center" wrapText="1"/>
      <protection/>
    </xf>
    <xf numFmtId="0" fontId="10" fillId="0" borderId="31" xfId="89" applyFont="1" applyBorder="1" applyAlignment="1">
      <alignment horizontal="center" vertical="center" wrapText="1"/>
      <protection/>
    </xf>
    <xf numFmtId="0" fontId="10" fillId="0" borderId="19" xfId="89" applyFont="1" applyBorder="1" applyAlignment="1">
      <alignment horizontal="center" vertical="top" wrapText="1"/>
      <protection/>
    </xf>
    <xf numFmtId="0" fontId="10" fillId="0" borderId="22" xfId="89" applyFont="1" applyBorder="1" applyAlignment="1">
      <alignment horizontal="center" vertical="center" wrapText="1"/>
      <protection/>
    </xf>
    <xf numFmtId="0" fontId="10" fillId="0" borderId="31" xfId="89" applyFont="1" applyBorder="1" applyAlignment="1">
      <alignment horizontal="center" vertical="center" wrapText="1"/>
      <protection/>
    </xf>
    <xf numFmtId="0" fontId="10" fillId="0" borderId="23" xfId="89" applyFont="1" applyBorder="1" applyAlignment="1">
      <alignment horizontal="center" vertical="center" wrapText="1"/>
      <protection/>
    </xf>
  </cellXfs>
  <cellStyles count="9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2" xfId="35"/>
    <cellStyle name="Акцент2 2" xfId="36"/>
    <cellStyle name="Акцент3" xfId="37"/>
    <cellStyle name="Акцент3 2" xfId="38"/>
    <cellStyle name="Акцент4" xfId="39"/>
    <cellStyle name="Акцент4 2" xfId="40"/>
    <cellStyle name="Акцент5" xfId="41"/>
    <cellStyle name="Акцент5 2" xfId="42"/>
    <cellStyle name="Акцент6" xfId="43"/>
    <cellStyle name="Акцент6 2" xfId="44"/>
    <cellStyle name="Ввод " xfId="45"/>
    <cellStyle name="Ввод  2" xfId="46"/>
    <cellStyle name="Вывод" xfId="47"/>
    <cellStyle name="Вывод 2" xfId="48"/>
    <cellStyle name="Вычисление" xfId="49"/>
    <cellStyle name="Вычисление 2" xfId="50"/>
    <cellStyle name="Hyperlink" xfId="51"/>
    <cellStyle name="Currency" xfId="52"/>
    <cellStyle name="Currency [0]" xfId="53"/>
    <cellStyle name="Заголовок 1" xfId="54"/>
    <cellStyle name="Заголовок 1 2" xfId="55"/>
    <cellStyle name="Заголовок 2" xfId="56"/>
    <cellStyle name="Заголовок 2 2" xfId="57"/>
    <cellStyle name="Заголовок 3" xfId="58"/>
    <cellStyle name="Заголовок 3 2" xfId="59"/>
    <cellStyle name="Заголовок 4" xfId="60"/>
    <cellStyle name="Заголовок 4 2" xfId="61"/>
    <cellStyle name="Итог" xfId="62"/>
    <cellStyle name="Итог 2" xfId="63"/>
    <cellStyle name="Контрольная ячейка" xfId="64"/>
    <cellStyle name="Контрольная ячейка 2" xfId="65"/>
    <cellStyle name="Название" xfId="66"/>
    <cellStyle name="Название 2" xfId="67"/>
    <cellStyle name="Нейтральный" xfId="68"/>
    <cellStyle name="Нейтральный 2" xfId="69"/>
    <cellStyle name="Обычный 2" xfId="70"/>
    <cellStyle name="Обычный 2 2" xfId="71"/>
    <cellStyle name="Обычный 2 2 2" xfId="72"/>
    <cellStyle name="Обычный 2 2 3" xfId="73"/>
    <cellStyle name="Обычный 2 3" xfId="74"/>
    <cellStyle name="Обычный 2 3 2" xfId="75"/>
    <cellStyle name="Обычный 2 4" xfId="76"/>
    <cellStyle name="Обычный 2 5" xfId="77"/>
    <cellStyle name="Обычный 2 6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6" xfId="84"/>
    <cellStyle name="Обычный_Дума" xfId="85"/>
    <cellStyle name="Обычный_Лист1 2" xfId="86"/>
    <cellStyle name="Обычный_Лист1 3" xfId="87"/>
    <cellStyle name="Обычный_прил 2" xfId="88"/>
    <cellStyle name="Обычный_приложение_Программа госзаимствований 2003" xfId="89"/>
    <cellStyle name="Обычный_Роспись расходов" xfId="90"/>
    <cellStyle name="Followed Hyperlink" xfId="91"/>
    <cellStyle name="Плохой" xfId="92"/>
    <cellStyle name="Плохой 2" xfId="93"/>
    <cellStyle name="Пояснение" xfId="94"/>
    <cellStyle name="Пояснение 2" xfId="95"/>
    <cellStyle name="Примечание" xfId="96"/>
    <cellStyle name="Примечание 2" xfId="97"/>
    <cellStyle name="Percent" xfId="98"/>
    <cellStyle name="Связанная ячейка" xfId="99"/>
    <cellStyle name="Связанная ячейка 2" xfId="100"/>
    <cellStyle name="Текст предупреждения" xfId="101"/>
    <cellStyle name="Текст предупреждения 2" xfId="102"/>
    <cellStyle name="Comma" xfId="103"/>
    <cellStyle name="Comma [0]" xfId="104"/>
    <cellStyle name="Хороший" xfId="105"/>
    <cellStyle name="Хороший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36"/>
  <sheetViews>
    <sheetView tabSelected="1" zoomScalePageLayoutView="0" workbookViewId="0" topLeftCell="A1">
      <selection activeCell="B20" sqref="B20"/>
    </sheetView>
  </sheetViews>
  <sheetFormatPr defaultColWidth="9.00390625" defaultRowHeight="12.75"/>
  <cols>
    <col min="1" max="1" width="4.75390625" style="0" customWidth="1"/>
    <col min="2" max="2" width="51.125" style="0" customWidth="1"/>
    <col min="3" max="3" width="26.75390625" style="0" customWidth="1"/>
    <col min="4" max="4" width="11.375" style="0" customWidth="1"/>
    <col min="5" max="5" width="10.625" style="0" customWidth="1"/>
    <col min="6" max="6" width="10.25390625" style="0" customWidth="1"/>
  </cols>
  <sheetData>
    <row r="1" spans="1:6" ht="15.75">
      <c r="A1" s="220" t="s">
        <v>1822</v>
      </c>
      <c r="B1" s="220"/>
      <c r="C1" s="220"/>
      <c r="D1" s="220"/>
      <c r="E1" s="220"/>
      <c r="F1" s="220"/>
    </row>
    <row r="2" spans="1:6" ht="15.75">
      <c r="A2" s="220" t="s">
        <v>1823</v>
      </c>
      <c r="B2" s="220"/>
      <c r="C2" s="220"/>
      <c r="D2" s="220"/>
      <c r="E2" s="220"/>
      <c r="F2" s="220"/>
    </row>
    <row r="3" spans="1:6" ht="15.75">
      <c r="A3" s="220" t="s">
        <v>1824</v>
      </c>
      <c r="B3" s="220"/>
      <c r="C3" s="220"/>
      <c r="D3" s="220"/>
      <c r="E3" s="220"/>
      <c r="F3" s="220"/>
    </row>
    <row r="4" spans="1:6" ht="15.75">
      <c r="A4" s="4"/>
      <c r="B4" s="4"/>
      <c r="C4" s="4"/>
      <c r="D4" s="4"/>
      <c r="E4" s="4"/>
      <c r="F4" s="4"/>
    </row>
    <row r="5" spans="1:6" ht="15.75">
      <c r="A5" s="4"/>
      <c r="B5" s="4"/>
      <c r="C5" s="4"/>
      <c r="D5" s="4"/>
      <c r="E5" s="4"/>
      <c r="F5" s="4"/>
    </row>
    <row r="6" ht="12.75">
      <c r="B6" s="1"/>
    </row>
    <row r="7" spans="1:6" ht="15.75">
      <c r="A7" s="219" t="s">
        <v>220</v>
      </c>
      <c r="B7" s="219"/>
      <c r="C7" s="219"/>
      <c r="D7" s="219"/>
      <c r="E7" s="219"/>
      <c r="F7" s="219"/>
    </row>
    <row r="8" spans="1:6" ht="15.75">
      <c r="A8" s="219" t="s">
        <v>1518</v>
      </c>
      <c r="B8" s="219"/>
      <c r="C8" s="219"/>
      <c r="D8" s="219"/>
      <c r="E8" s="219"/>
      <c r="F8" s="219"/>
    </row>
    <row r="9" spans="1:6" ht="15.75">
      <c r="A9" s="45"/>
      <c r="B9" s="45"/>
      <c r="C9" s="45"/>
      <c r="D9" s="45"/>
      <c r="E9" s="45"/>
      <c r="F9" s="45"/>
    </row>
    <row r="10" spans="2:6" ht="14.25" customHeight="1">
      <c r="B10" s="6"/>
      <c r="D10" s="2"/>
      <c r="F10" s="2" t="s">
        <v>162</v>
      </c>
    </row>
    <row r="11" spans="1:6" ht="15" customHeight="1">
      <c r="A11" s="213" t="s">
        <v>261</v>
      </c>
      <c r="B11" s="215" t="s">
        <v>589</v>
      </c>
      <c r="C11" s="217" t="s">
        <v>169</v>
      </c>
      <c r="D11" s="218" t="s">
        <v>163</v>
      </c>
      <c r="E11" s="218"/>
      <c r="F11" s="218"/>
    </row>
    <row r="12" spans="1:6" ht="63" customHeight="1">
      <c r="A12" s="214"/>
      <c r="B12" s="216"/>
      <c r="C12" s="217"/>
      <c r="D12" s="46" t="s">
        <v>619</v>
      </c>
      <c r="E12" s="46" t="s">
        <v>1367</v>
      </c>
      <c r="F12" s="46" t="s">
        <v>1519</v>
      </c>
    </row>
    <row r="13" spans="1:6" ht="26.25">
      <c r="A13" s="7">
        <v>1</v>
      </c>
      <c r="B13" s="18" t="s">
        <v>138</v>
      </c>
      <c r="C13" s="7" t="s">
        <v>139</v>
      </c>
      <c r="D13" s="20">
        <f>D14</f>
        <v>0</v>
      </c>
      <c r="E13" s="20">
        <f>E14</f>
        <v>0</v>
      </c>
      <c r="F13" s="20">
        <f>F14</f>
        <v>0</v>
      </c>
    </row>
    <row r="14" spans="1:6" ht="32.25" customHeight="1">
      <c r="A14" s="7">
        <f>A13+1</f>
        <v>2</v>
      </c>
      <c r="B14" s="80" t="s">
        <v>590</v>
      </c>
      <c r="C14" s="10" t="s">
        <v>591</v>
      </c>
      <c r="D14" s="20">
        <f>D16-D18</f>
        <v>0</v>
      </c>
      <c r="E14" s="20">
        <f>E16-E18</f>
        <v>0</v>
      </c>
      <c r="F14" s="20">
        <f>F16-F18</f>
        <v>0</v>
      </c>
    </row>
    <row r="15" spans="1:6" s="11" customFormat="1" ht="39">
      <c r="A15" s="7">
        <f aca="true" t="shared" si="0" ref="A15:A36">A14+1</f>
        <v>3</v>
      </c>
      <c r="B15" s="19" t="s">
        <v>39</v>
      </c>
      <c r="C15" s="10" t="s">
        <v>36</v>
      </c>
      <c r="D15" s="21">
        <f>D16</f>
        <v>20000</v>
      </c>
      <c r="E15" s="21">
        <f>E16</f>
        <v>25000</v>
      </c>
      <c r="F15" s="21">
        <f>F16</f>
        <v>30000</v>
      </c>
    </row>
    <row r="16" spans="1:6" s="11" customFormat="1" ht="39">
      <c r="A16" s="7">
        <f t="shared" si="0"/>
        <v>4</v>
      </c>
      <c r="B16" s="19" t="s">
        <v>37</v>
      </c>
      <c r="C16" s="10" t="s">
        <v>455</v>
      </c>
      <c r="D16" s="21">
        <v>20000</v>
      </c>
      <c r="E16" s="20">
        <v>25000</v>
      </c>
      <c r="F16" s="20">
        <v>30000</v>
      </c>
    </row>
    <row r="17" spans="1:6" ht="39">
      <c r="A17" s="7">
        <f t="shared" si="0"/>
        <v>5</v>
      </c>
      <c r="B17" s="18" t="s">
        <v>140</v>
      </c>
      <c r="C17" s="7" t="s">
        <v>38</v>
      </c>
      <c r="D17" s="20">
        <f>D18</f>
        <v>20000</v>
      </c>
      <c r="E17" s="20">
        <f>E18</f>
        <v>25000</v>
      </c>
      <c r="F17" s="20">
        <f>F18</f>
        <v>30000</v>
      </c>
    </row>
    <row r="18" spans="1:6" ht="42" customHeight="1">
      <c r="A18" s="7">
        <f t="shared" si="0"/>
        <v>6</v>
      </c>
      <c r="B18" s="18" t="s">
        <v>428</v>
      </c>
      <c r="C18" s="7" t="s">
        <v>456</v>
      </c>
      <c r="D18" s="20">
        <v>20000</v>
      </c>
      <c r="E18" s="20">
        <v>25000</v>
      </c>
      <c r="F18" s="20">
        <v>30000</v>
      </c>
    </row>
    <row r="19" spans="1:6" ht="26.25">
      <c r="A19" s="7">
        <f t="shared" si="0"/>
        <v>7</v>
      </c>
      <c r="B19" s="18" t="s">
        <v>40</v>
      </c>
      <c r="C19" s="7" t="s">
        <v>429</v>
      </c>
      <c r="D19" s="20">
        <f>D20+D24</f>
        <v>1516.6999999999534</v>
      </c>
      <c r="E19" s="20">
        <f>E20+E24</f>
        <v>2900.29999999993</v>
      </c>
      <c r="F19" s="20">
        <f>F20+F24</f>
        <v>3697.79999999993</v>
      </c>
    </row>
    <row r="20" spans="1:6" ht="15">
      <c r="A20" s="7">
        <f t="shared" si="0"/>
        <v>8</v>
      </c>
      <c r="B20" s="18" t="s">
        <v>430</v>
      </c>
      <c r="C20" s="7" t="s">
        <v>431</v>
      </c>
      <c r="D20" s="20">
        <f>D21</f>
        <v>-1022029</v>
      </c>
      <c r="E20" s="20">
        <f aca="true" t="shared" si="1" ref="E20:F22">E21</f>
        <v>-967869.4</v>
      </c>
      <c r="F20" s="20">
        <f t="shared" si="1"/>
        <v>-969141.8</v>
      </c>
    </row>
    <row r="21" spans="1:6" ht="15">
      <c r="A21" s="7">
        <f t="shared" si="0"/>
        <v>9</v>
      </c>
      <c r="B21" s="18" t="s">
        <v>432</v>
      </c>
      <c r="C21" s="7" t="s">
        <v>433</v>
      </c>
      <c r="D21" s="20">
        <f>D22</f>
        <v>-1022029</v>
      </c>
      <c r="E21" s="20">
        <f t="shared" si="1"/>
        <v>-967869.4</v>
      </c>
      <c r="F21" s="20">
        <f t="shared" si="1"/>
        <v>-969141.8</v>
      </c>
    </row>
    <row r="22" spans="1:6" ht="15">
      <c r="A22" s="7">
        <f t="shared" si="0"/>
        <v>10</v>
      </c>
      <c r="B22" s="18" t="s">
        <v>434</v>
      </c>
      <c r="C22" s="7" t="s">
        <v>311</v>
      </c>
      <c r="D22" s="20">
        <f>D23</f>
        <v>-1022029</v>
      </c>
      <c r="E22" s="20">
        <f t="shared" si="1"/>
        <v>-967869.4</v>
      </c>
      <c r="F22" s="20">
        <f t="shared" si="1"/>
        <v>-969141.8</v>
      </c>
    </row>
    <row r="23" spans="1:6" ht="26.25">
      <c r="A23" s="7">
        <f t="shared" si="0"/>
        <v>11</v>
      </c>
      <c r="B23" s="18" t="s">
        <v>312</v>
      </c>
      <c r="C23" s="7" t="s">
        <v>313</v>
      </c>
      <c r="D23" s="20">
        <v>-1022029</v>
      </c>
      <c r="E23" s="20">
        <v>-967869.4</v>
      </c>
      <c r="F23" s="20">
        <v>-969141.8</v>
      </c>
    </row>
    <row r="24" spans="1:6" ht="15">
      <c r="A24" s="7">
        <f t="shared" si="0"/>
        <v>12</v>
      </c>
      <c r="B24" s="18" t="s">
        <v>314</v>
      </c>
      <c r="C24" s="7" t="s">
        <v>315</v>
      </c>
      <c r="D24" s="20">
        <f>D25</f>
        <v>1023545.7</v>
      </c>
      <c r="E24" s="20">
        <f aca="true" t="shared" si="2" ref="E24:F26">E25</f>
        <v>970769.7</v>
      </c>
      <c r="F24" s="20">
        <f t="shared" si="2"/>
        <v>972839.6</v>
      </c>
    </row>
    <row r="25" spans="1:6" ht="15">
      <c r="A25" s="7">
        <f t="shared" si="0"/>
        <v>13</v>
      </c>
      <c r="B25" s="18" t="s">
        <v>316</v>
      </c>
      <c r="C25" s="7" t="s">
        <v>317</v>
      </c>
      <c r="D25" s="20">
        <f>D26</f>
        <v>1023545.7</v>
      </c>
      <c r="E25" s="20">
        <f t="shared" si="2"/>
        <v>970769.7</v>
      </c>
      <c r="F25" s="20">
        <f t="shared" si="2"/>
        <v>972839.6</v>
      </c>
    </row>
    <row r="26" spans="1:6" ht="15">
      <c r="A26" s="7">
        <f t="shared" si="0"/>
        <v>14</v>
      </c>
      <c r="B26" s="18" t="s">
        <v>318</v>
      </c>
      <c r="C26" s="7" t="s">
        <v>319</v>
      </c>
      <c r="D26" s="20">
        <f>D27</f>
        <v>1023545.7</v>
      </c>
      <c r="E26" s="20">
        <f>E27</f>
        <v>970769.7</v>
      </c>
      <c r="F26" s="20">
        <f t="shared" si="2"/>
        <v>972839.6</v>
      </c>
    </row>
    <row r="27" spans="1:6" ht="26.25">
      <c r="A27" s="7">
        <f t="shared" si="0"/>
        <v>15</v>
      </c>
      <c r="B27" s="18" t="s">
        <v>320</v>
      </c>
      <c r="C27" s="7" t="s">
        <v>321</v>
      </c>
      <c r="D27" s="20">
        <v>1023545.7</v>
      </c>
      <c r="E27" s="20">
        <v>970769.7</v>
      </c>
      <c r="F27" s="20">
        <v>972839.6</v>
      </c>
    </row>
    <row r="28" spans="1:6" ht="26.25">
      <c r="A28" s="7">
        <f t="shared" si="0"/>
        <v>16</v>
      </c>
      <c r="B28" s="18" t="s">
        <v>248</v>
      </c>
      <c r="C28" s="7" t="s">
        <v>247</v>
      </c>
      <c r="D28" s="20">
        <f>D30-D33</f>
        <v>0</v>
      </c>
      <c r="E28" s="20">
        <f>E30-E33</f>
        <v>0</v>
      </c>
      <c r="F28" s="20">
        <f>F30-F33</f>
        <v>0</v>
      </c>
    </row>
    <row r="29" spans="1:6" ht="25.5">
      <c r="A29" s="7">
        <f t="shared" si="0"/>
        <v>17</v>
      </c>
      <c r="B29" s="80" t="s">
        <v>41</v>
      </c>
      <c r="C29" s="48" t="s">
        <v>42</v>
      </c>
      <c r="D29" s="20">
        <f>D30-D33</f>
        <v>0</v>
      </c>
      <c r="E29" s="20">
        <f>E30-E33</f>
        <v>0</v>
      </c>
      <c r="F29" s="20">
        <f>F30-F33</f>
        <v>0</v>
      </c>
    </row>
    <row r="30" spans="1:6" ht="25.5">
      <c r="A30" s="7">
        <f t="shared" si="0"/>
        <v>18</v>
      </c>
      <c r="B30" s="18" t="s">
        <v>43</v>
      </c>
      <c r="C30" s="7" t="s">
        <v>504</v>
      </c>
      <c r="D30" s="36">
        <f aca="true" t="shared" si="3" ref="D30:F31">D31</f>
        <v>10000</v>
      </c>
      <c r="E30" s="36">
        <f t="shared" si="3"/>
        <v>10000</v>
      </c>
      <c r="F30" s="36">
        <f t="shared" si="3"/>
        <v>10000</v>
      </c>
    </row>
    <row r="31" spans="1:6" ht="38.25">
      <c r="A31" s="7">
        <f t="shared" si="0"/>
        <v>19</v>
      </c>
      <c r="B31" s="18" t="s">
        <v>708</v>
      </c>
      <c r="C31" s="7" t="s">
        <v>295</v>
      </c>
      <c r="D31" s="36">
        <f t="shared" si="3"/>
        <v>10000</v>
      </c>
      <c r="E31" s="36">
        <f t="shared" si="3"/>
        <v>10000</v>
      </c>
      <c r="F31" s="36">
        <f t="shared" si="3"/>
        <v>10000</v>
      </c>
    </row>
    <row r="32" spans="1:6" ht="49.5" customHeight="1">
      <c r="A32" s="7">
        <f t="shared" si="0"/>
        <v>20</v>
      </c>
      <c r="B32" s="18" t="s">
        <v>710</v>
      </c>
      <c r="C32" s="7" t="s">
        <v>423</v>
      </c>
      <c r="D32" s="36">
        <v>10000</v>
      </c>
      <c r="E32" s="36">
        <v>10000</v>
      </c>
      <c r="F32" s="36">
        <v>10000</v>
      </c>
    </row>
    <row r="33" spans="1:6" ht="25.5">
      <c r="A33" s="7">
        <f t="shared" si="0"/>
        <v>21</v>
      </c>
      <c r="B33" s="18" t="s">
        <v>422</v>
      </c>
      <c r="C33" s="7" t="s">
        <v>424</v>
      </c>
      <c r="D33" s="36">
        <f aca="true" t="shared" si="4" ref="D33:F34">D34</f>
        <v>10000</v>
      </c>
      <c r="E33" s="36">
        <f t="shared" si="4"/>
        <v>10000</v>
      </c>
      <c r="F33" s="36">
        <f t="shared" si="4"/>
        <v>10000</v>
      </c>
    </row>
    <row r="34" spans="1:6" ht="38.25">
      <c r="A34" s="7">
        <f t="shared" si="0"/>
        <v>22</v>
      </c>
      <c r="B34" s="80" t="s">
        <v>709</v>
      </c>
      <c r="C34" s="7" t="s">
        <v>420</v>
      </c>
      <c r="D34" s="36">
        <f t="shared" si="4"/>
        <v>10000</v>
      </c>
      <c r="E34" s="36">
        <f t="shared" si="4"/>
        <v>10000</v>
      </c>
      <c r="F34" s="36">
        <f t="shared" si="4"/>
        <v>10000</v>
      </c>
    </row>
    <row r="35" spans="1:9" ht="41.25" customHeight="1">
      <c r="A35" s="7">
        <f t="shared" si="0"/>
        <v>23</v>
      </c>
      <c r="B35" s="18" t="s">
        <v>419</v>
      </c>
      <c r="C35" s="7" t="s">
        <v>421</v>
      </c>
      <c r="D35" s="36">
        <v>10000</v>
      </c>
      <c r="E35" s="36">
        <v>10000</v>
      </c>
      <c r="F35" s="36">
        <v>10000</v>
      </c>
      <c r="I35" s="122"/>
    </row>
    <row r="36" spans="1:6" ht="12.75" customHeight="1">
      <c r="A36" s="7">
        <f t="shared" si="0"/>
        <v>24</v>
      </c>
      <c r="B36" s="41" t="s">
        <v>246</v>
      </c>
      <c r="C36" s="35"/>
      <c r="D36" s="37">
        <f>D13+D19+D28</f>
        <v>1516.6999999999534</v>
      </c>
      <c r="E36" s="37">
        <f>E13+E19+E28</f>
        <v>2900.29999999993</v>
      </c>
      <c r="F36" s="37">
        <f>F13+F19+F28</f>
        <v>3697.79999999993</v>
      </c>
    </row>
  </sheetData>
  <sheetProtection/>
  <mergeCells count="9">
    <mergeCell ref="A11:A12"/>
    <mergeCell ref="B11:B12"/>
    <mergeCell ref="C11:C12"/>
    <mergeCell ref="D11:F11"/>
    <mergeCell ref="A8:F8"/>
    <mergeCell ref="A1:F1"/>
    <mergeCell ref="A2:F2"/>
    <mergeCell ref="A3:F3"/>
    <mergeCell ref="A7:F7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666633"/>
  </sheetPr>
  <dimension ref="A1:E26"/>
  <sheetViews>
    <sheetView zoomScalePageLayoutView="0" workbookViewId="0" topLeftCell="A1">
      <selection activeCell="A7" sqref="A7:E7"/>
    </sheetView>
  </sheetViews>
  <sheetFormatPr defaultColWidth="9.00390625" defaultRowHeight="12.75"/>
  <cols>
    <col min="1" max="1" width="4.125" style="0" customWidth="1"/>
    <col min="2" max="2" width="44.00390625" style="0" customWidth="1"/>
    <col min="3" max="3" width="12.125" style="0" customWidth="1"/>
    <col min="4" max="4" width="12.25390625" style="0" customWidth="1"/>
    <col min="5" max="5" width="13.00390625" style="0" customWidth="1"/>
  </cols>
  <sheetData>
    <row r="1" spans="1:5" ht="15.75">
      <c r="A1" s="259" t="s">
        <v>1837</v>
      </c>
      <c r="B1" s="259"/>
      <c r="C1" s="259"/>
      <c r="D1" s="259"/>
      <c r="E1" s="259"/>
    </row>
    <row r="2" spans="1:5" ht="15.75">
      <c r="A2" s="259" t="s">
        <v>1826</v>
      </c>
      <c r="B2" s="259"/>
      <c r="C2" s="259"/>
      <c r="D2" s="259"/>
      <c r="E2" s="259"/>
    </row>
    <row r="3" spans="1:5" ht="15.75">
      <c r="A3" s="259" t="s">
        <v>1827</v>
      </c>
      <c r="B3" s="259"/>
      <c r="C3" s="259"/>
      <c r="D3" s="259"/>
      <c r="E3" s="259"/>
    </row>
    <row r="4" spans="1:5" ht="15.75">
      <c r="A4" s="211"/>
      <c r="B4" s="211"/>
      <c r="C4" s="211"/>
      <c r="D4" s="211"/>
      <c r="E4" s="211"/>
    </row>
    <row r="5" spans="1:5" ht="15.75">
      <c r="A5" s="211"/>
      <c r="B5" s="211"/>
      <c r="C5" s="211"/>
      <c r="D5" s="211"/>
      <c r="E5" s="211"/>
    </row>
    <row r="6" spans="1:5" ht="12.75">
      <c r="A6" s="88"/>
      <c r="B6" s="89"/>
      <c r="C6" s="89"/>
      <c r="D6" s="88"/>
      <c r="E6" s="88"/>
    </row>
    <row r="7" spans="1:5" ht="16.5">
      <c r="A7" s="257" t="s">
        <v>644</v>
      </c>
      <c r="B7" s="257"/>
      <c r="C7" s="257"/>
      <c r="D7" s="257"/>
      <c r="E7" s="257"/>
    </row>
    <row r="8" spans="1:5" ht="16.5">
      <c r="A8" s="257" t="s">
        <v>1838</v>
      </c>
      <c r="B8" s="257"/>
      <c r="C8" s="257"/>
      <c r="D8" s="257"/>
      <c r="E8" s="257"/>
    </row>
    <row r="9" spans="1:5" ht="16.5">
      <c r="A9" s="257" t="s">
        <v>1512</v>
      </c>
      <c r="B9" s="257"/>
      <c r="C9" s="257"/>
      <c r="D9" s="257"/>
      <c r="E9" s="257"/>
    </row>
    <row r="10" spans="1:5" ht="18.75" customHeight="1">
      <c r="A10" s="258" t="s">
        <v>1520</v>
      </c>
      <c r="B10" s="258"/>
      <c r="C10" s="258"/>
      <c r="D10" s="258"/>
      <c r="E10" s="258"/>
    </row>
    <row r="11" spans="1:5" ht="18.75" customHeight="1">
      <c r="A11" s="90"/>
      <c r="B11" s="90"/>
      <c r="C11" s="90"/>
      <c r="D11" s="88"/>
      <c r="E11" s="88"/>
    </row>
    <row r="12" spans="1:5" ht="12.75">
      <c r="A12" s="88"/>
      <c r="B12" s="89"/>
      <c r="C12" s="111"/>
      <c r="D12" s="88"/>
      <c r="E12" s="111" t="s">
        <v>162</v>
      </c>
    </row>
    <row r="13" spans="1:5" ht="12.75">
      <c r="A13" s="260" t="s">
        <v>150</v>
      </c>
      <c r="B13" s="261" t="s">
        <v>290</v>
      </c>
      <c r="C13" s="262" t="s">
        <v>163</v>
      </c>
      <c r="D13" s="262"/>
      <c r="E13" s="262"/>
    </row>
    <row r="14" spans="1:5" ht="12.75" customHeight="1">
      <c r="A14" s="260"/>
      <c r="B14" s="261"/>
      <c r="C14" s="263" t="s">
        <v>619</v>
      </c>
      <c r="D14" s="263" t="s">
        <v>1367</v>
      </c>
      <c r="E14" s="263" t="s">
        <v>1519</v>
      </c>
    </row>
    <row r="15" spans="1:5" ht="12.75" customHeight="1">
      <c r="A15" s="260"/>
      <c r="B15" s="261"/>
      <c r="C15" s="260"/>
      <c r="D15" s="260"/>
      <c r="E15" s="260"/>
    </row>
    <row r="16" spans="1:5" ht="18.75">
      <c r="A16" s="212">
        <v>1</v>
      </c>
      <c r="B16" s="92" t="s">
        <v>152</v>
      </c>
      <c r="C16" s="93">
        <v>749.9</v>
      </c>
      <c r="D16" s="93">
        <v>599.9</v>
      </c>
      <c r="E16" s="93">
        <v>599.9</v>
      </c>
    </row>
    <row r="17" spans="1:5" ht="18.75">
      <c r="A17" s="212">
        <f aca="true" t="shared" si="0" ref="A17:A22">A16+1</f>
        <v>2</v>
      </c>
      <c r="B17" s="92" t="s">
        <v>153</v>
      </c>
      <c r="C17" s="94">
        <v>2757.4</v>
      </c>
      <c r="D17" s="94">
        <v>2205.9</v>
      </c>
      <c r="E17" s="94">
        <v>2205.9</v>
      </c>
    </row>
    <row r="18" spans="1:5" ht="18.75">
      <c r="A18" s="212">
        <f t="shared" si="0"/>
        <v>3</v>
      </c>
      <c r="B18" s="92" t="s">
        <v>154</v>
      </c>
      <c r="C18" s="94">
        <v>1503.4</v>
      </c>
      <c r="D18" s="94">
        <v>1202.7</v>
      </c>
      <c r="E18" s="94">
        <v>1202.7</v>
      </c>
    </row>
    <row r="19" spans="1:5" ht="18.75">
      <c r="A19" s="212">
        <f t="shared" si="0"/>
        <v>4</v>
      </c>
      <c r="B19" s="92" t="s">
        <v>155</v>
      </c>
      <c r="C19" s="94">
        <v>2163</v>
      </c>
      <c r="D19" s="94">
        <v>1730.4</v>
      </c>
      <c r="E19" s="94">
        <v>1730.4</v>
      </c>
    </row>
    <row r="20" spans="1:5" ht="18.75">
      <c r="A20" s="212">
        <f t="shared" si="0"/>
        <v>5</v>
      </c>
      <c r="B20" s="92" t="s">
        <v>156</v>
      </c>
      <c r="C20" s="94">
        <v>2223.3</v>
      </c>
      <c r="D20" s="94">
        <v>1778.6</v>
      </c>
      <c r="E20" s="94">
        <v>1778.6</v>
      </c>
    </row>
    <row r="21" spans="1:5" ht="18.75">
      <c r="A21" s="212">
        <f t="shared" si="0"/>
        <v>6</v>
      </c>
      <c r="B21" s="92" t="s">
        <v>157</v>
      </c>
      <c r="C21" s="94">
        <v>1740.2</v>
      </c>
      <c r="D21" s="94">
        <v>1392.1</v>
      </c>
      <c r="E21" s="94">
        <v>1392.1</v>
      </c>
    </row>
    <row r="22" spans="1:5" ht="18.75">
      <c r="A22" s="212">
        <f t="shared" si="0"/>
        <v>7</v>
      </c>
      <c r="B22" s="92" t="s">
        <v>158</v>
      </c>
      <c r="C22" s="94">
        <v>1930.7</v>
      </c>
      <c r="D22" s="94">
        <v>1544.6</v>
      </c>
      <c r="E22" s="94">
        <v>1544.6</v>
      </c>
    </row>
    <row r="23" spans="1:5" ht="18.75">
      <c r="A23" s="212">
        <v>8</v>
      </c>
      <c r="B23" s="92" t="s">
        <v>159</v>
      </c>
      <c r="C23" s="94">
        <v>2571.3</v>
      </c>
      <c r="D23" s="94">
        <v>2057</v>
      </c>
      <c r="E23" s="94">
        <v>2057</v>
      </c>
    </row>
    <row r="24" spans="1:5" ht="18.75">
      <c r="A24" s="212">
        <v>9</v>
      </c>
      <c r="B24" s="92" t="s">
        <v>160</v>
      </c>
      <c r="C24" s="94">
        <v>1098</v>
      </c>
      <c r="D24" s="94">
        <v>878.4</v>
      </c>
      <c r="E24" s="94">
        <v>878.4</v>
      </c>
    </row>
    <row r="25" spans="1:5" ht="18.75">
      <c r="A25" s="212">
        <v>10</v>
      </c>
      <c r="B25" s="92" t="s">
        <v>161</v>
      </c>
      <c r="C25" s="94">
        <v>3795.7</v>
      </c>
      <c r="D25" s="94">
        <v>3036.7</v>
      </c>
      <c r="E25" s="94">
        <v>3036.7</v>
      </c>
    </row>
    <row r="26" spans="1:5" ht="18.75">
      <c r="A26" s="92"/>
      <c r="B26" s="92" t="s">
        <v>151</v>
      </c>
      <c r="C26" s="94">
        <f>C17+C18+C19+C20+C21+C22+C24+C25+C16+C23</f>
        <v>20532.9</v>
      </c>
      <c r="D26" s="94">
        <f>D17+D18+D19+D20+D21+D22+D24+D25+D16+D23</f>
        <v>16426.300000000003</v>
      </c>
      <c r="E26" s="94">
        <f>E17+E18+E19+E20+E21+E22+E24+E25+E16+E23</f>
        <v>16426.300000000003</v>
      </c>
    </row>
  </sheetData>
  <sheetProtection/>
  <mergeCells count="13">
    <mergeCell ref="A13:A15"/>
    <mergeCell ref="B13:B15"/>
    <mergeCell ref="C13:E13"/>
    <mergeCell ref="C14:C15"/>
    <mergeCell ref="D14:D15"/>
    <mergeCell ref="E14:E15"/>
    <mergeCell ref="A8:E8"/>
    <mergeCell ref="A10:E10"/>
    <mergeCell ref="A1:E1"/>
    <mergeCell ref="A2:E2"/>
    <mergeCell ref="A3:E3"/>
    <mergeCell ref="A7:E7"/>
    <mergeCell ref="A9:E9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</sheetPr>
  <dimension ref="A1:E25"/>
  <sheetViews>
    <sheetView zoomScaleSheetLayoutView="100" zoomScalePageLayoutView="0" workbookViewId="0" topLeftCell="A1">
      <selection activeCell="A9" sqref="A9:E9"/>
    </sheetView>
  </sheetViews>
  <sheetFormatPr defaultColWidth="9.00390625" defaultRowHeight="12.75"/>
  <cols>
    <col min="1" max="1" width="6.125" style="0" customWidth="1"/>
    <col min="2" max="2" width="44.00390625" style="0" customWidth="1"/>
    <col min="3" max="3" width="12.00390625" style="0" customWidth="1"/>
    <col min="4" max="4" width="11.75390625" style="0" customWidth="1"/>
    <col min="5" max="5" width="12.125" style="0" customWidth="1"/>
  </cols>
  <sheetData>
    <row r="1" spans="1:5" ht="15.75">
      <c r="A1" s="259" t="s">
        <v>1839</v>
      </c>
      <c r="B1" s="259"/>
      <c r="C1" s="259"/>
      <c r="D1" s="259"/>
      <c r="E1" s="259"/>
    </row>
    <row r="2" spans="1:5" ht="15.75">
      <c r="A2" s="259" t="s">
        <v>1826</v>
      </c>
      <c r="B2" s="259"/>
      <c r="C2" s="259"/>
      <c r="D2" s="259"/>
      <c r="E2" s="259"/>
    </row>
    <row r="3" spans="1:5" ht="15.75">
      <c r="A3" s="259" t="s">
        <v>1840</v>
      </c>
      <c r="B3" s="259"/>
      <c r="C3" s="259"/>
      <c r="D3" s="259"/>
      <c r="E3" s="259"/>
    </row>
    <row r="4" spans="1:5" ht="12.75">
      <c r="A4" s="87"/>
      <c r="B4" s="87"/>
      <c r="C4" s="87"/>
      <c r="D4" s="87"/>
      <c r="E4" s="87"/>
    </row>
    <row r="5" spans="1:5" ht="12.75">
      <c r="A5" s="205"/>
      <c r="B5" s="205"/>
      <c r="C5" s="205"/>
      <c r="D5" s="205"/>
      <c r="E5" s="205"/>
    </row>
    <row r="6" spans="1:5" ht="12.75">
      <c r="A6" s="88"/>
      <c r="B6" s="89"/>
      <c r="C6" s="89"/>
      <c r="D6" s="88"/>
      <c r="E6" s="88"/>
    </row>
    <row r="7" spans="1:5" ht="16.5">
      <c r="A7" s="257" t="s">
        <v>1538</v>
      </c>
      <c r="B7" s="257"/>
      <c r="C7" s="257"/>
      <c r="D7" s="257"/>
      <c r="E7" s="257"/>
    </row>
    <row r="8" spans="1:5" ht="16.5">
      <c r="A8" s="257" t="s">
        <v>1841</v>
      </c>
      <c r="B8" s="257"/>
      <c r="C8" s="257"/>
      <c r="D8" s="257"/>
      <c r="E8" s="257"/>
    </row>
    <row r="9" spans="1:5" ht="18.75" customHeight="1">
      <c r="A9" s="257" t="s">
        <v>1520</v>
      </c>
      <c r="B9" s="257"/>
      <c r="C9" s="257"/>
      <c r="D9" s="257"/>
      <c r="E9" s="257"/>
    </row>
    <row r="10" spans="1:5" ht="18.75" customHeight="1">
      <c r="A10" s="90"/>
      <c r="B10" s="90"/>
      <c r="C10" s="90"/>
      <c r="D10" s="88"/>
      <c r="E10" s="88"/>
    </row>
    <row r="11" spans="1:5" ht="12.75">
      <c r="A11" s="88"/>
      <c r="B11" s="89"/>
      <c r="C11" s="87"/>
      <c r="D11" s="88"/>
      <c r="E11" s="87" t="s">
        <v>162</v>
      </c>
    </row>
    <row r="12" spans="1:5" ht="12.75">
      <c r="A12" s="260" t="s">
        <v>150</v>
      </c>
      <c r="B12" s="261" t="s">
        <v>290</v>
      </c>
      <c r="C12" s="262" t="s">
        <v>163</v>
      </c>
      <c r="D12" s="262"/>
      <c r="E12" s="262"/>
    </row>
    <row r="13" spans="1:5" ht="12.75" customHeight="1">
      <c r="A13" s="260"/>
      <c r="B13" s="261"/>
      <c r="C13" s="263" t="s">
        <v>619</v>
      </c>
      <c r="D13" s="263" t="s">
        <v>1367</v>
      </c>
      <c r="E13" s="263" t="s">
        <v>1519</v>
      </c>
    </row>
    <row r="14" spans="1:5" ht="12.75" customHeight="1">
      <c r="A14" s="260"/>
      <c r="B14" s="261"/>
      <c r="C14" s="260"/>
      <c r="D14" s="260"/>
      <c r="E14" s="260"/>
    </row>
    <row r="15" spans="1:5" ht="18.75">
      <c r="A15" s="91">
        <v>1</v>
      </c>
      <c r="B15" s="92" t="s">
        <v>152</v>
      </c>
      <c r="C15" s="93">
        <v>1805.3</v>
      </c>
      <c r="D15" s="93">
        <v>1304</v>
      </c>
      <c r="E15" s="93">
        <v>1268</v>
      </c>
    </row>
    <row r="16" spans="1:5" ht="18.75">
      <c r="A16" s="91">
        <f aca="true" t="shared" si="0" ref="A16:A21">A15+1</f>
        <v>2</v>
      </c>
      <c r="B16" s="92" t="s">
        <v>153</v>
      </c>
      <c r="C16" s="94">
        <v>3903.3</v>
      </c>
      <c r="D16" s="94">
        <v>2956.7</v>
      </c>
      <c r="E16" s="94">
        <v>2929.6</v>
      </c>
    </row>
    <row r="17" spans="1:5" ht="18.75">
      <c r="A17" s="91">
        <f t="shared" si="0"/>
        <v>3</v>
      </c>
      <c r="B17" s="92" t="s">
        <v>154</v>
      </c>
      <c r="C17" s="94">
        <v>3334.9</v>
      </c>
      <c r="D17" s="94">
        <v>2888.6</v>
      </c>
      <c r="E17" s="94">
        <v>2878.1</v>
      </c>
    </row>
    <row r="18" spans="1:5" ht="18.75">
      <c r="A18" s="91">
        <f t="shared" si="0"/>
        <v>4</v>
      </c>
      <c r="B18" s="92" t="s">
        <v>155</v>
      </c>
      <c r="C18" s="94">
        <v>2929.1</v>
      </c>
      <c r="D18" s="94">
        <v>2141.9</v>
      </c>
      <c r="E18" s="94">
        <v>2114.3</v>
      </c>
    </row>
    <row r="19" spans="1:5" ht="18.75">
      <c r="A19" s="91">
        <f t="shared" si="0"/>
        <v>5</v>
      </c>
      <c r="B19" s="92" t="s">
        <v>156</v>
      </c>
      <c r="C19" s="94">
        <v>3112.1</v>
      </c>
      <c r="D19" s="94">
        <v>2095.6</v>
      </c>
      <c r="E19" s="94">
        <v>2066</v>
      </c>
    </row>
    <row r="20" spans="1:5" ht="18.75">
      <c r="A20" s="91">
        <f t="shared" si="0"/>
        <v>6</v>
      </c>
      <c r="B20" s="92" t="s">
        <v>157</v>
      </c>
      <c r="C20" s="94">
        <v>2924.8</v>
      </c>
      <c r="D20" s="94">
        <v>2340.1</v>
      </c>
      <c r="E20" s="94">
        <v>2336.2</v>
      </c>
    </row>
    <row r="21" spans="1:5" ht="18.75">
      <c r="A21" s="91">
        <f t="shared" si="0"/>
        <v>7</v>
      </c>
      <c r="B21" s="92" t="s">
        <v>158</v>
      </c>
      <c r="C21" s="94">
        <v>1977.4</v>
      </c>
      <c r="D21" s="94">
        <v>1677.6</v>
      </c>
      <c r="E21" s="94">
        <v>1668.7</v>
      </c>
    </row>
    <row r="22" spans="1:5" ht="18.75">
      <c r="A22" s="91">
        <v>8</v>
      </c>
      <c r="B22" s="92" t="s">
        <v>159</v>
      </c>
      <c r="C22" s="94">
        <v>1828</v>
      </c>
      <c r="D22" s="94">
        <v>1490.7</v>
      </c>
      <c r="E22" s="94">
        <v>1470.5</v>
      </c>
    </row>
    <row r="23" spans="1:5" ht="18.75">
      <c r="A23" s="91">
        <v>9</v>
      </c>
      <c r="B23" s="92" t="s">
        <v>160</v>
      </c>
      <c r="C23" s="94">
        <v>2523.9</v>
      </c>
      <c r="D23" s="94">
        <v>1857</v>
      </c>
      <c r="E23" s="94">
        <v>1840.3</v>
      </c>
    </row>
    <row r="24" spans="1:5" ht="18.75">
      <c r="A24" s="91">
        <v>10</v>
      </c>
      <c r="B24" s="92" t="s">
        <v>161</v>
      </c>
      <c r="C24" s="94">
        <v>4873.8</v>
      </c>
      <c r="D24" s="94">
        <v>2633</v>
      </c>
      <c r="E24" s="94">
        <v>2498.4</v>
      </c>
    </row>
    <row r="25" spans="1:5" ht="18.75">
      <c r="A25" s="92"/>
      <c r="B25" s="92" t="s">
        <v>151</v>
      </c>
      <c r="C25" s="94">
        <f>C16+C17+C18+C19+C20+C21+C23+C24+C15+C22</f>
        <v>29212.600000000002</v>
      </c>
      <c r="D25" s="94">
        <f>D16+D17+D18+D19+D20+D21+D23+D24+D15+D22</f>
        <v>21385.2</v>
      </c>
      <c r="E25" s="94">
        <f>E16+E17+E18+E19+E20+E21+E23+E24+E15+E22</f>
        <v>21070.100000000002</v>
      </c>
    </row>
  </sheetData>
  <sheetProtection/>
  <mergeCells count="12">
    <mergeCell ref="A7:E7"/>
    <mergeCell ref="A8:E8"/>
    <mergeCell ref="A9:E9"/>
    <mergeCell ref="A1:E1"/>
    <mergeCell ref="A2:E2"/>
    <mergeCell ref="A3:E3"/>
    <mergeCell ref="A12:A14"/>
    <mergeCell ref="D13:D14"/>
    <mergeCell ref="C12:E12"/>
    <mergeCell ref="E13:E14"/>
    <mergeCell ref="B12:B14"/>
    <mergeCell ref="C13:C14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6"/>
  </sheetPr>
  <dimension ref="A1:D28"/>
  <sheetViews>
    <sheetView zoomScalePageLayoutView="0" workbookViewId="0" topLeftCell="A1">
      <selection activeCell="A12" sqref="A12:D12"/>
    </sheetView>
  </sheetViews>
  <sheetFormatPr defaultColWidth="9.00390625" defaultRowHeight="12.75"/>
  <cols>
    <col min="1" max="1" width="4.875" style="0" customWidth="1"/>
    <col min="2" max="2" width="57.875" style="0" customWidth="1"/>
  </cols>
  <sheetData>
    <row r="1" spans="1:4" ht="15.75">
      <c r="A1" s="259" t="s">
        <v>1842</v>
      </c>
      <c r="B1" s="259"/>
      <c r="C1" s="259"/>
      <c r="D1" s="259"/>
    </row>
    <row r="2" spans="1:4" ht="15.75">
      <c r="A2" s="259" t="s">
        <v>1826</v>
      </c>
      <c r="B2" s="259"/>
      <c r="C2" s="259"/>
      <c r="D2" s="259"/>
    </row>
    <row r="3" spans="1:4" ht="15.75">
      <c r="A3" s="259" t="s">
        <v>1824</v>
      </c>
      <c r="B3" s="259"/>
      <c r="C3" s="259"/>
      <c r="D3" s="259"/>
    </row>
    <row r="4" spans="1:2" ht="12.75">
      <c r="A4" s="87"/>
      <c r="B4" s="87"/>
    </row>
    <row r="5" spans="1:2" ht="12.75">
      <c r="A5" s="205"/>
      <c r="B5" s="205"/>
    </row>
    <row r="6" spans="1:2" ht="12.75">
      <c r="A6" s="88"/>
      <c r="B6" s="89"/>
    </row>
    <row r="7" spans="1:4" ht="16.5">
      <c r="A7" s="257" t="s">
        <v>324</v>
      </c>
      <c r="B7" s="257"/>
      <c r="C7" s="257"/>
      <c r="D7" s="257"/>
    </row>
    <row r="8" spans="1:4" ht="16.5">
      <c r="A8" s="257" t="s">
        <v>323</v>
      </c>
      <c r="B8" s="257"/>
      <c r="C8" s="257"/>
      <c r="D8" s="257"/>
    </row>
    <row r="9" spans="1:4" ht="16.5">
      <c r="A9" s="257" t="s">
        <v>291</v>
      </c>
      <c r="B9" s="257"/>
      <c r="C9" s="257"/>
      <c r="D9" s="257"/>
    </row>
    <row r="10" spans="1:4" ht="16.5">
      <c r="A10" s="257" t="s">
        <v>292</v>
      </c>
      <c r="B10" s="257"/>
      <c r="C10" s="257"/>
      <c r="D10" s="257"/>
    </row>
    <row r="11" spans="1:4" ht="16.5">
      <c r="A11" s="257" t="s">
        <v>293</v>
      </c>
      <c r="B11" s="257"/>
      <c r="C11" s="257"/>
      <c r="D11" s="257"/>
    </row>
    <row r="12" spans="1:4" ht="16.5">
      <c r="A12" s="257" t="s">
        <v>1521</v>
      </c>
      <c r="B12" s="257"/>
      <c r="C12" s="257"/>
      <c r="D12" s="257"/>
    </row>
    <row r="13" spans="1:2" ht="16.5">
      <c r="A13" s="95"/>
      <c r="B13" s="95"/>
    </row>
    <row r="14" spans="1:4" ht="16.5">
      <c r="A14" s="95"/>
      <c r="B14" s="95"/>
      <c r="D14" s="113" t="s">
        <v>162</v>
      </c>
    </row>
    <row r="15" spans="1:4" ht="15" customHeight="1">
      <c r="A15" s="260" t="s">
        <v>150</v>
      </c>
      <c r="B15" s="260" t="s">
        <v>290</v>
      </c>
      <c r="C15" s="264" t="s">
        <v>163</v>
      </c>
      <c r="D15" s="265"/>
    </row>
    <row r="16" spans="1:4" ht="12.75" customHeight="1">
      <c r="A16" s="260"/>
      <c r="B16" s="260"/>
      <c r="C16" s="266" t="s">
        <v>619</v>
      </c>
      <c r="D16" s="266" t="s">
        <v>1367</v>
      </c>
    </row>
    <row r="17" spans="1:4" ht="12.75" customHeight="1">
      <c r="A17" s="260"/>
      <c r="B17" s="260"/>
      <c r="C17" s="263"/>
      <c r="D17" s="263"/>
    </row>
    <row r="18" spans="1:4" ht="18.75">
      <c r="A18" s="91">
        <v>1</v>
      </c>
      <c r="B18" s="92" t="s">
        <v>152</v>
      </c>
      <c r="C18" s="97">
        <v>117.4</v>
      </c>
      <c r="D18" s="97">
        <v>118.7</v>
      </c>
    </row>
    <row r="19" spans="1:4" ht="18.75">
      <c r="A19" s="91">
        <f>A18+1</f>
        <v>2</v>
      </c>
      <c r="B19" s="92" t="s">
        <v>153</v>
      </c>
      <c r="C19" s="97">
        <v>335.5</v>
      </c>
      <c r="D19" s="97">
        <v>339</v>
      </c>
    </row>
    <row r="20" spans="1:4" ht="18.75">
      <c r="A20" s="91">
        <f aca="true" t="shared" si="0" ref="A20:A27">A19+1</f>
        <v>3</v>
      </c>
      <c r="B20" s="92" t="s">
        <v>154</v>
      </c>
      <c r="C20" s="97">
        <v>335.5</v>
      </c>
      <c r="D20" s="97">
        <v>339</v>
      </c>
    </row>
    <row r="21" spans="1:4" ht="18.75">
      <c r="A21" s="91">
        <f t="shared" si="0"/>
        <v>4</v>
      </c>
      <c r="B21" s="92" t="s">
        <v>155</v>
      </c>
      <c r="C21" s="97">
        <v>335.6</v>
      </c>
      <c r="D21" s="97">
        <v>339</v>
      </c>
    </row>
    <row r="22" spans="1:4" ht="18.75">
      <c r="A22" s="91">
        <f t="shared" si="0"/>
        <v>5</v>
      </c>
      <c r="B22" s="92" t="s">
        <v>156</v>
      </c>
      <c r="C22" s="97">
        <v>335.6</v>
      </c>
      <c r="D22" s="97">
        <v>339</v>
      </c>
    </row>
    <row r="23" spans="1:4" ht="18.75">
      <c r="A23" s="91">
        <f t="shared" si="0"/>
        <v>6</v>
      </c>
      <c r="B23" s="92" t="s">
        <v>157</v>
      </c>
      <c r="C23" s="97">
        <v>117.4</v>
      </c>
      <c r="D23" s="97">
        <v>118.7</v>
      </c>
    </row>
    <row r="24" spans="1:4" ht="18.75">
      <c r="A24" s="91">
        <f t="shared" si="0"/>
        <v>7</v>
      </c>
      <c r="B24" s="92" t="s">
        <v>158</v>
      </c>
      <c r="C24" s="97">
        <v>117.4</v>
      </c>
      <c r="D24" s="97">
        <v>118.7</v>
      </c>
    </row>
    <row r="25" spans="1:4" ht="18.75">
      <c r="A25" s="91">
        <f t="shared" si="0"/>
        <v>8</v>
      </c>
      <c r="B25" s="92" t="s">
        <v>159</v>
      </c>
      <c r="C25" s="97">
        <v>335.5</v>
      </c>
      <c r="D25" s="97">
        <v>339</v>
      </c>
    </row>
    <row r="26" spans="1:4" ht="18.75">
      <c r="A26" s="91">
        <f t="shared" si="0"/>
        <v>9</v>
      </c>
      <c r="B26" s="92" t="s">
        <v>160</v>
      </c>
      <c r="C26" s="97">
        <v>117.4</v>
      </c>
      <c r="D26" s="97">
        <v>118.7</v>
      </c>
    </row>
    <row r="27" spans="1:4" ht="18.75">
      <c r="A27" s="91">
        <f t="shared" si="0"/>
        <v>10</v>
      </c>
      <c r="B27" s="92" t="s">
        <v>161</v>
      </c>
      <c r="C27" s="97">
        <v>335.6</v>
      </c>
      <c r="D27" s="97">
        <v>339</v>
      </c>
    </row>
    <row r="28" spans="1:4" ht="18.75">
      <c r="A28" s="92"/>
      <c r="B28" s="92" t="s">
        <v>151</v>
      </c>
      <c r="C28" s="92">
        <f>C19+C20+C21+C22+C23+C26+C27+C25+C18+C24</f>
        <v>2482.9000000000005</v>
      </c>
      <c r="D28" s="92">
        <f>D19+D20+D21+D22+D23+D26+D27+D25+D18+D24</f>
        <v>2508.7999999999997</v>
      </c>
    </row>
  </sheetData>
  <sheetProtection/>
  <mergeCells count="14">
    <mergeCell ref="A7:D7"/>
    <mergeCell ref="A1:D1"/>
    <mergeCell ref="A2:D2"/>
    <mergeCell ref="A3:D3"/>
    <mergeCell ref="A8:D8"/>
    <mergeCell ref="A9:D9"/>
    <mergeCell ref="A10:D10"/>
    <mergeCell ref="A11:D11"/>
    <mergeCell ref="A12:D12"/>
    <mergeCell ref="B15:B17"/>
    <mergeCell ref="A15:A17"/>
    <mergeCell ref="C15:D15"/>
    <mergeCell ref="C16:C17"/>
    <mergeCell ref="D16:D17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61"/>
  </sheetPr>
  <dimension ref="A1:E27"/>
  <sheetViews>
    <sheetView zoomScalePageLayoutView="0" workbookViewId="0" topLeftCell="A1">
      <selection activeCell="A8" sqref="A8:E8"/>
    </sheetView>
  </sheetViews>
  <sheetFormatPr defaultColWidth="9.00390625" defaultRowHeight="12.75"/>
  <cols>
    <col min="1" max="1" width="5.00390625" style="0" customWidth="1"/>
    <col min="2" max="2" width="48.375" style="0" customWidth="1"/>
    <col min="3" max="3" width="10.875" style="0" customWidth="1"/>
    <col min="4" max="4" width="9.875" style="0" customWidth="1"/>
    <col min="5" max="5" width="10.375" style="0" customWidth="1"/>
  </cols>
  <sheetData>
    <row r="1" spans="1:5" ht="15.75">
      <c r="A1" s="259" t="s">
        <v>1843</v>
      </c>
      <c r="B1" s="259"/>
      <c r="C1" s="259"/>
      <c r="D1" s="259"/>
      <c r="E1" s="259"/>
    </row>
    <row r="2" spans="1:5" ht="15.75">
      <c r="A2" s="259" t="s">
        <v>1826</v>
      </c>
      <c r="B2" s="259"/>
      <c r="C2" s="259"/>
      <c r="D2" s="259"/>
      <c r="E2" s="259"/>
    </row>
    <row r="3" spans="1:5" ht="15.75">
      <c r="A3" s="259" t="s">
        <v>1840</v>
      </c>
      <c r="B3" s="259"/>
      <c r="C3" s="259"/>
      <c r="D3" s="259"/>
      <c r="E3" s="259"/>
    </row>
    <row r="4" spans="1:5" ht="12.75">
      <c r="A4" s="98"/>
      <c r="B4" s="98"/>
      <c r="C4" s="98"/>
      <c r="D4" s="98"/>
      <c r="E4" s="88"/>
    </row>
    <row r="5" spans="1:5" ht="12.75">
      <c r="A5" s="98"/>
      <c r="B5" s="98"/>
      <c r="C5" s="98"/>
      <c r="D5" s="98"/>
      <c r="E5" s="88"/>
    </row>
    <row r="6" spans="1:5" ht="12.75">
      <c r="A6" s="88"/>
      <c r="B6" s="89"/>
      <c r="C6" s="89"/>
      <c r="D6" s="88"/>
      <c r="E6" s="88"/>
    </row>
    <row r="7" spans="1:5" ht="16.5">
      <c r="A7" s="257" t="s">
        <v>454</v>
      </c>
      <c r="B7" s="257"/>
      <c r="C7" s="257"/>
      <c r="D7" s="257"/>
      <c r="E7" s="257"/>
    </row>
    <row r="8" spans="1:5" ht="16.5">
      <c r="A8" s="257" t="s">
        <v>620</v>
      </c>
      <c r="B8" s="257"/>
      <c r="C8" s="257"/>
      <c r="D8" s="257"/>
      <c r="E8" s="257"/>
    </row>
    <row r="9" spans="1:5" ht="16.5">
      <c r="A9" s="257" t="s">
        <v>592</v>
      </c>
      <c r="B9" s="257"/>
      <c r="C9" s="257"/>
      <c r="D9" s="257"/>
      <c r="E9" s="257"/>
    </row>
    <row r="10" spans="1:5" ht="16.5">
      <c r="A10" s="257" t="s">
        <v>1518</v>
      </c>
      <c r="B10" s="257"/>
      <c r="C10" s="257"/>
      <c r="D10" s="257"/>
      <c r="E10" s="257"/>
    </row>
    <row r="11" spans="1:5" ht="16.5">
      <c r="A11" s="257"/>
      <c r="B11" s="257"/>
      <c r="C11" s="257"/>
      <c r="D11" s="88"/>
      <c r="E11" s="88"/>
    </row>
    <row r="12" spans="1:5" ht="16.5">
      <c r="A12" s="99"/>
      <c r="B12" s="95"/>
      <c r="C12" s="95"/>
      <c r="D12" s="88"/>
      <c r="E12" s="87" t="s">
        <v>162</v>
      </c>
    </row>
    <row r="13" spans="1:5" ht="15">
      <c r="A13" s="260" t="s">
        <v>150</v>
      </c>
      <c r="B13" s="260" t="s">
        <v>290</v>
      </c>
      <c r="C13" s="260" t="s">
        <v>163</v>
      </c>
      <c r="D13" s="260"/>
      <c r="E13" s="260"/>
    </row>
    <row r="14" spans="1:5" ht="12.75" customHeight="1">
      <c r="A14" s="260"/>
      <c r="B14" s="260"/>
      <c r="C14" s="266" t="s">
        <v>619</v>
      </c>
      <c r="D14" s="266" t="s">
        <v>1367</v>
      </c>
      <c r="E14" s="266" t="s">
        <v>1519</v>
      </c>
    </row>
    <row r="15" spans="1:5" ht="12.75" customHeight="1">
      <c r="A15" s="260"/>
      <c r="B15" s="260"/>
      <c r="C15" s="263"/>
      <c r="D15" s="263"/>
      <c r="E15" s="263"/>
    </row>
    <row r="16" spans="1:5" ht="18.75">
      <c r="A16" s="91">
        <v>1</v>
      </c>
      <c r="B16" s="92" t="s">
        <v>361</v>
      </c>
      <c r="C16" s="94">
        <v>5.2</v>
      </c>
      <c r="D16" s="94">
        <v>5.2</v>
      </c>
      <c r="E16" s="94">
        <v>5.2</v>
      </c>
    </row>
    <row r="17" spans="1:5" ht="18.75">
      <c r="A17" s="91">
        <f>A16+1</f>
        <v>2</v>
      </c>
      <c r="B17" s="92" t="s">
        <v>153</v>
      </c>
      <c r="C17" s="94">
        <v>10</v>
      </c>
      <c r="D17" s="94">
        <v>10</v>
      </c>
      <c r="E17" s="94">
        <v>10</v>
      </c>
    </row>
    <row r="18" spans="1:5" ht="18.75">
      <c r="A18" s="91">
        <f aca="true" t="shared" si="0" ref="A18:A25">A17+1</f>
        <v>3</v>
      </c>
      <c r="B18" s="92" t="s">
        <v>154</v>
      </c>
      <c r="C18" s="94">
        <v>7.4</v>
      </c>
      <c r="D18" s="94">
        <v>7.4</v>
      </c>
      <c r="E18" s="94">
        <v>7.4</v>
      </c>
    </row>
    <row r="19" spans="1:5" ht="18.75">
      <c r="A19" s="91">
        <f t="shared" si="0"/>
        <v>4</v>
      </c>
      <c r="B19" s="92" t="s">
        <v>155</v>
      </c>
      <c r="C19" s="94">
        <v>10.6</v>
      </c>
      <c r="D19" s="94">
        <v>10.6</v>
      </c>
      <c r="E19" s="94">
        <v>10.6</v>
      </c>
    </row>
    <row r="20" spans="1:5" ht="18.75">
      <c r="A20" s="91">
        <f t="shared" si="0"/>
        <v>5</v>
      </c>
      <c r="B20" s="92" t="s">
        <v>156</v>
      </c>
      <c r="C20" s="94">
        <v>10.8</v>
      </c>
      <c r="D20" s="94">
        <v>10.8</v>
      </c>
      <c r="E20" s="94">
        <v>10.8</v>
      </c>
    </row>
    <row r="21" spans="1:5" ht="18.75">
      <c r="A21" s="91">
        <f t="shared" si="0"/>
        <v>6</v>
      </c>
      <c r="B21" s="92" t="s">
        <v>157</v>
      </c>
      <c r="C21" s="94">
        <v>5.4</v>
      </c>
      <c r="D21" s="94">
        <v>5.4</v>
      </c>
      <c r="E21" s="94">
        <v>5.4</v>
      </c>
    </row>
    <row r="22" spans="1:5" ht="18.75">
      <c r="A22" s="91">
        <f t="shared" si="0"/>
        <v>7</v>
      </c>
      <c r="B22" s="92" t="s">
        <v>158</v>
      </c>
      <c r="C22" s="94">
        <v>5.5</v>
      </c>
      <c r="D22" s="94">
        <v>5.5</v>
      </c>
      <c r="E22" s="94">
        <v>5.5</v>
      </c>
    </row>
    <row r="23" spans="1:5" ht="18.75">
      <c r="A23" s="91">
        <f t="shared" si="0"/>
        <v>8</v>
      </c>
      <c r="B23" s="92" t="s">
        <v>159</v>
      </c>
      <c r="C23" s="94">
        <v>9.6</v>
      </c>
      <c r="D23" s="94">
        <v>9.6</v>
      </c>
      <c r="E23" s="94">
        <v>9.6</v>
      </c>
    </row>
    <row r="24" spans="1:5" ht="18.75">
      <c r="A24" s="91">
        <f t="shared" si="0"/>
        <v>9</v>
      </c>
      <c r="B24" s="92" t="s">
        <v>160</v>
      </c>
      <c r="C24" s="94">
        <v>5.7</v>
      </c>
      <c r="D24" s="94">
        <v>5.7</v>
      </c>
      <c r="E24" s="94">
        <v>5.7</v>
      </c>
    </row>
    <row r="25" spans="1:5" ht="18.75">
      <c r="A25" s="91">
        <f t="shared" si="0"/>
        <v>10</v>
      </c>
      <c r="B25" s="92" t="s">
        <v>161</v>
      </c>
      <c r="C25" s="94">
        <v>19.8</v>
      </c>
      <c r="D25" s="94">
        <v>19.8</v>
      </c>
      <c r="E25" s="94">
        <v>19.8</v>
      </c>
    </row>
    <row r="26" spans="1:5" ht="18.75">
      <c r="A26" s="92"/>
      <c r="B26" s="92" t="s">
        <v>151</v>
      </c>
      <c r="C26" s="94">
        <f>C17+C18+C19+C20+C21+C24+C25+C23+C22+C16</f>
        <v>90</v>
      </c>
      <c r="D26" s="94">
        <f>D17+D18+D19+D20+D21+D24+D25+D23+D22+D16</f>
        <v>90</v>
      </c>
      <c r="E26" s="94">
        <f>E17+E18+E19+E20+E21+E24+E25+E23+E22+E16</f>
        <v>90</v>
      </c>
    </row>
    <row r="27" spans="1:5" ht="12.75">
      <c r="A27" s="11"/>
      <c r="B27" s="11"/>
      <c r="C27" s="11"/>
      <c r="D27" s="11"/>
      <c r="E27" s="11"/>
    </row>
  </sheetData>
  <sheetProtection/>
  <mergeCells count="14">
    <mergeCell ref="A8:E8"/>
    <mergeCell ref="B13:B15"/>
    <mergeCell ref="A13:A15"/>
    <mergeCell ref="A10:E10"/>
    <mergeCell ref="A7:E7"/>
    <mergeCell ref="A1:E1"/>
    <mergeCell ref="A2:E2"/>
    <mergeCell ref="A3:E3"/>
    <mergeCell ref="D14:D15"/>
    <mergeCell ref="E14:E15"/>
    <mergeCell ref="C13:E13"/>
    <mergeCell ref="A11:C11"/>
    <mergeCell ref="C14:C15"/>
    <mergeCell ref="A9:E9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E21"/>
  <sheetViews>
    <sheetView zoomScalePageLayoutView="0" workbookViewId="0" topLeftCell="A1">
      <selection activeCell="A7" sqref="A7:E7"/>
    </sheetView>
  </sheetViews>
  <sheetFormatPr defaultColWidth="9.00390625" defaultRowHeight="12.75"/>
  <cols>
    <col min="1" max="1" width="4.875" style="0" customWidth="1"/>
    <col min="2" max="2" width="43.875" style="0" customWidth="1"/>
    <col min="3" max="3" width="11.875" style="0" customWidth="1"/>
    <col min="4" max="4" width="12.00390625" style="0" customWidth="1"/>
    <col min="5" max="5" width="11.125" style="0" customWidth="1"/>
  </cols>
  <sheetData>
    <row r="1" spans="1:5" ht="15.75">
      <c r="A1" s="259" t="s">
        <v>1844</v>
      </c>
      <c r="B1" s="259"/>
      <c r="C1" s="259"/>
      <c r="D1" s="259"/>
      <c r="E1" s="259"/>
    </row>
    <row r="2" spans="1:5" ht="15.75">
      <c r="A2" s="259" t="s">
        <v>1826</v>
      </c>
      <c r="B2" s="259"/>
      <c r="C2" s="259"/>
      <c r="D2" s="259"/>
      <c r="E2" s="259"/>
    </row>
    <row r="3" spans="1:5" ht="15.75">
      <c r="A3" s="259" t="s">
        <v>1840</v>
      </c>
      <c r="B3" s="259"/>
      <c r="C3" s="259"/>
      <c r="D3" s="259"/>
      <c r="E3" s="259"/>
    </row>
    <row r="4" spans="1:5" ht="12.75">
      <c r="A4" s="88"/>
      <c r="B4" s="88"/>
      <c r="C4" s="88"/>
      <c r="D4" s="88"/>
      <c r="E4" s="88"/>
    </row>
    <row r="5" spans="1:5" ht="12.75">
      <c r="A5" s="88"/>
      <c r="B5" s="88"/>
      <c r="C5" s="88"/>
      <c r="D5" s="88"/>
      <c r="E5" s="88"/>
    </row>
    <row r="6" spans="1:5" ht="12.75">
      <c r="A6" s="88"/>
      <c r="B6" s="89"/>
      <c r="C6" s="89"/>
      <c r="D6" s="88"/>
      <c r="E6" s="88"/>
    </row>
    <row r="7" spans="1:5" ht="16.5">
      <c r="A7" s="257" t="s">
        <v>325</v>
      </c>
      <c r="B7" s="257"/>
      <c r="C7" s="257"/>
      <c r="D7" s="257"/>
      <c r="E7" s="257"/>
    </row>
    <row r="8" spans="1:5" ht="16.5">
      <c r="A8" s="257" t="s">
        <v>593</v>
      </c>
      <c r="B8" s="257"/>
      <c r="C8" s="257"/>
      <c r="D8" s="257"/>
      <c r="E8" s="257"/>
    </row>
    <row r="9" spans="1:5" ht="16.5">
      <c r="A9" s="257" t="s">
        <v>594</v>
      </c>
      <c r="B9" s="257"/>
      <c r="C9" s="257"/>
      <c r="D9" s="257"/>
      <c r="E9" s="257"/>
    </row>
    <row r="10" spans="1:5" ht="16.5">
      <c r="A10" s="257" t="s">
        <v>1518</v>
      </c>
      <c r="B10" s="257"/>
      <c r="C10" s="257"/>
      <c r="D10" s="257"/>
      <c r="E10" s="257"/>
    </row>
    <row r="11" spans="1:5" ht="16.5">
      <c r="A11" s="257"/>
      <c r="B11" s="257"/>
      <c r="C11" s="257"/>
      <c r="D11" s="96"/>
      <c r="E11" s="88"/>
    </row>
    <row r="12" spans="1:5" ht="16.5" customHeight="1">
      <c r="A12" s="100"/>
      <c r="B12" s="100"/>
      <c r="C12" s="100"/>
      <c r="D12" s="100"/>
      <c r="E12" s="87" t="s">
        <v>162</v>
      </c>
    </row>
    <row r="13" spans="1:5" ht="15">
      <c r="A13" s="260" t="s">
        <v>150</v>
      </c>
      <c r="B13" s="260" t="s">
        <v>290</v>
      </c>
      <c r="C13" s="267" t="s">
        <v>163</v>
      </c>
      <c r="D13" s="267"/>
      <c r="E13" s="267"/>
    </row>
    <row r="14" spans="1:5" ht="12.75" customHeight="1">
      <c r="A14" s="260"/>
      <c r="B14" s="260"/>
      <c r="C14" s="268" t="s">
        <v>619</v>
      </c>
      <c r="D14" s="268" t="s">
        <v>1367</v>
      </c>
      <c r="E14" s="268" t="s">
        <v>1519</v>
      </c>
    </row>
    <row r="15" spans="1:5" ht="12.75" customHeight="1">
      <c r="A15" s="260"/>
      <c r="B15" s="260"/>
      <c r="C15" s="268"/>
      <c r="D15" s="268"/>
      <c r="E15" s="268"/>
    </row>
    <row r="16" spans="1:5" ht="18.75">
      <c r="A16" s="91">
        <v>1</v>
      </c>
      <c r="B16" s="92" t="s">
        <v>154</v>
      </c>
      <c r="C16" s="97">
        <v>11.4</v>
      </c>
      <c r="D16" s="97">
        <v>11.4</v>
      </c>
      <c r="E16" s="97">
        <v>11.4</v>
      </c>
    </row>
    <row r="17" spans="1:5" ht="18.75">
      <c r="A17" s="91">
        <f>A16+1</f>
        <v>2</v>
      </c>
      <c r="B17" s="92" t="s">
        <v>155</v>
      </c>
      <c r="C17" s="97">
        <v>15.1</v>
      </c>
      <c r="D17" s="97">
        <v>15.1</v>
      </c>
      <c r="E17" s="97">
        <v>15.1</v>
      </c>
    </row>
    <row r="18" spans="1:5" ht="18.75">
      <c r="A18" s="91">
        <v>2</v>
      </c>
      <c r="B18" s="92" t="s">
        <v>157</v>
      </c>
      <c r="C18" s="97">
        <v>7.6</v>
      </c>
      <c r="D18" s="97">
        <v>7.6</v>
      </c>
      <c r="E18" s="97">
        <v>7.6</v>
      </c>
    </row>
    <row r="19" spans="1:5" ht="18.75">
      <c r="A19" s="91">
        <v>4</v>
      </c>
      <c r="B19" s="92" t="s">
        <v>159</v>
      </c>
      <c r="C19" s="97">
        <v>30.3</v>
      </c>
      <c r="D19" s="97">
        <v>30.3</v>
      </c>
      <c r="E19" s="97">
        <v>30.3</v>
      </c>
    </row>
    <row r="20" spans="1:5" ht="18.75">
      <c r="A20" s="91">
        <v>5</v>
      </c>
      <c r="B20" s="92" t="s">
        <v>160</v>
      </c>
      <c r="C20" s="97">
        <v>20.8</v>
      </c>
      <c r="D20" s="97">
        <v>20.8</v>
      </c>
      <c r="E20" s="97">
        <v>20.8</v>
      </c>
    </row>
    <row r="21" spans="1:5" ht="18.75">
      <c r="A21" s="92"/>
      <c r="B21" s="92" t="s">
        <v>151</v>
      </c>
      <c r="C21" s="94">
        <f>C16+C17+C18+C19+C20</f>
        <v>85.2</v>
      </c>
      <c r="D21" s="94">
        <f>D16+D17+D18+D19+D20</f>
        <v>85.2</v>
      </c>
      <c r="E21" s="94">
        <f>E16+E17+E18+E19+E20</f>
        <v>85.2</v>
      </c>
    </row>
  </sheetData>
  <sheetProtection/>
  <mergeCells count="14">
    <mergeCell ref="A10:E10"/>
    <mergeCell ref="A11:C11"/>
    <mergeCell ref="A1:E1"/>
    <mergeCell ref="A2:E2"/>
    <mergeCell ref="A3:E3"/>
    <mergeCell ref="A7:E7"/>
    <mergeCell ref="A8:E8"/>
    <mergeCell ref="A9:E9"/>
    <mergeCell ref="B13:B15"/>
    <mergeCell ref="A13:A15"/>
    <mergeCell ref="C13:E13"/>
    <mergeCell ref="D14:D15"/>
    <mergeCell ref="E14:E15"/>
    <mergeCell ref="C14:C1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4"/>
  </sheetPr>
  <dimension ref="A1:E26"/>
  <sheetViews>
    <sheetView zoomScalePageLayoutView="0" workbookViewId="0" topLeftCell="A1">
      <selection activeCell="A7" sqref="A7:E7"/>
    </sheetView>
  </sheetViews>
  <sheetFormatPr defaultColWidth="9.00390625" defaultRowHeight="12.75"/>
  <cols>
    <col min="1" max="1" width="4.625" style="0" customWidth="1"/>
    <col min="2" max="2" width="42.75390625" style="0" customWidth="1"/>
    <col min="3" max="3" width="13.25390625" style="0" customWidth="1"/>
    <col min="4" max="4" width="11.875" style="0" customWidth="1"/>
    <col min="5" max="5" width="11.625" style="0" customWidth="1"/>
  </cols>
  <sheetData>
    <row r="1" spans="1:5" ht="15.75">
      <c r="A1" s="259" t="s">
        <v>1845</v>
      </c>
      <c r="B1" s="259"/>
      <c r="C1" s="259"/>
      <c r="D1" s="259"/>
      <c r="E1" s="259"/>
    </row>
    <row r="2" spans="1:5" ht="15.75">
      <c r="A2" s="259" t="s">
        <v>1826</v>
      </c>
      <c r="B2" s="259"/>
      <c r="C2" s="259"/>
      <c r="D2" s="259"/>
      <c r="E2" s="259"/>
    </row>
    <row r="3" spans="1:5" ht="15.75">
      <c r="A3" s="259" t="s">
        <v>1840</v>
      </c>
      <c r="B3" s="259"/>
      <c r="C3" s="259"/>
      <c r="D3" s="259"/>
      <c r="E3" s="259"/>
    </row>
    <row r="4" spans="1:5" ht="12.75">
      <c r="A4" s="87"/>
      <c r="B4" s="87"/>
      <c r="C4" s="87"/>
      <c r="D4" s="87"/>
      <c r="E4" s="87"/>
    </row>
    <row r="5" spans="1:5" ht="12.75">
      <c r="A5" s="205"/>
      <c r="B5" s="205"/>
      <c r="C5" s="205"/>
      <c r="D5" s="205"/>
      <c r="E5" s="205"/>
    </row>
    <row r="6" spans="1:5" ht="12.75">
      <c r="A6" s="88"/>
      <c r="B6" s="89"/>
      <c r="C6" s="89"/>
      <c r="D6" s="88"/>
      <c r="E6" s="88"/>
    </row>
    <row r="7" spans="1:5" ht="16.5">
      <c r="A7" s="257" t="s">
        <v>325</v>
      </c>
      <c r="B7" s="257"/>
      <c r="C7" s="257"/>
      <c r="D7" s="257"/>
      <c r="E7" s="257"/>
    </row>
    <row r="8" spans="1:5" ht="16.5">
      <c r="A8" s="257" t="s">
        <v>1539</v>
      </c>
      <c r="B8" s="257"/>
      <c r="C8" s="257"/>
      <c r="D8" s="257"/>
      <c r="E8" s="257"/>
    </row>
    <row r="9" spans="1:5" ht="16.5">
      <c r="A9" s="257" t="s">
        <v>1540</v>
      </c>
      <c r="B9" s="257"/>
      <c r="C9" s="257"/>
      <c r="D9" s="257"/>
      <c r="E9" s="257"/>
    </row>
    <row r="10" spans="1:5" ht="16.5">
      <c r="A10" s="257" t="s">
        <v>1518</v>
      </c>
      <c r="B10" s="257"/>
      <c r="C10" s="257"/>
      <c r="D10" s="257"/>
      <c r="E10" s="257"/>
    </row>
    <row r="11" spans="1:5" ht="18.75">
      <c r="A11" s="90"/>
      <c r="B11" s="90"/>
      <c r="C11" s="90"/>
      <c r="D11" s="90"/>
      <c r="E11" s="90"/>
    </row>
    <row r="12" spans="1:5" ht="12.75">
      <c r="A12" s="88"/>
      <c r="B12" s="89"/>
      <c r="C12" s="87"/>
      <c r="D12" s="88"/>
      <c r="E12" s="87" t="s">
        <v>162</v>
      </c>
    </row>
    <row r="13" spans="1:5" ht="15">
      <c r="A13" s="260" t="s">
        <v>150</v>
      </c>
      <c r="B13" s="260" t="s">
        <v>294</v>
      </c>
      <c r="C13" s="267" t="s">
        <v>163</v>
      </c>
      <c r="D13" s="267"/>
      <c r="E13" s="267"/>
    </row>
    <row r="14" spans="1:5" ht="12.75" customHeight="1">
      <c r="A14" s="260"/>
      <c r="B14" s="260"/>
      <c r="C14" s="268" t="s">
        <v>619</v>
      </c>
      <c r="D14" s="268" t="s">
        <v>1367</v>
      </c>
      <c r="E14" s="268" t="s">
        <v>1519</v>
      </c>
    </row>
    <row r="15" spans="1:5" ht="12.75" customHeight="1">
      <c r="A15" s="260"/>
      <c r="B15" s="260"/>
      <c r="C15" s="268"/>
      <c r="D15" s="268"/>
      <c r="E15" s="268"/>
    </row>
    <row r="16" spans="1:5" ht="18.75">
      <c r="A16" s="91">
        <v>1</v>
      </c>
      <c r="B16" s="92" t="s">
        <v>152</v>
      </c>
      <c r="C16" s="93">
        <v>2268</v>
      </c>
      <c r="D16" s="93">
        <v>1285.4</v>
      </c>
      <c r="E16" s="93">
        <v>1283.3</v>
      </c>
    </row>
    <row r="17" spans="1:5" ht="18.75">
      <c r="A17" s="91">
        <v>2</v>
      </c>
      <c r="B17" s="92" t="s">
        <v>153</v>
      </c>
      <c r="C17" s="94">
        <v>711.6</v>
      </c>
      <c r="D17" s="94">
        <v>45.5</v>
      </c>
      <c r="E17" s="94">
        <v>27.2</v>
      </c>
    </row>
    <row r="18" spans="1:5" ht="18.75">
      <c r="A18" s="91">
        <v>3</v>
      </c>
      <c r="B18" s="92" t="s">
        <v>154</v>
      </c>
      <c r="C18" s="94">
        <v>1493.8</v>
      </c>
      <c r="D18" s="94">
        <v>259.1</v>
      </c>
      <c r="E18" s="94">
        <v>223.5</v>
      </c>
    </row>
    <row r="19" spans="1:5" ht="18.75">
      <c r="A19" s="91">
        <v>4</v>
      </c>
      <c r="B19" s="92" t="s">
        <v>155</v>
      </c>
      <c r="C19" s="94">
        <v>1984.2</v>
      </c>
      <c r="D19" s="94">
        <v>1062.9</v>
      </c>
      <c r="E19" s="94">
        <v>1043.6</v>
      </c>
    </row>
    <row r="20" spans="1:5" ht="18.75">
      <c r="A20" s="91">
        <v>5</v>
      </c>
      <c r="B20" s="92" t="s">
        <v>156</v>
      </c>
      <c r="C20" s="94">
        <v>1577.9</v>
      </c>
      <c r="D20" s="94">
        <v>958.3</v>
      </c>
      <c r="E20" s="94">
        <v>942.4</v>
      </c>
    </row>
    <row r="21" spans="1:5" ht="18.75">
      <c r="A21" s="91">
        <v>6</v>
      </c>
      <c r="B21" s="92" t="s">
        <v>157</v>
      </c>
      <c r="C21" s="94">
        <v>1780.2</v>
      </c>
      <c r="D21" s="94">
        <v>722.8</v>
      </c>
      <c r="E21" s="94">
        <v>681.4</v>
      </c>
    </row>
    <row r="22" spans="1:5" ht="18.75">
      <c r="A22" s="91">
        <v>7</v>
      </c>
      <c r="B22" s="92" t="s">
        <v>158</v>
      </c>
      <c r="C22" s="94">
        <v>3054.9</v>
      </c>
      <c r="D22" s="94">
        <v>1609</v>
      </c>
      <c r="E22" s="94">
        <v>1568.3</v>
      </c>
    </row>
    <row r="23" spans="1:5" ht="18.75">
      <c r="A23" s="91">
        <v>8</v>
      </c>
      <c r="B23" s="92" t="s">
        <v>159</v>
      </c>
      <c r="C23" s="94">
        <v>2221.5</v>
      </c>
      <c r="D23" s="94">
        <v>1127</v>
      </c>
      <c r="E23" s="94">
        <v>1110.1</v>
      </c>
    </row>
    <row r="24" spans="1:5" ht="18.75">
      <c r="A24" s="91">
        <v>9</v>
      </c>
      <c r="B24" s="92" t="s">
        <v>160</v>
      </c>
      <c r="C24" s="94">
        <v>2649.1</v>
      </c>
      <c r="D24" s="94">
        <v>1524.8</v>
      </c>
      <c r="E24" s="94">
        <v>1491.5</v>
      </c>
    </row>
    <row r="25" spans="1:5" ht="18.75">
      <c r="A25" s="91">
        <v>10</v>
      </c>
      <c r="B25" s="92" t="s">
        <v>161</v>
      </c>
      <c r="C25" s="94">
        <v>15200.9</v>
      </c>
      <c r="D25" s="94">
        <v>11145.5</v>
      </c>
      <c r="E25" s="94">
        <v>11078.2</v>
      </c>
    </row>
    <row r="26" spans="1:5" ht="18.75">
      <c r="A26" s="92"/>
      <c r="B26" s="92" t="s">
        <v>151</v>
      </c>
      <c r="C26" s="94">
        <f>C16+C21+C24+C19+C20+C18+C22+C23+C25+C17</f>
        <v>32942.1</v>
      </c>
      <c r="D26" s="94">
        <f>D16+D21+D24+D19+D20+D18+D22+D23+D25+D17</f>
        <v>19740.3</v>
      </c>
      <c r="E26" s="94">
        <f>E16+E21+E24+E19+E20+E18+E22+E23+E25+E17</f>
        <v>19449.5</v>
      </c>
    </row>
  </sheetData>
  <sheetProtection/>
  <mergeCells count="13">
    <mergeCell ref="A1:E1"/>
    <mergeCell ref="A2:E2"/>
    <mergeCell ref="A7:E7"/>
    <mergeCell ref="A8:E8"/>
    <mergeCell ref="A13:A15"/>
    <mergeCell ref="D14:D15"/>
    <mergeCell ref="E14:E15"/>
    <mergeCell ref="C13:E13"/>
    <mergeCell ref="A10:E10"/>
    <mergeCell ref="A3:E3"/>
    <mergeCell ref="C14:C15"/>
    <mergeCell ref="B13:B15"/>
    <mergeCell ref="A9:E9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C27"/>
  <sheetViews>
    <sheetView zoomScalePageLayoutView="0" workbookViewId="0" topLeftCell="A1">
      <selection activeCell="A10" sqref="A10:C10"/>
    </sheetView>
  </sheetViews>
  <sheetFormatPr defaultColWidth="9.00390625" defaultRowHeight="12.75"/>
  <cols>
    <col min="1" max="1" width="6.125" style="0" customWidth="1"/>
    <col min="2" max="2" width="55.75390625" style="0" customWidth="1"/>
    <col min="3" max="3" width="22.375" style="0" customWidth="1"/>
  </cols>
  <sheetData>
    <row r="1" spans="1:3" ht="15.75">
      <c r="A1" s="259" t="s">
        <v>1846</v>
      </c>
      <c r="B1" s="259"/>
      <c r="C1" s="259"/>
    </row>
    <row r="2" spans="1:3" ht="15.75">
      <c r="A2" s="259" t="s">
        <v>1826</v>
      </c>
      <c r="B2" s="259"/>
      <c r="C2" s="259"/>
    </row>
    <row r="3" spans="1:3" ht="15.75">
      <c r="A3" s="259" t="s">
        <v>1833</v>
      </c>
      <c r="B3" s="259"/>
      <c r="C3" s="259"/>
    </row>
    <row r="4" spans="1:3" ht="12.75">
      <c r="A4" s="88"/>
      <c r="B4" s="89"/>
      <c r="C4" s="89"/>
    </row>
    <row r="5" spans="1:3" ht="12.75">
      <c r="A5" s="88"/>
      <c r="B5" s="89"/>
      <c r="C5" s="89"/>
    </row>
    <row r="6" spans="1:3" ht="12.75">
      <c r="A6" s="88"/>
      <c r="B6" s="89"/>
      <c r="C6" s="89"/>
    </row>
    <row r="7" spans="1:3" ht="16.5">
      <c r="A7" s="258" t="s">
        <v>325</v>
      </c>
      <c r="B7" s="258"/>
      <c r="C7" s="258"/>
    </row>
    <row r="8" spans="1:3" ht="16.5">
      <c r="A8" s="258" t="s">
        <v>595</v>
      </c>
      <c r="B8" s="258"/>
      <c r="C8" s="258"/>
    </row>
    <row r="9" spans="1:3" ht="16.5">
      <c r="A9" s="258" t="s">
        <v>201</v>
      </c>
      <c r="B9" s="258"/>
      <c r="C9" s="258"/>
    </row>
    <row r="10" spans="1:3" ht="16.5">
      <c r="A10" s="258" t="s">
        <v>1369</v>
      </c>
      <c r="B10" s="258"/>
      <c r="C10" s="258"/>
    </row>
    <row r="11" spans="1:3" ht="16.5">
      <c r="A11" s="258" t="s">
        <v>1522</v>
      </c>
      <c r="B11" s="258"/>
      <c r="C11" s="258"/>
    </row>
    <row r="12" spans="1:3" ht="16.5">
      <c r="A12" s="257"/>
      <c r="B12" s="257"/>
      <c r="C12" s="257"/>
    </row>
    <row r="13" spans="1:3" ht="12.75">
      <c r="A13" s="88"/>
      <c r="B13" s="89"/>
      <c r="C13" s="124" t="s">
        <v>1523</v>
      </c>
    </row>
    <row r="14" spans="1:3" ht="12.75" customHeight="1">
      <c r="A14" s="266" t="s">
        <v>150</v>
      </c>
      <c r="B14" s="269" t="s">
        <v>290</v>
      </c>
      <c r="C14" s="261" t="s">
        <v>1524</v>
      </c>
    </row>
    <row r="15" spans="1:3" ht="12.75" customHeight="1">
      <c r="A15" s="272"/>
      <c r="B15" s="270"/>
      <c r="C15" s="261"/>
    </row>
    <row r="16" spans="1:3" ht="7.5" customHeight="1" hidden="1">
      <c r="A16" s="272"/>
      <c r="B16" s="270"/>
      <c r="C16" s="261"/>
    </row>
    <row r="17" spans="1:3" ht="21" customHeight="1">
      <c r="A17" s="263"/>
      <c r="B17" s="271"/>
      <c r="C17" s="261"/>
    </row>
    <row r="18" spans="1:3" ht="18.75">
      <c r="A18" s="91">
        <v>1</v>
      </c>
      <c r="B18" s="92" t="s">
        <v>152</v>
      </c>
      <c r="C18" s="94">
        <v>2410</v>
      </c>
    </row>
    <row r="19" spans="1:3" ht="18.75">
      <c r="A19" s="91">
        <f>A18+1</f>
        <v>2</v>
      </c>
      <c r="B19" s="92" t="s">
        <v>153</v>
      </c>
      <c r="C19" s="94">
        <v>4967</v>
      </c>
    </row>
    <row r="20" spans="1:3" ht="18.75">
      <c r="A20" s="91">
        <f aca="true" t="shared" si="0" ref="A20:A25">A19+1</f>
        <v>3</v>
      </c>
      <c r="B20" s="92" t="s">
        <v>154</v>
      </c>
      <c r="C20" s="94">
        <v>3084</v>
      </c>
    </row>
    <row r="21" spans="1:3" ht="18.75">
      <c r="A21" s="91">
        <f t="shared" si="0"/>
        <v>4</v>
      </c>
      <c r="B21" s="92" t="s">
        <v>155</v>
      </c>
      <c r="C21" s="94">
        <v>3193</v>
      </c>
    </row>
    <row r="22" spans="1:3" ht="18.75">
      <c r="A22" s="91">
        <f t="shared" si="0"/>
        <v>5</v>
      </c>
      <c r="B22" s="92" t="s">
        <v>156</v>
      </c>
      <c r="C22" s="94">
        <v>5062</v>
      </c>
    </row>
    <row r="23" spans="1:3" ht="18.75">
      <c r="A23" s="91">
        <f t="shared" si="0"/>
        <v>6</v>
      </c>
      <c r="B23" s="92" t="s">
        <v>157</v>
      </c>
      <c r="C23" s="94">
        <v>2456</v>
      </c>
    </row>
    <row r="24" spans="1:3" ht="18.75">
      <c r="A24" s="91">
        <f t="shared" si="0"/>
        <v>7</v>
      </c>
      <c r="B24" s="92" t="s">
        <v>160</v>
      </c>
      <c r="C24" s="94">
        <v>2439</v>
      </c>
    </row>
    <row r="25" spans="1:3" ht="18.75">
      <c r="A25" s="91">
        <f t="shared" si="0"/>
        <v>8</v>
      </c>
      <c r="B25" s="92" t="s">
        <v>161</v>
      </c>
      <c r="C25" s="94">
        <v>10620</v>
      </c>
    </row>
    <row r="26" spans="1:3" ht="18.75">
      <c r="A26" s="92"/>
      <c r="B26" s="92" t="s">
        <v>151</v>
      </c>
      <c r="C26" s="94">
        <f>C19+C20+C21+C22+C23+C24+C25+C18</f>
        <v>34231</v>
      </c>
    </row>
    <row r="27" spans="1:3" ht="12.75">
      <c r="A27" s="88"/>
      <c r="B27" s="88"/>
      <c r="C27" s="88"/>
    </row>
  </sheetData>
  <sheetProtection/>
  <mergeCells count="12">
    <mergeCell ref="A9:C9"/>
    <mergeCell ref="A10:C10"/>
    <mergeCell ref="A1:C1"/>
    <mergeCell ref="A2:C2"/>
    <mergeCell ref="A3:C3"/>
    <mergeCell ref="A11:C11"/>
    <mergeCell ref="A12:C12"/>
    <mergeCell ref="B14:B17"/>
    <mergeCell ref="A14:A17"/>
    <mergeCell ref="A7:C7"/>
    <mergeCell ref="A8:C8"/>
    <mergeCell ref="C14:C17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CC99FF"/>
  </sheetPr>
  <dimension ref="A1:E25"/>
  <sheetViews>
    <sheetView zoomScalePageLayoutView="0" workbookViewId="0" topLeftCell="A1">
      <selection activeCell="A7" sqref="A7:E7"/>
    </sheetView>
  </sheetViews>
  <sheetFormatPr defaultColWidth="9.00390625" defaultRowHeight="12.75"/>
  <cols>
    <col min="1" max="1" width="6.125" style="0" customWidth="1"/>
    <col min="2" max="2" width="44.00390625" style="0" customWidth="1"/>
    <col min="3" max="3" width="12.00390625" style="0" customWidth="1"/>
    <col min="4" max="4" width="11.75390625" style="0" customWidth="1"/>
    <col min="5" max="5" width="12.125" style="0" customWidth="1"/>
  </cols>
  <sheetData>
    <row r="1" spans="1:5" ht="15.75">
      <c r="A1" s="259" t="s">
        <v>1847</v>
      </c>
      <c r="B1" s="259"/>
      <c r="C1" s="259"/>
      <c r="D1" s="259"/>
      <c r="E1" s="259"/>
    </row>
    <row r="2" spans="1:5" ht="15.75">
      <c r="A2" s="259" t="s">
        <v>1826</v>
      </c>
      <c r="B2" s="259"/>
      <c r="C2" s="259"/>
      <c r="D2" s="259"/>
      <c r="E2" s="259"/>
    </row>
    <row r="3" spans="1:5" ht="15.75">
      <c r="A3" s="259" t="s">
        <v>1840</v>
      </c>
      <c r="B3" s="259"/>
      <c r="C3" s="259"/>
      <c r="D3" s="259"/>
      <c r="E3" s="259"/>
    </row>
    <row r="4" spans="1:5" ht="12.75">
      <c r="A4" s="140"/>
      <c r="B4" s="140"/>
      <c r="C4" s="140"/>
      <c r="D4" s="140"/>
      <c r="E4" s="140"/>
    </row>
    <row r="5" spans="1:5" ht="12.75">
      <c r="A5" s="205"/>
      <c r="B5" s="205"/>
      <c r="C5" s="205"/>
      <c r="D5" s="205"/>
      <c r="E5" s="205"/>
    </row>
    <row r="6" spans="1:5" ht="12.75">
      <c r="A6" s="88"/>
      <c r="B6" s="89"/>
      <c r="C6" s="89"/>
      <c r="D6" s="88"/>
      <c r="E6" s="88"/>
    </row>
    <row r="7" spans="1:5" ht="16.5">
      <c r="A7" s="257" t="s">
        <v>325</v>
      </c>
      <c r="B7" s="257"/>
      <c r="C7" s="257"/>
      <c r="D7" s="257"/>
      <c r="E7" s="257"/>
    </row>
    <row r="8" spans="1:5" ht="16.5">
      <c r="A8" s="257" t="s">
        <v>1848</v>
      </c>
      <c r="B8" s="257"/>
      <c r="C8" s="257"/>
      <c r="D8" s="257"/>
      <c r="E8" s="257"/>
    </row>
    <row r="9" spans="1:5" ht="18.75" customHeight="1">
      <c r="A9" s="257" t="s">
        <v>1520</v>
      </c>
      <c r="B9" s="257"/>
      <c r="C9" s="257"/>
      <c r="D9" s="257"/>
      <c r="E9" s="257"/>
    </row>
    <row r="10" spans="1:5" ht="18.75" customHeight="1">
      <c r="A10" s="90"/>
      <c r="B10" s="90"/>
      <c r="C10" s="90"/>
      <c r="D10" s="88"/>
      <c r="E10" s="88"/>
    </row>
    <row r="11" spans="1:5" ht="12.75">
      <c r="A11" s="88"/>
      <c r="B11" s="89"/>
      <c r="C11" s="140"/>
      <c r="D11" s="88"/>
      <c r="E11" s="140" t="s">
        <v>162</v>
      </c>
    </row>
    <row r="12" spans="1:5" ht="12.75">
      <c r="A12" s="260" t="s">
        <v>150</v>
      </c>
      <c r="B12" s="261" t="s">
        <v>290</v>
      </c>
      <c r="C12" s="262" t="s">
        <v>163</v>
      </c>
      <c r="D12" s="262"/>
      <c r="E12" s="262"/>
    </row>
    <row r="13" spans="1:5" ht="12.75" customHeight="1">
      <c r="A13" s="260"/>
      <c r="B13" s="261"/>
      <c r="C13" s="263" t="s">
        <v>619</v>
      </c>
      <c r="D13" s="263" t="s">
        <v>1367</v>
      </c>
      <c r="E13" s="263" t="s">
        <v>1519</v>
      </c>
    </row>
    <row r="14" spans="1:5" ht="12.75" customHeight="1">
      <c r="A14" s="260"/>
      <c r="B14" s="261"/>
      <c r="C14" s="260"/>
      <c r="D14" s="260"/>
      <c r="E14" s="260"/>
    </row>
    <row r="15" spans="1:5" ht="18.75">
      <c r="A15" s="91">
        <v>1</v>
      </c>
      <c r="B15" s="92" t="s">
        <v>152</v>
      </c>
      <c r="C15" s="93">
        <v>75.8</v>
      </c>
      <c r="D15" s="93">
        <v>106.1</v>
      </c>
      <c r="E15" s="93">
        <v>106.1</v>
      </c>
    </row>
    <row r="16" spans="1:5" ht="18.75">
      <c r="A16" s="91">
        <f aca="true" t="shared" si="0" ref="A16:A21">A15+1</f>
        <v>2</v>
      </c>
      <c r="B16" s="92" t="s">
        <v>153</v>
      </c>
      <c r="C16" s="94">
        <v>145.2</v>
      </c>
      <c r="D16" s="94">
        <v>203.3</v>
      </c>
      <c r="E16" s="94">
        <v>203.3</v>
      </c>
    </row>
    <row r="17" spans="1:5" ht="18.75">
      <c r="A17" s="91">
        <f t="shared" si="0"/>
        <v>3</v>
      </c>
      <c r="B17" s="92" t="s">
        <v>154</v>
      </c>
      <c r="C17" s="94">
        <v>106.3</v>
      </c>
      <c r="D17" s="94">
        <v>148.8</v>
      </c>
      <c r="E17" s="94">
        <v>148.8</v>
      </c>
    </row>
    <row r="18" spans="1:5" ht="18.75">
      <c r="A18" s="91">
        <f t="shared" si="0"/>
        <v>4</v>
      </c>
      <c r="B18" s="92" t="s">
        <v>155</v>
      </c>
      <c r="C18" s="94">
        <v>151.8</v>
      </c>
      <c r="D18" s="94">
        <v>212.5</v>
      </c>
      <c r="E18" s="94">
        <v>212.5</v>
      </c>
    </row>
    <row r="19" spans="1:5" ht="18.75">
      <c r="A19" s="91">
        <f t="shared" si="0"/>
        <v>5</v>
      </c>
      <c r="B19" s="92" t="s">
        <v>156</v>
      </c>
      <c r="C19" s="94">
        <v>158.6</v>
      </c>
      <c r="D19" s="94">
        <v>222</v>
      </c>
      <c r="E19" s="94">
        <v>222</v>
      </c>
    </row>
    <row r="20" spans="1:5" ht="18.75">
      <c r="A20" s="91">
        <f t="shared" si="0"/>
        <v>6</v>
      </c>
      <c r="B20" s="92" t="s">
        <v>157</v>
      </c>
      <c r="C20" s="94">
        <v>79</v>
      </c>
      <c r="D20" s="94">
        <v>110.7</v>
      </c>
      <c r="E20" s="94">
        <v>110.7</v>
      </c>
    </row>
    <row r="21" spans="1:5" ht="18.75">
      <c r="A21" s="91">
        <f t="shared" si="0"/>
        <v>7</v>
      </c>
      <c r="B21" s="92" t="s">
        <v>158</v>
      </c>
      <c r="C21" s="94">
        <v>86.2</v>
      </c>
      <c r="D21" s="94">
        <v>120.7</v>
      </c>
      <c r="E21" s="94">
        <v>120.7</v>
      </c>
    </row>
    <row r="22" spans="1:5" ht="18.75">
      <c r="A22" s="91">
        <v>8</v>
      </c>
      <c r="B22" s="92" t="s">
        <v>159</v>
      </c>
      <c r="C22" s="94">
        <v>135.8</v>
      </c>
      <c r="D22" s="94">
        <v>190.1</v>
      </c>
      <c r="E22" s="94">
        <v>190.1</v>
      </c>
    </row>
    <row r="23" spans="1:5" ht="18.75">
      <c r="A23" s="91">
        <v>9</v>
      </c>
      <c r="B23" s="92" t="s">
        <v>160</v>
      </c>
      <c r="C23" s="94">
        <v>83.2</v>
      </c>
      <c r="D23" s="94">
        <v>116.5</v>
      </c>
      <c r="E23" s="94">
        <v>116.5</v>
      </c>
    </row>
    <row r="24" spans="1:5" ht="18.75">
      <c r="A24" s="91">
        <v>10</v>
      </c>
      <c r="B24" s="92" t="s">
        <v>161</v>
      </c>
      <c r="C24" s="94">
        <v>289.2</v>
      </c>
      <c r="D24" s="94">
        <v>404.9</v>
      </c>
      <c r="E24" s="94">
        <v>404.9</v>
      </c>
    </row>
    <row r="25" spans="1:5" ht="18.75">
      <c r="A25" s="92"/>
      <c r="B25" s="92" t="s">
        <v>151</v>
      </c>
      <c r="C25" s="94">
        <f>C16+C17+C18+C19+C20+C21+C23+C24+C15+C22</f>
        <v>1311.1</v>
      </c>
      <c r="D25" s="94">
        <f>D16+D17+D18+D19+D20+D21+D23+D24+D15+D22</f>
        <v>1835.6</v>
      </c>
      <c r="E25" s="94">
        <f>E16+E17+E18+E19+E20+E21+E23+E24+E15+E22</f>
        <v>1835.6</v>
      </c>
    </row>
  </sheetData>
  <sheetProtection/>
  <mergeCells count="12">
    <mergeCell ref="A12:A14"/>
    <mergeCell ref="B12:B14"/>
    <mergeCell ref="C12:E12"/>
    <mergeCell ref="C13:C14"/>
    <mergeCell ref="D13:D14"/>
    <mergeCell ref="E13:E14"/>
    <mergeCell ref="A1:E1"/>
    <mergeCell ref="A2:E2"/>
    <mergeCell ref="A3:E3"/>
    <mergeCell ref="A7:E7"/>
    <mergeCell ref="A8:E8"/>
    <mergeCell ref="A9:E9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660033"/>
  </sheetPr>
  <dimension ref="A1:E26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6.125" style="0" customWidth="1"/>
    <col min="2" max="2" width="44.00390625" style="0" customWidth="1"/>
    <col min="3" max="3" width="12.00390625" style="0" customWidth="1"/>
    <col min="4" max="4" width="11.75390625" style="0" customWidth="1"/>
    <col min="5" max="5" width="12.125" style="0" customWidth="1"/>
  </cols>
  <sheetData>
    <row r="1" spans="1:5" ht="15.75">
      <c r="A1" s="259" t="s">
        <v>1849</v>
      </c>
      <c r="B1" s="259"/>
      <c r="C1" s="259"/>
      <c r="D1" s="259"/>
      <c r="E1" s="259"/>
    </row>
    <row r="2" spans="1:5" ht="15.75">
      <c r="A2" s="259" t="s">
        <v>1826</v>
      </c>
      <c r="B2" s="259"/>
      <c r="C2" s="259"/>
      <c r="D2" s="259"/>
      <c r="E2" s="259"/>
    </row>
    <row r="3" spans="1:5" ht="15.75">
      <c r="A3" s="259" t="s">
        <v>1827</v>
      </c>
      <c r="B3" s="259"/>
      <c r="C3" s="259"/>
      <c r="D3" s="259"/>
      <c r="E3" s="259"/>
    </row>
    <row r="4" spans="1:5" ht="12.75">
      <c r="A4" s="141"/>
      <c r="B4" s="141"/>
      <c r="C4" s="141"/>
      <c r="D4" s="141"/>
      <c r="E4" s="141"/>
    </row>
    <row r="5" spans="1:5" ht="12.75">
      <c r="A5" s="205"/>
      <c r="B5" s="205"/>
      <c r="C5" s="205"/>
      <c r="D5" s="205"/>
      <c r="E5" s="205"/>
    </row>
    <row r="6" spans="1:5" ht="12.75">
      <c r="A6" s="88"/>
      <c r="B6" s="89"/>
      <c r="C6" s="89"/>
      <c r="D6" s="88"/>
      <c r="E6" s="88"/>
    </row>
    <row r="7" spans="1:5" ht="16.5">
      <c r="A7" s="258" t="s">
        <v>325</v>
      </c>
      <c r="B7" s="258"/>
      <c r="C7" s="258"/>
      <c r="D7" s="258"/>
      <c r="E7" s="258"/>
    </row>
    <row r="8" spans="1:5" ht="16.5">
      <c r="A8" s="257" t="s">
        <v>1532</v>
      </c>
      <c r="B8" s="257"/>
      <c r="C8" s="257"/>
      <c r="D8" s="257"/>
      <c r="E8" s="257"/>
    </row>
    <row r="9" spans="1:5" ht="18.75" customHeight="1">
      <c r="A9" s="257" t="s">
        <v>1531</v>
      </c>
      <c r="B9" s="257"/>
      <c r="C9" s="257"/>
      <c r="D9" s="257"/>
      <c r="E9" s="257"/>
    </row>
    <row r="10" spans="1:5" ht="18.75" customHeight="1">
      <c r="A10" s="257" t="s">
        <v>1530</v>
      </c>
      <c r="B10" s="257"/>
      <c r="C10" s="257"/>
      <c r="D10" s="257"/>
      <c r="E10" s="257"/>
    </row>
    <row r="11" spans="1:5" ht="18.75" customHeight="1">
      <c r="A11" s="257" t="s">
        <v>1520</v>
      </c>
      <c r="B11" s="257"/>
      <c r="C11" s="257"/>
      <c r="D11" s="257"/>
      <c r="E11" s="257"/>
    </row>
    <row r="12" spans="1:5" ht="18.75" customHeight="1">
      <c r="A12" s="90"/>
      <c r="B12" s="90"/>
      <c r="C12" s="90"/>
      <c r="D12" s="88"/>
      <c r="E12" s="88"/>
    </row>
    <row r="13" spans="1:5" ht="12.75">
      <c r="A13" s="88"/>
      <c r="B13" s="89"/>
      <c r="C13" s="141"/>
      <c r="D13" s="88"/>
      <c r="E13" s="141" t="s">
        <v>162</v>
      </c>
    </row>
    <row r="14" spans="1:5" ht="12.75">
      <c r="A14" s="260" t="s">
        <v>150</v>
      </c>
      <c r="B14" s="261" t="s">
        <v>290</v>
      </c>
      <c r="C14" s="262" t="s">
        <v>163</v>
      </c>
      <c r="D14" s="262"/>
      <c r="E14" s="262"/>
    </row>
    <row r="15" spans="1:5" ht="12.75" customHeight="1">
      <c r="A15" s="260"/>
      <c r="B15" s="261"/>
      <c r="C15" s="263" t="s">
        <v>619</v>
      </c>
      <c r="D15" s="263" t="s">
        <v>1367</v>
      </c>
      <c r="E15" s="263" t="s">
        <v>1519</v>
      </c>
    </row>
    <row r="16" spans="1:5" ht="12.75" customHeight="1">
      <c r="A16" s="260"/>
      <c r="B16" s="261"/>
      <c r="C16" s="260"/>
      <c r="D16" s="260"/>
      <c r="E16" s="260"/>
    </row>
    <row r="17" spans="1:5" ht="18.75">
      <c r="A17" s="91">
        <v>1</v>
      </c>
      <c r="B17" s="92" t="s">
        <v>152</v>
      </c>
      <c r="C17" s="93"/>
      <c r="D17" s="93">
        <v>2393.8</v>
      </c>
      <c r="E17" s="93"/>
    </row>
    <row r="18" spans="1:5" ht="18.75">
      <c r="A18" s="91">
        <f aca="true" t="shared" si="0" ref="A18:A23">A17+1</f>
        <v>2</v>
      </c>
      <c r="B18" s="92" t="s">
        <v>153</v>
      </c>
      <c r="C18" s="94"/>
      <c r="D18" s="94">
        <v>2297.1</v>
      </c>
      <c r="E18" s="94"/>
    </row>
    <row r="19" spans="1:5" ht="18.75">
      <c r="A19" s="91">
        <f t="shared" si="0"/>
        <v>3</v>
      </c>
      <c r="B19" s="92" t="s">
        <v>154</v>
      </c>
      <c r="C19" s="94"/>
      <c r="D19" s="94">
        <v>1462.9</v>
      </c>
      <c r="E19" s="94"/>
    </row>
    <row r="20" spans="1:5" ht="18.75">
      <c r="A20" s="91">
        <f t="shared" si="0"/>
        <v>4</v>
      </c>
      <c r="B20" s="92" t="s">
        <v>155</v>
      </c>
      <c r="C20" s="94">
        <v>2668</v>
      </c>
      <c r="D20" s="94"/>
      <c r="E20" s="94">
        <v>2853.2</v>
      </c>
    </row>
    <row r="21" spans="1:5" ht="18.75">
      <c r="A21" s="91">
        <f t="shared" si="0"/>
        <v>5</v>
      </c>
      <c r="B21" s="92" t="s">
        <v>156</v>
      </c>
      <c r="C21" s="94"/>
      <c r="D21" s="94">
        <v>2103.6</v>
      </c>
      <c r="E21" s="94"/>
    </row>
    <row r="22" spans="1:5" ht="18.75">
      <c r="A22" s="91">
        <f t="shared" si="0"/>
        <v>6</v>
      </c>
      <c r="B22" s="92" t="s">
        <v>157</v>
      </c>
      <c r="C22" s="94">
        <v>4230.7</v>
      </c>
      <c r="D22" s="94"/>
      <c r="E22" s="94">
        <v>4509.5</v>
      </c>
    </row>
    <row r="23" spans="1:5" ht="18.75">
      <c r="A23" s="91">
        <f t="shared" si="0"/>
        <v>7</v>
      </c>
      <c r="B23" s="92" t="s">
        <v>158</v>
      </c>
      <c r="C23" s="94">
        <v>2760.6</v>
      </c>
      <c r="D23" s="94"/>
      <c r="E23" s="94">
        <v>2950</v>
      </c>
    </row>
    <row r="24" spans="1:5" ht="18.75">
      <c r="A24" s="91">
        <v>8</v>
      </c>
      <c r="B24" s="92" t="s">
        <v>160</v>
      </c>
      <c r="C24" s="94"/>
      <c r="D24" s="94">
        <v>3832.5</v>
      </c>
      <c r="E24" s="94"/>
    </row>
    <row r="25" spans="1:5" ht="18.75">
      <c r="A25" s="91">
        <v>9</v>
      </c>
      <c r="B25" s="92" t="s">
        <v>161</v>
      </c>
      <c r="C25" s="94">
        <v>1665.8</v>
      </c>
      <c r="D25" s="94"/>
      <c r="E25" s="94">
        <v>1777.2</v>
      </c>
    </row>
    <row r="26" spans="1:5" ht="18.75">
      <c r="A26" s="92"/>
      <c r="B26" s="92" t="s">
        <v>151</v>
      </c>
      <c r="C26" s="94">
        <f>C18+C19+C20+C21+C22+C23+C24+C25+C17</f>
        <v>11325.099999999999</v>
      </c>
      <c r="D26" s="94">
        <f>D18+D19+D20+D21+D22+D23+D24+D25+D17</f>
        <v>12089.900000000001</v>
      </c>
      <c r="E26" s="94">
        <f>E18+E19+E20+E21+E22+E23+E24+E25+E17</f>
        <v>12089.900000000001</v>
      </c>
    </row>
  </sheetData>
  <sheetProtection/>
  <mergeCells count="14">
    <mergeCell ref="A1:E1"/>
    <mergeCell ref="A2:E2"/>
    <mergeCell ref="A3:E3"/>
    <mergeCell ref="A7:E7"/>
    <mergeCell ref="A8:E8"/>
    <mergeCell ref="A9:E9"/>
    <mergeCell ref="A10:E10"/>
    <mergeCell ref="A11:E11"/>
    <mergeCell ref="A14:A16"/>
    <mergeCell ref="B14:B16"/>
    <mergeCell ref="C14:E14"/>
    <mergeCell ref="C15:C16"/>
    <mergeCell ref="D15:D16"/>
    <mergeCell ref="E15:E16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3366"/>
  </sheetPr>
  <dimension ref="A1:C30"/>
  <sheetViews>
    <sheetView zoomScalePageLayoutView="0" workbookViewId="0" topLeftCell="A1">
      <selection activeCell="A7" sqref="A7:C7"/>
    </sheetView>
  </sheetViews>
  <sheetFormatPr defaultColWidth="9.00390625" defaultRowHeight="12.75"/>
  <cols>
    <col min="1" max="1" width="6.125" style="0" customWidth="1"/>
    <col min="2" max="2" width="55.75390625" style="0" customWidth="1"/>
    <col min="3" max="3" width="22.375" style="0" customWidth="1"/>
  </cols>
  <sheetData>
    <row r="1" spans="1:3" ht="15.75">
      <c r="A1" s="259" t="s">
        <v>1850</v>
      </c>
      <c r="B1" s="259"/>
      <c r="C1" s="259"/>
    </row>
    <row r="2" spans="1:3" ht="15.75">
      <c r="A2" s="259" t="s">
        <v>1826</v>
      </c>
      <c r="B2" s="259"/>
      <c r="C2" s="259"/>
    </row>
    <row r="3" spans="1:3" ht="15.75">
      <c r="A3" s="259" t="s">
        <v>1833</v>
      </c>
      <c r="B3" s="259"/>
      <c r="C3" s="259"/>
    </row>
    <row r="4" spans="1:3" ht="12.75">
      <c r="A4" s="88"/>
      <c r="B4" s="89"/>
      <c r="C4" s="89"/>
    </row>
    <row r="5" spans="1:3" ht="12.75">
      <c r="A5" s="88"/>
      <c r="B5" s="89"/>
      <c r="C5" s="89"/>
    </row>
    <row r="6" spans="1:3" ht="12.75">
      <c r="A6" s="88"/>
      <c r="B6" s="89"/>
      <c r="C6" s="89"/>
    </row>
    <row r="7" spans="1:3" ht="16.5">
      <c r="A7" s="257" t="s">
        <v>326</v>
      </c>
      <c r="B7" s="257"/>
      <c r="C7" s="257"/>
    </row>
    <row r="8" spans="1:3" ht="16.5">
      <c r="A8" s="257" t="s">
        <v>1533</v>
      </c>
      <c r="B8" s="257"/>
      <c r="C8" s="257"/>
    </row>
    <row r="9" spans="1:3" ht="16.5">
      <c r="A9" s="257" t="s">
        <v>1537</v>
      </c>
      <c r="B9" s="257"/>
      <c r="C9" s="257"/>
    </row>
    <row r="10" spans="1:3" ht="16.5">
      <c r="A10" s="257" t="s">
        <v>1534</v>
      </c>
      <c r="B10" s="257"/>
      <c r="C10" s="257"/>
    </row>
    <row r="11" spans="1:3" ht="16.5">
      <c r="A11" s="257" t="s">
        <v>1535</v>
      </c>
      <c r="B11" s="257"/>
      <c r="C11" s="257"/>
    </row>
    <row r="12" spans="1:3" ht="16.5">
      <c r="A12" s="257" t="s">
        <v>1536</v>
      </c>
      <c r="B12" s="257"/>
      <c r="C12" s="257"/>
    </row>
    <row r="13" spans="1:3" ht="16.5">
      <c r="A13" s="257"/>
      <c r="B13" s="257"/>
      <c r="C13" s="257"/>
    </row>
    <row r="14" spans="1:3" ht="12.75">
      <c r="A14" s="88"/>
      <c r="B14" s="89"/>
      <c r="C14" s="142" t="s">
        <v>1523</v>
      </c>
    </row>
    <row r="15" spans="1:3" ht="12.75" customHeight="1">
      <c r="A15" s="266" t="s">
        <v>150</v>
      </c>
      <c r="B15" s="269" t="s">
        <v>290</v>
      </c>
      <c r="C15" s="261" t="s">
        <v>1524</v>
      </c>
    </row>
    <row r="16" spans="1:3" ht="12.75" customHeight="1">
      <c r="A16" s="272"/>
      <c r="B16" s="270"/>
      <c r="C16" s="261"/>
    </row>
    <row r="17" spans="1:3" ht="7.5" customHeight="1" hidden="1">
      <c r="A17" s="272"/>
      <c r="B17" s="270"/>
      <c r="C17" s="261"/>
    </row>
    <row r="18" spans="1:3" ht="21" customHeight="1">
      <c r="A18" s="263"/>
      <c r="B18" s="271"/>
      <c r="C18" s="261"/>
    </row>
    <row r="19" spans="1:3" ht="18.75">
      <c r="A19" s="91">
        <v>1</v>
      </c>
      <c r="B19" s="92" t="s">
        <v>152</v>
      </c>
      <c r="C19" s="94">
        <v>47.8</v>
      </c>
    </row>
    <row r="20" spans="1:3" ht="18.75">
      <c r="A20" s="91">
        <f>A19+1</f>
        <v>2</v>
      </c>
      <c r="B20" s="92" t="s">
        <v>153</v>
      </c>
      <c r="C20" s="94">
        <v>192.8</v>
      </c>
    </row>
    <row r="21" spans="1:3" ht="18.75">
      <c r="A21" s="91">
        <f aca="true" t="shared" si="0" ref="A21:A26">A20+1</f>
        <v>3</v>
      </c>
      <c r="B21" s="92" t="s">
        <v>154</v>
      </c>
      <c r="C21" s="94">
        <v>67.7</v>
      </c>
    </row>
    <row r="22" spans="1:3" ht="18.75">
      <c r="A22" s="91">
        <f t="shared" si="0"/>
        <v>4</v>
      </c>
      <c r="B22" s="92" t="s">
        <v>155</v>
      </c>
      <c r="C22" s="94">
        <v>99.6</v>
      </c>
    </row>
    <row r="23" spans="1:3" ht="18.75">
      <c r="A23" s="91">
        <f t="shared" si="0"/>
        <v>5</v>
      </c>
      <c r="B23" s="92" t="s">
        <v>156</v>
      </c>
      <c r="C23" s="94">
        <v>103.6</v>
      </c>
    </row>
    <row r="24" spans="1:3" ht="18.75">
      <c r="A24" s="91">
        <f t="shared" si="0"/>
        <v>6</v>
      </c>
      <c r="B24" s="92" t="s">
        <v>157</v>
      </c>
      <c r="C24" s="94">
        <v>63</v>
      </c>
    </row>
    <row r="25" spans="1:3" ht="18.75">
      <c r="A25" s="91">
        <f>A22+1</f>
        <v>5</v>
      </c>
      <c r="B25" s="92" t="s">
        <v>158</v>
      </c>
      <c r="C25" s="94">
        <v>67.7</v>
      </c>
    </row>
    <row r="26" spans="1:3" ht="18.75">
      <c r="A26" s="91">
        <f t="shared" si="0"/>
        <v>6</v>
      </c>
      <c r="B26" s="92" t="s">
        <v>159</v>
      </c>
      <c r="C26" s="94">
        <v>95.6</v>
      </c>
    </row>
    <row r="27" spans="1:3" ht="18.75">
      <c r="A27" s="91">
        <v>9</v>
      </c>
      <c r="B27" s="92" t="s">
        <v>160</v>
      </c>
      <c r="C27" s="94">
        <v>101.2</v>
      </c>
    </row>
    <row r="28" spans="1:3" ht="18.75">
      <c r="A28" s="91">
        <v>10</v>
      </c>
      <c r="B28" s="92" t="s">
        <v>161</v>
      </c>
      <c r="C28" s="94">
        <v>434.3</v>
      </c>
    </row>
    <row r="29" spans="1:3" ht="18.75">
      <c r="A29" s="92"/>
      <c r="B29" s="92" t="s">
        <v>151</v>
      </c>
      <c r="C29" s="94">
        <f>C19+C20+C21+C22+C23+C24+C25+C26+C27+C28</f>
        <v>1273.3000000000002</v>
      </c>
    </row>
    <row r="30" spans="1:3" ht="12.75">
      <c r="A30" s="88"/>
      <c r="B30" s="88"/>
      <c r="C30" s="88"/>
    </row>
  </sheetData>
  <sheetProtection/>
  <mergeCells count="13">
    <mergeCell ref="A10:C10"/>
    <mergeCell ref="A12:C12"/>
    <mergeCell ref="A13:C13"/>
    <mergeCell ref="A15:A18"/>
    <mergeCell ref="B15:B18"/>
    <mergeCell ref="C15:C18"/>
    <mergeCell ref="A11:C11"/>
    <mergeCell ref="A1:C1"/>
    <mergeCell ref="A2:C2"/>
    <mergeCell ref="A3:C3"/>
    <mergeCell ref="A7:C7"/>
    <mergeCell ref="A8:C8"/>
    <mergeCell ref="A9:C9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Y179"/>
  <sheetViews>
    <sheetView zoomScalePageLayoutView="0" workbookViewId="0" topLeftCell="A1">
      <selection activeCell="A7" sqref="A7:D7"/>
    </sheetView>
  </sheetViews>
  <sheetFormatPr defaultColWidth="9.00390625" defaultRowHeight="12.75"/>
  <cols>
    <col min="1" max="1" width="5.00390625" style="0" customWidth="1"/>
    <col min="3" max="3" width="32.00390625" style="0" customWidth="1"/>
    <col min="4" max="4" width="105.00390625" style="0" customWidth="1"/>
  </cols>
  <sheetData>
    <row r="1" spans="3:10" ht="15.75">
      <c r="C1" s="32"/>
      <c r="D1" s="4" t="s">
        <v>1825</v>
      </c>
      <c r="E1" s="17"/>
      <c r="F1" s="17"/>
      <c r="G1" s="17"/>
      <c r="H1" s="17"/>
      <c r="I1" s="17"/>
      <c r="J1" s="17"/>
    </row>
    <row r="2" spans="3:10" ht="15.75">
      <c r="C2" s="33" t="s">
        <v>362</v>
      </c>
      <c r="D2" s="4" t="s">
        <v>1826</v>
      </c>
      <c r="E2" s="34"/>
      <c r="F2" s="34"/>
      <c r="G2" s="34"/>
      <c r="H2" s="34"/>
      <c r="I2" s="34"/>
      <c r="J2" s="34"/>
    </row>
    <row r="3" spans="4:10" ht="15.75">
      <c r="D3" s="4" t="s">
        <v>1827</v>
      </c>
      <c r="E3" s="17"/>
      <c r="F3" s="17"/>
      <c r="G3" s="17"/>
      <c r="H3" s="17"/>
      <c r="I3" s="17"/>
      <c r="J3" s="17"/>
    </row>
    <row r="4" spans="4:10" ht="15.75">
      <c r="D4" s="4"/>
      <c r="E4" s="17"/>
      <c r="F4" s="17"/>
      <c r="G4" s="17"/>
      <c r="H4" s="17"/>
      <c r="I4" s="17"/>
      <c r="J4" s="17"/>
    </row>
    <row r="5" spans="4:10" ht="15.75">
      <c r="D5" s="4"/>
      <c r="E5" s="17"/>
      <c r="F5" s="17"/>
      <c r="G5" s="17"/>
      <c r="H5" s="17"/>
      <c r="I5" s="17"/>
      <c r="J5" s="17"/>
    </row>
    <row r="6" spans="4:10" ht="12.75">
      <c r="D6" s="222"/>
      <c r="E6" s="222"/>
      <c r="F6" s="222"/>
      <c r="G6" s="222"/>
      <c r="H6" s="222"/>
      <c r="I6" s="222"/>
      <c r="J6" s="222"/>
    </row>
    <row r="7" spans="1:4" ht="18.75">
      <c r="A7" s="223" t="s">
        <v>1709</v>
      </c>
      <c r="B7" s="223"/>
      <c r="C7" s="223"/>
      <c r="D7" s="223"/>
    </row>
    <row r="8" spans="1:4" ht="18.75">
      <c r="A8" s="114"/>
      <c r="B8" s="114"/>
      <c r="C8" s="114"/>
      <c r="D8" s="114"/>
    </row>
    <row r="9" spans="1:4" ht="18.75">
      <c r="A9" s="114"/>
      <c r="B9" s="114"/>
      <c r="C9" s="114"/>
      <c r="D9" s="114"/>
    </row>
    <row r="10" spans="1:4" ht="38.25">
      <c r="A10" s="68" t="s">
        <v>261</v>
      </c>
      <c r="B10" s="68" t="s">
        <v>305</v>
      </c>
      <c r="C10" s="68" t="s">
        <v>164</v>
      </c>
      <c r="D10" s="68" t="s">
        <v>262</v>
      </c>
    </row>
    <row r="11" spans="1:4" ht="12.75">
      <c r="A11" s="68"/>
      <c r="B11" s="68">
        <v>1</v>
      </c>
      <c r="C11" s="68">
        <v>2</v>
      </c>
      <c r="D11" s="69">
        <v>3</v>
      </c>
    </row>
    <row r="12" spans="1:4" ht="12.75">
      <c r="A12" s="160">
        <v>1</v>
      </c>
      <c r="B12" s="224" t="s">
        <v>258</v>
      </c>
      <c r="C12" s="225"/>
      <c r="D12" s="225"/>
    </row>
    <row r="13" spans="1:4" ht="25.5">
      <c r="A13" s="160">
        <v>2</v>
      </c>
      <c r="B13" s="175" t="s">
        <v>371</v>
      </c>
      <c r="C13" s="181" t="s">
        <v>470</v>
      </c>
      <c r="D13" s="168" t="s">
        <v>471</v>
      </c>
    </row>
    <row r="14" spans="1:4" ht="12.75">
      <c r="A14" s="160">
        <v>3</v>
      </c>
      <c r="B14" s="175" t="s">
        <v>371</v>
      </c>
      <c r="C14" s="181" t="s">
        <v>472</v>
      </c>
      <c r="D14" s="168" t="s">
        <v>473</v>
      </c>
    </row>
    <row r="15" spans="1:4" ht="38.25">
      <c r="A15" s="160">
        <v>4</v>
      </c>
      <c r="B15" s="175" t="s">
        <v>371</v>
      </c>
      <c r="C15" s="180" t="s">
        <v>126</v>
      </c>
      <c r="D15" s="182" t="s">
        <v>418</v>
      </c>
    </row>
    <row r="16" spans="1:4" ht="25.5">
      <c r="A16" s="160">
        <v>5</v>
      </c>
      <c r="B16" s="175" t="s">
        <v>371</v>
      </c>
      <c r="C16" s="160" t="s">
        <v>474</v>
      </c>
      <c r="D16" s="18" t="s">
        <v>476</v>
      </c>
    </row>
    <row r="17" spans="1:4" ht="25.5">
      <c r="A17" s="160">
        <v>6</v>
      </c>
      <c r="B17" s="175" t="s">
        <v>371</v>
      </c>
      <c r="C17" s="160" t="s">
        <v>475</v>
      </c>
      <c r="D17" s="18" t="s">
        <v>477</v>
      </c>
    </row>
    <row r="18" spans="1:4" ht="25.5">
      <c r="A18" s="160">
        <v>7</v>
      </c>
      <c r="B18" s="175" t="s">
        <v>371</v>
      </c>
      <c r="C18" s="181" t="s">
        <v>514</v>
      </c>
      <c r="D18" s="18" t="s">
        <v>596</v>
      </c>
    </row>
    <row r="19" spans="1:4" ht="25.5">
      <c r="A19" s="160">
        <v>8</v>
      </c>
      <c r="B19" s="175" t="s">
        <v>371</v>
      </c>
      <c r="C19" s="160" t="s">
        <v>128</v>
      </c>
      <c r="D19" s="183" t="s">
        <v>129</v>
      </c>
    </row>
    <row r="20" spans="1:4" ht="12.75">
      <c r="A20" s="160">
        <v>9</v>
      </c>
      <c r="B20" s="175" t="s">
        <v>371</v>
      </c>
      <c r="C20" s="160" t="s">
        <v>307</v>
      </c>
      <c r="D20" s="183" t="s">
        <v>308</v>
      </c>
    </row>
    <row r="21" spans="1:4" ht="12.75">
      <c r="A21" s="160">
        <v>10</v>
      </c>
      <c r="B21" s="175" t="s">
        <v>371</v>
      </c>
      <c r="C21" s="160" t="s">
        <v>130</v>
      </c>
      <c r="D21" s="183" t="s">
        <v>131</v>
      </c>
    </row>
    <row r="22" spans="1:4" ht="12.75">
      <c r="A22" s="160">
        <v>11</v>
      </c>
      <c r="B22" s="224" t="s">
        <v>167</v>
      </c>
      <c r="C22" s="224"/>
      <c r="D22" s="224"/>
    </row>
    <row r="23" spans="1:4" ht="38.25">
      <c r="A23" s="160">
        <v>12</v>
      </c>
      <c r="B23" s="175" t="s">
        <v>372</v>
      </c>
      <c r="C23" s="160" t="s">
        <v>621</v>
      </c>
      <c r="D23" s="18" t="s">
        <v>1385</v>
      </c>
    </row>
    <row r="24" spans="1:4" ht="38.25">
      <c r="A24" s="160">
        <v>13</v>
      </c>
      <c r="B24" s="175" t="s">
        <v>372</v>
      </c>
      <c r="C24" s="160" t="s">
        <v>190</v>
      </c>
      <c r="D24" s="18" t="s">
        <v>191</v>
      </c>
    </row>
    <row r="25" spans="1:4" ht="25.5">
      <c r="A25" s="160">
        <v>14</v>
      </c>
      <c r="B25" s="175" t="s">
        <v>372</v>
      </c>
      <c r="C25" s="160" t="s">
        <v>263</v>
      </c>
      <c r="D25" s="18" t="s">
        <v>1386</v>
      </c>
    </row>
    <row r="26" spans="1:4" ht="25.5">
      <c r="A26" s="160">
        <v>15</v>
      </c>
      <c r="B26" s="175" t="s">
        <v>372</v>
      </c>
      <c r="C26" s="160" t="s">
        <v>264</v>
      </c>
      <c r="D26" s="18" t="s">
        <v>1376</v>
      </c>
    </row>
    <row r="27" spans="1:4" ht="38.25">
      <c r="A27" s="160">
        <v>16</v>
      </c>
      <c r="B27" s="175" t="s">
        <v>372</v>
      </c>
      <c r="C27" s="160" t="s">
        <v>265</v>
      </c>
      <c r="D27" s="18" t="s">
        <v>539</v>
      </c>
    </row>
    <row r="28" spans="1:4" ht="12.75">
      <c r="A28" s="160">
        <v>17</v>
      </c>
      <c r="B28" s="175" t="s">
        <v>372</v>
      </c>
      <c r="C28" s="181" t="s">
        <v>121</v>
      </c>
      <c r="D28" s="184" t="s">
        <v>122</v>
      </c>
    </row>
    <row r="29" spans="1:4" ht="25.5">
      <c r="A29" s="160">
        <v>18</v>
      </c>
      <c r="B29" s="175" t="s">
        <v>372</v>
      </c>
      <c r="C29" s="181" t="s">
        <v>470</v>
      </c>
      <c r="D29" s="168" t="s">
        <v>471</v>
      </c>
    </row>
    <row r="30" spans="1:4" ht="12.75">
      <c r="A30" s="160">
        <v>19</v>
      </c>
      <c r="B30" s="175" t="s">
        <v>372</v>
      </c>
      <c r="C30" s="181" t="s">
        <v>472</v>
      </c>
      <c r="D30" s="168" t="s">
        <v>473</v>
      </c>
    </row>
    <row r="31" spans="1:4" ht="12.75">
      <c r="A31" s="160">
        <v>20</v>
      </c>
      <c r="B31" s="175" t="s">
        <v>372</v>
      </c>
      <c r="C31" s="181" t="s">
        <v>192</v>
      </c>
      <c r="D31" s="184" t="s">
        <v>193</v>
      </c>
    </row>
    <row r="32" spans="1:4" ht="38.25">
      <c r="A32" s="160">
        <v>21</v>
      </c>
      <c r="B32" s="175" t="s">
        <v>372</v>
      </c>
      <c r="C32" s="160" t="s">
        <v>123</v>
      </c>
      <c r="D32" s="183" t="s">
        <v>414</v>
      </c>
    </row>
    <row r="33" spans="1:4" ht="38.25">
      <c r="A33" s="160">
        <v>22</v>
      </c>
      <c r="B33" s="175" t="s">
        <v>372</v>
      </c>
      <c r="C33" s="160" t="s">
        <v>124</v>
      </c>
      <c r="D33" s="183" t="s">
        <v>125</v>
      </c>
    </row>
    <row r="34" spans="1:4" ht="38.25">
      <c r="A34" s="160">
        <v>23</v>
      </c>
      <c r="B34" s="175" t="s">
        <v>372</v>
      </c>
      <c r="C34" s="180" t="s">
        <v>126</v>
      </c>
      <c r="D34" s="182" t="s">
        <v>418</v>
      </c>
    </row>
    <row r="35" spans="1:4" ht="38.25">
      <c r="A35" s="160">
        <v>24</v>
      </c>
      <c r="B35" s="175" t="s">
        <v>372</v>
      </c>
      <c r="C35" s="180" t="s">
        <v>127</v>
      </c>
      <c r="D35" s="182" t="s">
        <v>409</v>
      </c>
    </row>
    <row r="36" spans="1:4" ht="25.5">
      <c r="A36" s="160">
        <v>25</v>
      </c>
      <c r="B36" s="175" t="s">
        <v>372</v>
      </c>
      <c r="C36" s="160" t="s">
        <v>622</v>
      </c>
      <c r="D36" s="18" t="s">
        <v>623</v>
      </c>
    </row>
    <row r="37" spans="1:4" ht="25.5">
      <c r="A37" s="160">
        <v>26</v>
      </c>
      <c r="B37" s="175" t="s">
        <v>372</v>
      </c>
      <c r="C37" s="180" t="s">
        <v>306</v>
      </c>
      <c r="D37" s="182" t="s">
        <v>425</v>
      </c>
    </row>
    <row r="38" spans="1:4" ht="25.5">
      <c r="A38" s="160">
        <v>27</v>
      </c>
      <c r="B38" s="175" t="s">
        <v>372</v>
      </c>
      <c r="C38" s="160" t="s">
        <v>1710</v>
      </c>
      <c r="D38" s="18" t="s">
        <v>1588</v>
      </c>
    </row>
    <row r="39" spans="1:4" ht="38.25">
      <c r="A39" s="160">
        <v>28</v>
      </c>
      <c r="B39" s="175" t="s">
        <v>372</v>
      </c>
      <c r="C39" s="181" t="s">
        <v>1711</v>
      </c>
      <c r="D39" s="18" t="s">
        <v>1712</v>
      </c>
    </row>
    <row r="40" spans="1:4" ht="38.25">
      <c r="A40" s="160">
        <v>29</v>
      </c>
      <c r="B40" s="175" t="s">
        <v>372</v>
      </c>
      <c r="C40" s="161" t="s">
        <v>1713</v>
      </c>
      <c r="D40" s="162" t="s">
        <v>1714</v>
      </c>
    </row>
    <row r="41" spans="1:4" ht="38.25">
      <c r="A41" s="160">
        <v>30</v>
      </c>
      <c r="B41" s="175" t="s">
        <v>372</v>
      </c>
      <c r="C41" s="163" t="s">
        <v>1715</v>
      </c>
      <c r="D41" s="164" t="s">
        <v>1584</v>
      </c>
    </row>
    <row r="42" spans="1:4" ht="51">
      <c r="A42" s="160">
        <v>31</v>
      </c>
      <c r="B42" s="175" t="s">
        <v>372</v>
      </c>
      <c r="C42" s="165" t="s">
        <v>1716</v>
      </c>
      <c r="D42" s="166" t="s">
        <v>1717</v>
      </c>
    </row>
    <row r="43" spans="1:4" ht="38.25">
      <c r="A43" s="160">
        <v>32</v>
      </c>
      <c r="B43" s="175" t="s">
        <v>372</v>
      </c>
      <c r="C43" s="165" t="s">
        <v>1718</v>
      </c>
      <c r="D43" s="166" t="s">
        <v>1719</v>
      </c>
    </row>
    <row r="44" spans="1:4" ht="12.75">
      <c r="A44" s="160">
        <v>33</v>
      </c>
      <c r="B44" s="175" t="s">
        <v>372</v>
      </c>
      <c r="C44" s="160" t="s">
        <v>307</v>
      </c>
      <c r="D44" s="18" t="s">
        <v>1720</v>
      </c>
    </row>
    <row r="45" spans="1:4" ht="12.75">
      <c r="A45" s="160">
        <v>34</v>
      </c>
      <c r="B45" s="175" t="s">
        <v>372</v>
      </c>
      <c r="C45" s="160" t="s">
        <v>130</v>
      </c>
      <c r="D45" s="183" t="s">
        <v>131</v>
      </c>
    </row>
    <row r="46" spans="1:4" ht="38.25">
      <c r="A46" s="160">
        <v>35</v>
      </c>
      <c r="B46" s="175" t="s">
        <v>372</v>
      </c>
      <c r="C46" s="185" t="s">
        <v>1387</v>
      </c>
      <c r="D46" s="128" t="s">
        <v>194</v>
      </c>
    </row>
    <row r="47" spans="1:4" ht="25.5">
      <c r="A47" s="160">
        <v>36</v>
      </c>
      <c r="B47" s="175" t="s">
        <v>372</v>
      </c>
      <c r="C47" s="185" t="s">
        <v>1388</v>
      </c>
      <c r="D47" s="128" t="s">
        <v>195</v>
      </c>
    </row>
    <row r="48" spans="1:4" ht="12.75">
      <c r="A48" s="160">
        <v>37</v>
      </c>
      <c r="B48" s="175" t="s">
        <v>372</v>
      </c>
      <c r="C48" s="185" t="s">
        <v>1389</v>
      </c>
      <c r="D48" s="128" t="s">
        <v>196</v>
      </c>
    </row>
    <row r="49" spans="1:4" ht="38.25">
      <c r="A49" s="160">
        <v>38</v>
      </c>
      <c r="B49" s="175" t="s">
        <v>372</v>
      </c>
      <c r="C49" s="185" t="s">
        <v>1488</v>
      </c>
      <c r="D49" s="18" t="s">
        <v>1513</v>
      </c>
    </row>
    <row r="50" spans="1:4" ht="12.75">
      <c r="A50" s="160">
        <v>39</v>
      </c>
      <c r="B50" s="175" t="s">
        <v>372</v>
      </c>
      <c r="C50" s="186" t="s">
        <v>1390</v>
      </c>
      <c r="D50" s="187" t="s">
        <v>266</v>
      </c>
    </row>
    <row r="51" spans="1:4" ht="25.5">
      <c r="A51" s="160">
        <v>40</v>
      </c>
      <c r="B51" s="175" t="s">
        <v>372</v>
      </c>
      <c r="C51" s="186" t="s">
        <v>1517</v>
      </c>
      <c r="D51" s="187" t="s">
        <v>1489</v>
      </c>
    </row>
    <row r="52" spans="1:4" ht="25.5">
      <c r="A52" s="160">
        <v>41</v>
      </c>
      <c r="B52" s="175" t="s">
        <v>372</v>
      </c>
      <c r="C52" s="181" t="s">
        <v>1391</v>
      </c>
      <c r="D52" s="167" t="s">
        <v>597</v>
      </c>
    </row>
    <row r="53" spans="1:4" ht="12.75">
      <c r="A53" s="160">
        <v>42</v>
      </c>
      <c r="B53" s="221" t="s">
        <v>132</v>
      </c>
      <c r="C53" s="221"/>
      <c r="D53" s="221"/>
    </row>
    <row r="54" spans="1:4" ht="12.75">
      <c r="A54" s="160">
        <v>43</v>
      </c>
      <c r="B54" s="171" t="s">
        <v>250</v>
      </c>
      <c r="C54" s="181" t="s">
        <v>121</v>
      </c>
      <c r="D54" s="184" t="s">
        <v>122</v>
      </c>
    </row>
    <row r="55" spans="1:4" ht="25.5">
      <c r="A55" s="160">
        <v>44</v>
      </c>
      <c r="B55" s="171" t="s">
        <v>250</v>
      </c>
      <c r="C55" s="181" t="s">
        <v>470</v>
      </c>
      <c r="D55" s="168" t="s">
        <v>471</v>
      </c>
    </row>
    <row r="56" spans="1:4" ht="12.75">
      <c r="A56" s="160">
        <v>45</v>
      </c>
      <c r="B56" s="171" t="s">
        <v>250</v>
      </c>
      <c r="C56" s="181" t="s">
        <v>472</v>
      </c>
      <c r="D56" s="168" t="s">
        <v>473</v>
      </c>
    </row>
    <row r="57" spans="1:4" ht="25.5">
      <c r="A57" s="160">
        <v>46</v>
      </c>
      <c r="B57" s="171" t="s">
        <v>250</v>
      </c>
      <c r="C57" s="160" t="s">
        <v>1710</v>
      </c>
      <c r="D57" s="18" t="s">
        <v>1588</v>
      </c>
    </row>
    <row r="58" spans="1:4" ht="12.75">
      <c r="A58" s="160">
        <v>47</v>
      </c>
      <c r="B58" s="171" t="s">
        <v>250</v>
      </c>
      <c r="C58" s="180" t="s">
        <v>307</v>
      </c>
      <c r="D58" s="182" t="s">
        <v>308</v>
      </c>
    </row>
    <row r="59" spans="1:4" ht="12.75">
      <c r="A59" s="160">
        <v>48</v>
      </c>
      <c r="B59" s="171" t="s">
        <v>250</v>
      </c>
      <c r="C59" s="160" t="s">
        <v>130</v>
      </c>
      <c r="D59" s="183" t="s">
        <v>131</v>
      </c>
    </row>
    <row r="60" spans="1:4" ht="12.75">
      <c r="A60" s="160">
        <v>49</v>
      </c>
      <c r="B60" s="171" t="s">
        <v>250</v>
      </c>
      <c r="C60" s="185" t="s">
        <v>1389</v>
      </c>
      <c r="D60" s="128" t="s">
        <v>196</v>
      </c>
    </row>
    <row r="61" spans="1:4" ht="38.25">
      <c r="A61" s="160">
        <v>50</v>
      </c>
      <c r="B61" s="171" t="s">
        <v>250</v>
      </c>
      <c r="C61" s="185" t="s">
        <v>1488</v>
      </c>
      <c r="D61" s="18" t="s">
        <v>1513</v>
      </c>
    </row>
    <row r="62" spans="1:4" ht="12.75">
      <c r="A62" s="160">
        <v>51</v>
      </c>
      <c r="B62" s="171" t="s">
        <v>250</v>
      </c>
      <c r="C62" s="186" t="s">
        <v>1390</v>
      </c>
      <c r="D62" s="187" t="s">
        <v>266</v>
      </c>
    </row>
    <row r="63" spans="1:4" ht="25.5">
      <c r="A63" s="160">
        <v>52</v>
      </c>
      <c r="B63" s="171" t="s">
        <v>250</v>
      </c>
      <c r="C63" s="186" t="s">
        <v>1517</v>
      </c>
      <c r="D63" s="187" t="s">
        <v>1489</v>
      </c>
    </row>
    <row r="64" spans="1:4" ht="12.75">
      <c r="A64" s="160">
        <v>53</v>
      </c>
      <c r="B64" s="221" t="s">
        <v>168</v>
      </c>
      <c r="C64" s="221"/>
      <c r="D64" s="221"/>
    </row>
    <row r="65" spans="1:4" ht="12.75">
      <c r="A65" s="160">
        <v>54</v>
      </c>
      <c r="B65" s="171" t="s">
        <v>166</v>
      </c>
      <c r="C65" s="180" t="s">
        <v>133</v>
      </c>
      <c r="D65" s="18" t="s">
        <v>1392</v>
      </c>
    </row>
    <row r="66" spans="1:4" ht="25.5">
      <c r="A66" s="160">
        <v>55</v>
      </c>
      <c r="B66" s="175" t="s">
        <v>166</v>
      </c>
      <c r="C66" s="160" t="s">
        <v>134</v>
      </c>
      <c r="D66" s="18" t="s">
        <v>1393</v>
      </c>
    </row>
    <row r="67" spans="1:4" ht="25.5">
      <c r="A67" s="160">
        <v>56</v>
      </c>
      <c r="B67" s="175" t="s">
        <v>166</v>
      </c>
      <c r="C67" s="181" t="s">
        <v>470</v>
      </c>
      <c r="D67" s="168" t="s">
        <v>471</v>
      </c>
    </row>
    <row r="68" spans="1:4" ht="12.75">
      <c r="A68" s="160">
        <v>57</v>
      </c>
      <c r="B68" s="175" t="s">
        <v>166</v>
      </c>
      <c r="C68" s="181" t="s">
        <v>472</v>
      </c>
      <c r="D68" s="168" t="s">
        <v>473</v>
      </c>
    </row>
    <row r="69" spans="1:4" ht="38.25">
      <c r="A69" s="160">
        <v>58</v>
      </c>
      <c r="B69" s="175" t="s">
        <v>166</v>
      </c>
      <c r="C69" s="160" t="s">
        <v>126</v>
      </c>
      <c r="D69" s="183" t="s">
        <v>189</v>
      </c>
    </row>
    <row r="70" spans="1:4" ht="25.5">
      <c r="A70" s="160">
        <v>59</v>
      </c>
      <c r="B70" s="175" t="s">
        <v>166</v>
      </c>
      <c r="C70" s="160" t="s">
        <v>1710</v>
      </c>
      <c r="D70" s="18" t="s">
        <v>1588</v>
      </c>
    </row>
    <row r="71" spans="1:4" ht="12.75">
      <c r="A71" s="160">
        <v>60</v>
      </c>
      <c r="B71" s="175" t="s">
        <v>166</v>
      </c>
      <c r="C71" s="160" t="s">
        <v>307</v>
      </c>
      <c r="D71" s="183" t="s">
        <v>308</v>
      </c>
    </row>
    <row r="72" spans="1:4" ht="12.75">
      <c r="A72" s="160">
        <v>61</v>
      </c>
      <c r="B72" s="175" t="s">
        <v>166</v>
      </c>
      <c r="C72" s="160" t="s">
        <v>130</v>
      </c>
      <c r="D72" s="183" t="s">
        <v>131</v>
      </c>
    </row>
    <row r="73" spans="1:4" ht="12.75">
      <c r="A73" s="160">
        <v>62</v>
      </c>
      <c r="B73" s="175" t="s">
        <v>166</v>
      </c>
      <c r="C73" s="169" t="s">
        <v>1721</v>
      </c>
      <c r="D73" s="18" t="s">
        <v>1593</v>
      </c>
    </row>
    <row r="74" spans="1:4" ht="12.75">
      <c r="A74" s="160">
        <v>63</v>
      </c>
      <c r="B74" s="175" t="s">
        <v>166</v>
      </c>
      <c r="C74" s="169" t="s">
        <v>1394</v>
      </c>
      <c r="D74" s="183" t="s">
        <v>598</v>
      </c>
    </row>
    <row r="75" spans="1:4" ht="12.75">
      <c r="A75" s="160">
        <v>64</v>
      </c>
      <c r="B75" s="175" t="s">
        <v>166</v>
      </c>
      <c r="C75" s="169" t="s">
        <v>1722</v>
      </c>
      <c r="D75" s="18" t="s">
        <v>1723</v>
      </c>
    </row>
    <row r="76" spans="1:4" ht="25.5">
      <c r="A76" s="160">
        <v>65</v>
      </c>
      <c r="B76" s="171" t="s">
        <v>166</v>
      </c>
      <c r="C76" s="170" t="s">
        <v>1395</v>
      </c>
      <c r="D76" s="18" t="s">
        <v>1724</v>
      </c>
    </row>
    <row r="77" spans="1:4" ht="25.5">
      <c r="A77" s="160">
        <v>66</v>
      </c>
      <c r="B77" s="171" t="s">
        <v>166</v>
      </c>
      <c r="C77" s="170" t="s">
        <v>1396</v>
      </c>
      <c r="D77" s="18" t="s">
        <v>1725</v>
      </c>
    </row>
    <row r="78" spans="1:4" ht="25.5">
      <c r="A78" s="160">
        <v>67</v>
      </c>
      <c r="B78" s="175" t="s">
        <v>166</v>
      </c>
      <c r="C78" s="171" t="s">
        <v>1397</v>
      </c>
      <c r="D78" s="168" t="s">
        <v>624</v>
      </c>
    </row>
    <row r="79" spans="1:4" ht="38.25">
      <c r="A79" s="160">
        <v>68</v>
      </c>
      <c r="B79" s="175" t="s">
        <v>166</v>
      </c>
      <c r="C79" s="171" t="s">
        <v>1398</v>
      </c>
      <c r="D79" s="18" t="s">
        <v>1726</v>
      </c>
    </row>
    <row r="80" spans="1:4" ht="25.5">
      <c r="A80" s="160">
        <v>69</v>
      </c>
      <c r="B80" s="175" t="s">
        <v>166</v>
      </c>
      <c r="C80" s="171" t="s">
        <v>1399</v>
      </c>
      <c r="D80" s="18" t="s">
        <v>1400</v>
      </c>
    </row>
    <row r="81" spans="1:4" ht="12.75">
      <c r="A81" s="160">
        <v>70</v>
      </c>
      <c r="B81" s="175" t="s">
        <v>166</v>
      </c>
      <c r="C81" s="171" t="s">
        <v>1401</v>
      </c>
      <c r="D81" s="168" t="s">
        <v>1402</v>
      </c>
    </row>
    <row r="82" spans="1:4" ht="12.75">
      <c r="A82" s="160">
        <v>71</v>
      </c>
      <c r="B82" s="175" t="s">
        <v>166</v>
      </c>
      <c r="C82" s="171" t="s">
        <v>1403</v>
      </c>
      <c r="D82" s="172" t="s">
        <v>625</v>
      </c>
    </row>
    <row r="83" spans="1:4" ht="25.5">
      <c r="A83" s="160">
        <v>72</v>
      </c>
      <c r="B83" s="175" t="s">
        <v>166</v>
      </c>
      <c r="C83" s="171" t="s">
        <v>1404</v>
      </c>
      <c r="D83" s="18" t="s">
        <v>1405</v>
      </c>
    </row>
    <row r="84" spans="1:4" ht="12.75">
      <c r="A84" s="160">
        <v>73</v>
      </c>
      <c r="B84" s="175" t="s">
        <v>166</v>
      </c>
      <c r="C84" s="171" t="s">
        <v>1406</v>
      </c>
      <c r="D84" s="18" t="s">
        <v>1407</v>
      </c>
    </row>
    <row r="85" spans="1:4" ht="25.5">
      <c r="A85" s="160">
        <v>74</v>
      </c>
      <c r="B85" s="175" t="s">
        <v>166</v>
      </c>
      <c r="C85" s="170" t="s">
        <v>1727</v>
      </c>
      <c r="D85" s="18" t="s">
        <v>1728</v>
      </c>
    </row>
    <row r="86" spans="1:4" ht="38.25">
      <c r="A86" s="160">
        <v>75</v>
      </c>
      <c r="B86" s="175" t="s">
        <v>166</v>
      </c>
      <c r="C86" s="170" t="s">
        <v>1729</v>
      </c>
      <c r="D86" s="18" t="s">
        <v>1730</v>
      </c>
    </row>
    <row r="87" spans="1:4" ht="25.5">
      <c r="A87" s="160">
        <v>76</v>
      </c>
      <c r="B87" s="175" t="s">
        <v>166</v>
      </c>
      <c r="C87" s="170" t="s">
        <v>1731</v>
      </c>
      <c r="D87" s="173" t="s">
        <v>1732</v>
      </c>
    </row>
    <row r="88" spans="1:4" ht="12.75">
      <c r="A88" s="160">
        <v>77</v>
      </c>
      <c r="B88" s="175" t="s">
        <v>166</v>
      </c>
      <c r="C88" s="170" t="s">
        <v>1408</v>
      </c>
      <c r="D88" s="172" t="s">
        <v>1733</v>
      </c>
    </row>
    <row r="89" spans="1:4" ht="25.5">
      <c r="A89" s="160">
        <v>78</v>
      </c>
      <c r="B89" s="175" t="s">
        <v>166</v>
      </c>
      <c r="C89" s="170" t="s">
        <v>1409</v>
      </c>
      <c r="D89" s="172" t="s">
        <v>1734</v>
      </c>
    </row>
    <row r="90" spans="1:4" ht="25.5">
      <c r="A90" s="160">
        <v>79</v>
      </c>
      <c r="B90" s="175" t="s">
        <v>166</v>
      </c>
      <c r="C90" s="170" t="s">
        <v>1410</v>
      </c>
      <c r="D90" s="172" t="s">
        <v>1735</v>
      </c>
    </row>
    <row r="91" spans="1:4" ht="12.75">
      <c r="A91" s="160">
        <v>80</v>
      </c>
      <c r="B91" s="175" t="s">
        <v>166</v>
      </c>
      <c r="C91" s="170" t="s">
        <v>1411</v>
      </c>
      <c r="D91" s="172" t="s">
        <v>1599</v>
      </c>
    </row>
    <row r="92" spans="1:4" ht="25.5">
      <c r="A92" s="160">
        <v>81</v>
      </c>
      <c r="B92" s="175" t="s">
        <v>166</v>
      </c>
      <c r="C92" s="170" t="s">
        <v>1412</v>
      </c>
      <c r="D92" s="172" t="s">
        <v>1736</v>
      </c>
    </row>
    <row r="93" spans="1:4" ht="12.75">
      <c r="A93" s="160">
        <v>82</v>
      </c>
      <c r="B93" s="175" t="s">
        <v>166</v>
      </c>
      <c r="C93" s="170" t="s">
        <v>1413</v>
      </c>
      <c r="D93" s="172" t="s">
        <v>1737</v>
      </c>
    </row>
    <row r="94" spans="1:4" ht="25.5">
      <c r="A94" s="160">
        <v>83</v>
      </c>
      <c r="B94" s="175" t="s">
        <v>166</v>
      </c>
      <c r="C94" s="170" t="s">
        <v>1414</v>
      </c>
      <c r="D94" s="172" t="s">
        <v>1738</v>
      </c>
    </row>
    <row r="95" spans="1:4" ht="38.25">
      <c r="A95" s="160">
        <v>84</v>
      </c>
      <c r="B95" s="175" t="s">
        <v>166</v>
      </c>
      <c r="C95" s="170" t="s">
        <v>1415</v>
      </c>
      <c r="D95" s="172" t="s">
        <v>1739</v>
      </c>
    </row>
    <row r="96" spans="1:4" ht="38.25">
      <c r="A96" s="160">
        <v>85</v>
      </c>
      <c r="B96" s="175" t="s">
        <v>166</v>
      </c>
      <c r="C96" s="170" t="s">
        <v>1416</v>
      </c>
      <c r="D96" s="172" t="s">
        <v>1740</v>
      </c>
    </row>
    <row r="97" spans="1:4" ht="25.5">
      <c r="A97" s="160">
        <v>86</v>
      </c>
      <c r="B97" s="175" t="s">
        <v>166</v>
      </c>
      <c r="C97" s="170" t="s">
        <v>1417</v>
      </c>
      <c r="D97" s="172" t="s">
        <v>1741</v>
      </c>
    </row>
    <row r="98" spans="1:4" ht="76.5">
      <c r="A98" s="160">
        <v>87</v>
      </c>
      <c r="B98" s="171" t="s">
        <v>166</v>
      </c>
      <c r="C98" s="170" t="s">
        <v>1418</v>
      </c>
      <c r="D98" s="172" t="s">
        <v>1742</v>
      </c>
    </row>
    <row r="99" spans="1:4" ht="25.5">
      <c r="A99" s="160">
        <v>88</v>
      </c>
      <c r="B99" s="175" t="s">
        <v>166</v>
      </c>
      <c r="C99" s="170" t="s">
        <v>1419</v>
      </c>
      <c r="D99" s="172" t="s">
        <v>1743</v>
      </c>
    </row>
    <row r="100" spans="1:4" ht="12.75">
      <c r="A100" s="160">
        <v>89</v>
      </c>
      <c r="B100" s="175" t="s">
        <v>166</v>
      </c>
      <c r="C100" s="170" t="s">
        <v>1420</v>
      </c>
      <c r="D100" s="172" t="s">
        <v>1814</v>
      </c>
    </row>
    <row r="101" spans="1:4" ht="12.75">
      <c r="A101" s="160">
        <v>90</v>
      </c>
      <c r="B101" s="175" t="s">
        <v>166</v>
      </c>
      <c r="C101" s="170" t="s">
        <v>1421</v>
      </c>
      <c r="D101" s="172" t="s">
        <v>1744</v>
      </c>
    </row>
    <row r="102" spans="1:4" ht="25.5">
      <c r="A102" s="160">
        <v>91</v>
      </c>
      <c r="B102" s="175" t="s">
        <v>166</v>
      </c>
      <c r="C102" s="170" t="s">
        <v>1422</v>
      </c>
      <c r="D102" s="172" t="s">
        <v>1745</v>
      </c>
    </row>
    <row r="103" spans="1:4" ht="25.5">
      <c r="A103" s="160">
        <v>92</v>
      </c>
      <c r="B103" s="175" t="s">
        <v>166</v>
      </c>
      <c r="C103" s="170" t="s">
        <v>1423</v>
      </c>
      <c r="D103" s="172" t="s">
        <v>1746</v>
      </c>
    </row>
    <row r="104" spans="1:4" ht="25.5">
      <c r="A104" s="160">
        <v>93</v>
      </c>
      <c r="B104" s="175" t="s">
        <v>166</v>
      </c>
      <c r="C104" s="170" t="s">
        <v>1424</v>
      </c>
      <c r="D104" s="172" t="s">
        <v>1747</v>
      </c>
    </row>
    <row r="105" spans="1:4" ht="25.5">
      <c r="A105" s="160">
        <v>94</v>
      </c>
      <c r="B105" s="175" t="s">
        <v>166</v>
      </c>
      <c r="C105" s="170" t="s">
        <v>1425</v>
      </c>
      <c r="D105" s="172" t="s">
        <v>1748</v>
      </c>
    </row>
    <row r="106" spans="1:4" ht="25.5">
      <c r="A106" s="160">
        <v>95</v>
      </c>
      <c r="B106" s="175" t="s">
        <v>166</v>
      </c>
      <c r="C106" s="171" t="s">
        <v>1426</v>
      </c>
      <c r="D106" s="174" t="s">
        <v>1749</v>
      </c>
    </row>
    <row r="107" spans="1:4" ht="25.5">
      <c r="A107" s="160">
        <v>96</v>
      </c>
      <c r="B107" s="175" t="s">
        <v>166</v>
      </c>
      <c r="C107" s="175" t="s">
        <v>1750</v>
      </c>
      <c r="D107" s="172" t="s">
        <v>1751</v>
      </c>
    </row>
    <row r="108" spans="1:4" ht="25.5">
      <c r="A108" s="160">
        <v>97</v>
      </c>
      <c r="B108" s="175" t="s">
        <v>166</v>
      </c>
      <c r="C108" s="171" t="s">
        <v>1427</v>
      </c>
      <c r="D108" s="172" t="s">
        <v>1752</v>
      </c>
    </row>
    <row r="109" spans="1:4" ht="12.75">
      <c r="A109" s="160">
        <v>98</v>
      </c>
      <c r="B109" s="175" t="s">
        <v>166</v>
      </c>
      <c r="C109" s="171" t="s">
        <v>1428</v>
      </c>
      <c r="D109" s="172" t="s">
        <v>1753</v>
      </c>
    </row>
    <row r="110" spans="1:4" ht="25.5">
      <c r="A110" s="160">
        <v>99</v>
      </c>
      <c r="B110" s="175" t="s">
        <v>166</v>
      </c>
      <c r="C110" s="171" t="s">
        <v>1429</v>
      </c>
      <c r="D110" s="172" t="s">
        <v>1754</v>
      </c>
    </row>
    <row r="111" spans="1:4" ht="25.5">
      <c r="A111" s="160">
        <v>100</v>
      </c>
      <c r="B111" s="175" t="s">
        <v>166</v>
      </c>
      <c r="C111" s="171" t="s">
        <v>1430</v>
      </c>
      <c r="D111" s="172" t="s">
        <v>1755</v>
      </c>
    </row>
    <row r="112" spans="1:4" ht="25.5">
      <c r="A112" s="160">
        <v>101</v>
      </c>
      <c r="B112" s="175" t="s">
        <v>166</v>
      </c>
      <c r="C112" s="171" t="s">
        <v>1431</v>
      </c>
      <c r="D112" s="172" t="s">
        <v>1756</v>
      </c>
    </row>
    <row r="113" spans="1:4" ht="12.75">
      <c r="A113" s="160">
        <v>102</v>
      </c>
      <c r="B113" s="171" t="s">
        <v>166</v>
      </c>
      <c r="C113" s="171" t="s">
        <v>1432</v>
      </c>
      <c r="D113" s="172" t="s">
        <v>1757</v>
      </c>
    </row>
    <row r="114" spans="1:4" ht="25.5">
      <c r="A114" s="160">
        <v>103</v>
      </c>
      <c r="B114" s="175" t="s">
        <v>166</v>
      </c>
      <c r="C114" s="171" t="s">
        <v>1433</v>
      </c>
      <c r="D114" s="172" t="s">
        <v>1758</v>
      </c>
    </row>
    <row r="115" spans="1:4" ht="25.5">
      <c r="A115" s="160">
        <v>104</v>
      </c>
      <c r="B115" s="175" t="s">
        <v>166</v>
      </c>
      <c r="C115" s="171" t="s">
        <v>1434</v>
      </c>
      <c r="D115" s="172" t="s">
        <v>1759</v>
      </c>
    </row>
    <row r="116" spans="1:4" ht="25.5">
      <c r="A116" s="160">
        <v>105</v>
      </c>
      <c r="B116" s="175" t="s">
        <v>166</v>
      </c>
      <c r="C116" s="171" t="s">
        <v>1435</v>
      </c>
      <c r="D116" s="172" t="s">
        <v>1760</v>
      </c>
    </row>
    <row r="117" spans="1:4" ht="29.25" customHeight="1">
      <c r="A117" s="160">
        <v>106</v>
      </c>
      <c r="B117" s="175" t="s">
        <v>166</v>
      </c>
      <c r="C117" s="171" t="s">
        <v>1436</v>
      </c>
      <c r="D117" s="172" t="s">
        <v>1815</v>
      </c>
    </row>
    <row r="118" spans="1:4" ht="63.75">
      <c r="A118" s="160">
        <v>107</v>
      </c>
      <c r="B118" s="175" t="s">
        <v>166</v>
      </c>
      <c r="C118" s="171" t="s">
        <v>1437</v>
      </c>
      <c r="D118" s="172" t="s">
        <v>1761</v>
      </c>
    </row>
    <row r="119" spans="1:4" ht="38.25">
      <c r="A119" s="160">
        <v>108</v>
      </c>
      <c r="B119" s="171" t="s">
        <v>166</v>
      </c>
      <c r="C119" s="171" t="s">
        <v>1438</v>
      </c>
      <c r="D119" s="172" t="s">
        <v>1762</v>
      </c>
    </row>
    <row r="120" spans="1:4" ht="25.5">
      <c r="A120" s="160">
        <v>109</v>
      </c>
      <c r="B120" s="175" t="s">
        <v>166</v>
      </c>
      <c r="C120" s="171" t="s">
        <v>1439</v>
      </c>
      <c r="D120" s="172" t="s">
        <v>1763</v>
      </c>
    </row>
    <row r="121" spans="1:4" ht="25.5">
      <c r="A121" s="160">
        <v>110</v>
      </c>
      <c r="B121" s="171" t="s">
        <v>166</v>
      </c>
      <c r="C121" s="171" t="s">
        <v>1440</v>
      </c>
      <c r="D121" s="172" t="s">
        <v>1764</v>
      </c>
    </row>
    <row r="122" spans="1:4" ht="25.5">
      <c r="A122" s="160">
        <v>111</v>
      </c>
      <c r="B122" s="175" t="s">
        <v>166</v>
      </c>
      <c r="C122" s="171" t="s">
        <v>1441</v>
      </c>
      <c r="D122" s="172" t="s">
        <v>1765</v>
      </c>
    </row>
    <row r="123" spans="1:4" ht="25.5">
      <c r="A123" s="160">
        <v>112</v>
      </c>
      <c r="B123" s="171" t="s">
        <v>166</v>
      </c>
      <c r="C123" s="171" t="s">
        <v>1442</v>
      </c>
      <c r="D123" s="172" t="s">
        <v>1766</v>
      </c>
    </row>
    <row r="124" spans="1:4" ht="25.5">
      <c r="A124" s="160">
        <v>113</v>
      </c>
      <c r="B124" s="175" t="s">
        <v>166</v>
      </c>
      <c r="C124" s="171" t="s">
        <v>1443</v>
      </c>
      <c r="D124" s="172" t="s">
        <v>1767</v>
      </c>
    </row>
    <row r="125" spans="1:4" ht="25.5">
      <c r="A125" s="160">
        <v>114</v>
      </c>
      <c r="B125" s="171" t="s">
        <v>166</v>
      </c>
      <c r="C125" s="171" t="s">
        <v>1444</v>
      </c>
      <c r="D125" s="172" t="s">
        <v>1768</v>
      </c>
    </row>
    <row r="126" spans="1:4" ht="38.25">
      <c r="A126" s="160">
        <v>115</v>
      </c>
      <c r="B126" s="175" t="s">
        <v>166</v>
      </c>
      <c r="C126" s="170" t="s">
        <v>1769</v>
      </c>
      <c r="D126" s="173" t="s">
        <v>1770</v>
      </c>
    </row>
    <row r="127" spans="1:4" ht="25.5">
      <c r="A127" s="160">
        <v>116</v>
      </c>
      <c r="B127" s="175" t="s">
        <v>166</v>
      </c>
      <c r="C127" s="170" t="s">
        <v>1445</v>
      </c>
      <c r="D127" s="172" t="s">
        <v>1771</v>
      </c>
    </row>
    <row r="128" spans="1:4" ht="38.25">
      <c r="A128" s="160">
        <v>117</v>
      </c>
      <c r="B128" s="175" t="s">
        <v>166</v>
      </c>
      <c r="C128" s="170" t="s">
        <v>1446</v>
      </c>
      <c r="D128" s="172" t="s">
        <v>1772</v>
      </c>
    </row>
    <row r="129" spans="1:4" ht="38.25">
      <c r="A129" s="160">
        <v>118</v>
      </c>
      <c r="B129" s="175" t="s">
        <v>166</v>
      </c>
      <c r="C129" s="176" t="s">
        <v>1773</v>
      </c>
      <c r="D129" s="172" t="s">
        <v>1774</v>
      </c>
    </row>
    <row r="130" spans="1:4" ht="51">
      <c r="A130" s="160">
        <v>119</v>
      </c>
      <c r="B130" s="171" t="s">
        <v>166</v>
      </c>
      <c r="C130" s="170" t="s">
        <v>1775</v>
      </c>
      <c r="D130" s="174" t="s">
        <v>1776</v>
      </c>
    </row>
    <row r="131" spans="1:4" ht="38.25">
      <c r="A131" s="160">
        <v>120</v>
      </c>
      <c r="B131" s="171" t="s">
        <v>166</v>
      </c>
      <c r="C131" s="170" t="s">
        <v>1447</v>
      </c>
      <c r="D131" s="172" t="s">
        <v>1777</v>
      </c>
    </row>
    <row r="132" spans="1:4" ht="25.5">
      <c r="A132" s="160">
        <v>121</v>
      </c>
      <c r="B132" s="171" t="s">
        <v>166</v>
      </c>
      <c r="C132" s="170" t="s">
        <v>1448</v>
      </c>
      <c r="D132" s="172" t="s">
        <v>1778</v>
      </c>
    </row>
    <row r="133" spans="1:4" ht="38.25">
      <c r="A133" s="160">
        <v>122</v>
      </c>
      <c r="B133" s="175" t="s">
        <v>166</v>
      </c>
      <c r="C133" s="170" t="s">
        <v>1449</v>
      </c>
      <c r="D133" s="172" t="s">
        <v>1779</v>
      </c>
    </row>
    <row r="134" spans="1:4" ht="25.5">
      <c r="A134" s="160">
        <v>123</v>
      </c>
      <c r="B134" s="175" t="s">
        <v>166</v>
      </c>
      <c r="C134" s="170" t="s">
        <v>1450</v>
      </c>
      <c r="D134" s="172" t="s">
        <v>1780</v>
      </c>
    </row>
    <row r="135" spans="1:4" ht="89.25">
      <c r="A135" s="160">
        <v>124</v>
      </c>
      <c r="B135" s="171" t="s">
        <v>166</v>
      </c>
      <c r="C135" s="170" t="s">
        <v>1451</v>
      </c>
      <c r="D135" s="172" t="s">
        <v>1781</v>
      </c>
    </row>
    <row r="136" spans="1:4" ht="89.25">
      <c r="A136" s="160">
        <v>125</v>
      </c>
      <c r="B136" s="171" t="s">
        <v>166</v>
      </c>
      <c r="C136" s="170" t="s">
        <v>1452</v>
      </c>
      <c r="D136" s="172" t="s">
        <v>1782</v>
      </c>
    </row>
    <row r="137" spans="1:4" ht="38.25">
      <c r="A137" s="160">
        <v>126</v>
      </c>
      <c r="B137" s="175" t="s">
        <v>166</v>
      </c>
      <c r="C137" s="170" t="s">
        <v>1453</v>
      </c>
      <c r="D137" s="172" t="s">
        <v>1783</v>
      </c>
    </row>
    <row r="138" spans="1:4" ht="25.5">
      <c r="A138" s="160">
        <v>127</v>
      </c>
      <c r="B138" s="175" t="s">
        <v>166</v>
      </c>
      <c r="C138" s="170" t="s">
        <v>1454</v>
      </c>
      <c r="D138" s="172" t="s">
        <v>1784</v>
      </c>
    </row>
    <row r="139" spans="1:4" ht="25.5">
      <c r="A139" s="160">
        <v>128</v>
      </c>
      <c r="B139" s="175" t="s">
        <v>166</v>
      </c>
      <c r="C139" s="177" t="s">
        <v>1455</v>
      </c>
      <c r="D139" s="172" t="s">
        <v>1785</v>
      </c>
    </row>
    <row r="140" spans="1:4" ht="25.5">
      <c r="A140" s="160">
        <v>129</v>
      </c>
      <c r="B140" s="175" t="s">
        <v>166</v>
      </c>
      <c r="C140" s="177" t="s">
        <v>1456</v>
      </c>
      <c r="D140" s="172" t="s">
        <v>1786</v>
      </c>
    </row>
    <row r="141" spans="1:4" ht="25.5">
      <c r="A141" s="160">
        <v>130</v>
      </c>
      <c r="B141" s="175" t="s">
        <v>166</v>
      </c>
      <c r="C141" s="177" t="s">
        <v>1457</v>
      </c>
      <c r="D141" s="172" t="s">
        <v>1787</v>
      </c>
    </row>
    <row r="142" spans="1:4" ht="51">
      <c r="A142" s="160">
        <v>131</v>
      </c>
      <c r="B142" s="175" t="s">
        <v>166</v>
      </c>
      <c r="C142" s="177" t="s">
        <v>1458</v>
      </c>
      <c r="D142" s="172" t="s">
        <v>1788</v>
      </c>
    </row>
    <row r="143" spans="1:4" ht="102">
      <c r="A143" s="160">
        <v>132</v>
      </c>
      <c r="B143" s="175" t="s">
        <v>166</v>
      </c>
      <c r="C143" s="177" t="s">
        <v>1459</v>
      </c>
      <c r="D143" s="172" t="s">
        <v>1789</v>
      </c>
    </row>
    <row r="144" spans="1:4" ht="38.25">
      <c r="A144" s="160">
        <v>133</v>
      </c>
      <c r="B144" s="175" t="s">
        <v>166</v>
      </c>
      <c r="C144" s="177" t="s">
        <v>1460</v>
      </c>
      <c r="D144" s="172" t="s">
        <v>1790</v>
      </c>
    </row>
    <row r="145" spans="1:4" ht="25.5">
      <c r="A145" s="160">
        <v>134</v>
      </c>
      <c r="B145" s="175" t="s">
        <v>166</v>
      </c>
      <c r="C145" s="170" t="s">
        <v>1461</v>
      </c>
      <c r="D145" s="172" t="s">
        <v>1791</v>
      </c>
    </row>
    <row r="146" spans="1:4" ht="38.25">
      <c r="A146" s="160">
        <v>135</v>
      </c>
      <c r="B146" s="175" t="s">
        <v>166</v>
      </c>
      <c r="C146" s="176" t="s">
        <v>1792</v>
      </c>
      <c r="D146" s="172" t="s">
        <v>1816</v>
      </c>
    </row>
    <row r="147" spans="1:4" ht="89.25">
      <c r="A147" s="160">
        <v>136</v>
      </c>
      <c r="B147" s="175" t="s">
        <v>166</v>
      </c>
      <c r="C147" s="177" t="s">
        <v>1462</v>
      </c>
      <c r="D147" s="172" t="s">
        <v>1793</v>
      </c>
    </row>
    <row r="148" spans="1:4" ht="25.5">
      <c r="A148" s="160">
        <v>137</v>
      </c>
      <c r="B148" s="175" t="s">
        <v>166</v>
      </c>
      <c r="C148" s="177" t="s">
        <v>1463</v>
      </c>
      <c r="D148" s="172" t="s">
        <v>1817</v>
      </c>
    </row>
    <row r="149" spans="1:4" ht="25.5">
      <c r="A149" s="160">
        <v>138</v>
      </c>
      <c r="B149" s="175" t="s">
        <v>166</v>
      </c>
      <c r="C149" s="170" t="s">
        <v>1464</v>
      </c>
      <c r="D149" s="172" t="s">
        <v>1794</v>
      </c>
    </row>
    <row r="150" spans="1:4" ht="51">
      <c r="A150" s="160">
        <v>139</v>
      </c>
      <c r="B150" s="171" t="s">
        <v>166</v>
      </c>
      <c r="C150" s="170" t="s">
        <v>1465</v>
      </c>
      <c r="D150" s="172" t="s">
        <v>1795</v>
      </c>
    </row>
    <row r="151" spans="1:4" ht="25.5">
      <c r="A151" s="160">
        <v>140</v>
      </c>
      <c r="B151" s="171" t="s">
        <v>166</v>
      </c>
      <c r="C151" s="170" t="s">
        <v>1466</v>
      </c>
      <c r="D151" s="172" t="s">
        <v>1818</v>
      </c>
    </row>
    <row r="152" spans="1:4" ht="38.25">
      <c r="A152" s="160">
        <v>141</v>
      </c>
      <c r="B152" s="175" t="s">
        <v>166</v>
      </c>
      <c r="C152" s="178" t="s">
        <v>1467</v>
      </c>
      <c r="D152" s="19" t="s">
        <v>599</v>
      </c>
    </row>
    <row r="153" spans="1:4" ht="25.5">
      <c r="A153" s="160">
        <v>142</v>
      </c>
      <c r="B153" s="175" t="s">
        <v>166</v>
      </c>
      <c r="C153" s="170" t="s">
        <v>1468</v>
      </c>
      <c r="D153" s="168" t="s">
        <v>704</v>
      </c>
    </row>
    <row r="154" spans="1:4" ht="25.5">
      <c r="A154" s="160">
        <v>143</v>
      </c>
      <c r="B154" s="171" t="s">
        <v>166</v>
      </c>
      <c r="C154" s="170" t="s">
        <v>1469</v>
      </c>
      <c r="D154" s="18" t="s">
        <v>705</v>
      </c>
    </row>
    <row r="155" spans="1:4" ht="25.5">
      <c r="A155" s="160">
        <v>144</v>
      </c>
      <c r="B155" s="175" t="s">
        <v>166</v>
      </c>
      <c r="C155" s="170" t="s">
        <v>1470</v>
      </c>
      <c r="D155" s="18" t="s">
        <v>600</v>
      </c>
    </row>
    <row r="156" spans="1:4" ht="38.25">
      <c r="A156" s="160">
        <v>145</v>
      </c>
      <c r="B156" s="171" t="s">
        <v>166</v>
      </c>
      <c r="C156" s="170" t="s">
        <v>1471</v>
      </c>
      <c r="D156" s="159" t="s">
        <v>1796</v>
      </c>
    </row>
    <row r="157" spans="1:4" ht="38.25">
      <c r="A157" s="160">
        <v>146</v>
      </c>
      <c r="B157" s="171" t="s">
        <v>166</v>
      </c>
      <c r="C157" s="170" t="s">
        <v>1797</v>
      </c>
      <c r="D157" s="162" t="s">
        <v>1798</v>
      </c>
    </row>
    <row r="158" spans="1:4" ht="25.5">
      <c r="A158" s="160">
        <v>147</v>
      </c>
      <c r="B158" s="171" t="s">
        <v>166</v>
      </c>
      <c r="C158" s="170" t="s">
        <v>1472</v>
      </c>
      <c r="D158" s="172" t="s">
        <v>1799</v>
      </c>
    </row>
    <row r="159" spans="1:4" ht="25.5">
      <c r="A159" s="160">
        <v>148</v>
      </c>
      <c r="B159" s="171" t="s">
        <v>166</v>
      </c>
      <c r="C159" s="170" t="s">
        <v>1473</v>
      </c>
      <c r="D159" s="179" t="s">
        <v>1800</v>
      </c>
    </row>
    <row r="160" spans="1:25" ht="15.75">
      <c r="A160" s="160">
        <v>149</v>
      </c>
      <c r="B160" s="175" t="s">
        <v>166</v>
      </c>
      <c r="C160" s="171" t="s">
        <v>1474</v>
      </c>
      <c r="D160" s="172" t="s">
        <v>1801</v>
      </c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</row>
    <row r="161" spans="1:4" ht="12.75">
      <c r="A161" s="160">
        <v>150</v>
      </c>
      <c r="B161" s="175" t="s">
        <v>166</v>
      </c>
      <c r="C161" s="171" t="s">
        <v>1475</v>
      </c>
      <c r="D161" s="172" t="s">
        <v>1802</v>
      </c>
    </row>
    <row r="162" spans="1:4" ht="38.25">
      <c r="A162" s="160">
        <v>151</v>
      </c>
      <c r="B162" s="175" t="s">
        <v>166</v>
      </c>
      <c r="C162" s="175" t="s">
        <v>1803</v>
      </c>
      <c r="D162" s="172" t="s">
        <v>1804</v>
      </c>
    </row>
    <row r="163" spans="1:4" ht="25.5">
      <c r="A163" s="160">
        <v>152</v>
      </c>
      <c r="B163" s="175" t="s">
        <v>166</v>
      </c>
      <c r="C163" s="171" t="s">
        <v>1476</v>
      </c>
      <c r="D163" s="172" t="s">
        <v>1805</v>
      </c>
    </row>
    <row r="164" spans="1:4" ht="38.25">
      <c r="A164" s="160">
        <v>153</v>
      </c>
      <c r="B164" s="175" t="s">
        <v>166</v>
      </c>
      <c r="C164" s="171" t="s">
        <v>1477</v>
      </c>
      <c r="D164" s="172" t="s">
        <v>1806</v>
      </c>
    </row>
    <row r="165" spans="1:4" ht="25.5">
      <c r="A165" s="160">
        <v>154</v>
      </c>
      <c r="B165" s="175" t="s">
        <v>166</v>
      </c>
      <c r="C165" s="171" t="s">
        <v>1478</v>
      </c>
      <c r="D165" s="172" t="s">
        <v>1807</v>
      </c>
    </row>
    <row r="166" spans="1:4" ht="12.75">
      <c r="A166" s="160">
        <v>155</v>
      </c>
      <c r="B166" s="175" t="s">
        <v>166</v>
      </c>
      <c r="C166" s="171" t="s">
        <v>1479</v>
      </c>
      <c r="D166" s="172" t="s">
        <v>1808</v>
      </c>
    </row>
    <row r="167" spans="1:4" ht="12.75">
      <c r="A167" s="160">
        <v>156</v>
      </c>
      <c r="B167" s="175" t="s">
        <v>166</v>
      </c>
      <c r="C167" s="180" t="s">
        <v>1480</v>
      </c>
      <c r="D167" s="18" t="s">
        <v>1481</v>
      </c>
    </row>
    <row r="168" spans="1:4" ht="12.75">
      <c r="A168" s="160">
        <v>157</v>
      </c>
      <c r="B168" s="175" t="s">
        <v>166</v>
      </c>
      <c r="C168" s="180" t="s">
        <v>1482</v>
      </c>
      <c r="D168" s="168" t="s">
        <v>1483</v>
      </c>
    </row>
    <row r="169" spans="1:4" ht="25.5">
      <c r="A169" s="160">
        <v>158</v>
      </c>
      <c r="B169" s="175" t="s">
        <v>166</v>
      </c>
      <c r="C169" s="180" t="s">
        <v>1484</v>
      </c>
      <c r="D169" s="168" t="s">
        <v>1485</v>
      </c>
    </row>
    <row r="170" spans="1:4" ht="12.75">
      <c r="A170" s="160">
        <v>159</v>
      </c>
      <c r="B170" s="175" t="s">
        <v>166</v>
      </c>
      <c r="C170" s="180" t="s">
        <v>1486</v>
      </c>
      <c r="D170" s="168" t="s">
        <v>1487</v>
      </c>
    </row>
    <row r="171" spans="1:4" ht="38.25">
      <c r="A171" s="160">
        <v>160</v>
      </c>
      <c r="B171" s="175" t="s">
        <v>166</v>
      </c>
      <c r="C171" s="188" t="s">
        <v>1387</v>
      </c>
      <c r="D171" s="71" t="s">
        <v>194</v>
      </c>
    </row>
    <row r="172" spans="1:4" ht="25.5">
      <c r="A172" s="160">
        <v>161</v>
      </c>
      <c r="B172" s="175" t="s">
        <v>166</v>
      </c>
      <c r="C172" s="188" t="s">
        <v>1388</v>
      </c>
      <c r="D172" s="71" t="s">
        <v>195</v>
      </c>
    </row>
    <row r="173" spans="1:4" ht="12.75">
      <c r="A173" s="160">
        <v>162</v>
      </c>
      <c r="B173" s="175" t="s">
        <v>166</v>
      </c>
      <c r="C173" s="188" t="s">
        <v>1389</v>
      </c>
      <c r="D173" s="71" t="s">
        <v>196</v>
      </c>
    </row>
    <row r="174" spans="1:4" ht="38.25">
      <c r="A174" s="160">
        <v>163</v>
      </c>
      <c r="B174" s="175" t="s">
        <v>166</v>
      </c>
      <c r="C174" s="188" t="s">
        <v>1488</v>
      </c>
      <c r="D174" s="19" t="s">
        <v>426</v>
      </c>
    </row>
    <row r="175" spans="1:4" ht="12.75">
      <c r="A175" s="160">
        <v>164</v>
      </c>
      <c r="B175" s="175" t="s">
        <v>166</v>
      </c>
      <c r="C175" s="180" t="s">
        <v>1390</v>
      </c>
      <c r="D175" s="18" t="s">
        <v>266</v>
      </c>
    </row>
    <row r="176" spans="1:4" ht="12.75">
      <c r="A176" s="160">
        <v>165</v>
      </c>
      <c r="B176" s="175" t="s">
        <v>166</v>
      </c>
      <c r="C176" s="160" t="s">
        <v>1490</v>
      </c>
      <c r="D176" s="183" t="s">
        <v>427</v>
      </c>
    </row>
    <row r="177" spans="1:4" ht="25.5">
      <c r="A177" s="160">
        <v>166</v>
      </c>
      <c r="B177" s="175" t="s">
        <v>166</v>
      </c>
      <c r="C177" s="186" t="s">
        <v>1517</v>
      </c>
      <c r="D177" s="187" t="s">
        <v>1489</v>
      </c>
    </row>
    <row r="178" spans="1:4" ht="25.5">
      <c r="A178" s="160">
        <v>167</v>
      </c>
      <c r="B178" s="175" t="s">
        <v>166</v>
      </c>
      <c r="C178" s="186" t="s">
        <v>1391</v>
      </c>
      <c r="D178" s="18" t="s">
        <v>597</v>
      </c>
    </row>
    <row r="179" spans="1:4" ht="15.75">
      <c r="A179" s="42"/>
      <c r="B179" s="42"/>
      <c r="C179" s="42"/>
      <c r="D179" s="43"/>
    </row>
  </sheetData>
  <sheetProtection/>
  <mergeCells count="6">
    <mergeCell ref="B64:D64"/>
    <mergeCell ref="D6:J6"/>
    <mergeCell ref="A7:D7"/>
    <mergeCell ref="B22:D22"/>
    <mergeCell ref="B53:D53"/>
    <mergeCell ref="B12:D12"/>
  </mergeCells>
  <printOptions/>
  <pageMargins left="0.3937007874015748" right="0.3937007874015748" top="1.1811023622047245" bottom="0.3937007874015748" header="0.31496062992125984" footer="0.31496062992125984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G21"/>
  <sheetViews>
    <sheetView zoomScalePageLayoutView="0" workbookViewId="0" topLeftCell="A1">
      <selection activeCell="A7" sqref="A7:E7"/>
    </sheetView>
  </sheetViews>
  <sheetFormatPr defaultColWidth="19.875" defaultRowHeight="12.75"/>
  <cols>
    <col min="1" max="1" width="6.25390625" style="50" customWidth="1"/>
    <col min="2" max="2" width="37.375" style="50" customWidth="1"/>
    <col min="3" max="3" width="13.875" style="50" customWidth="1"/>
    <col min="4" max="4" width="13.625" style="50" customWidth="1"/>
    <col min="5" max="5" width="13.875" style="50" customWidth="1"/>
    <col min="6" max="16384" width="19.875" style="50" customWidth="1"/>
  </cols>
  <sheetData>
    <row r="1" spans="1:7" ht="15.75">
      <c r="A1" s="259" t="s">
        <v>1851</v>
      </c>
      <c r="B1" s="259"/>
      <c r="C1" s="259"/>
      <c r="D1" s="259"/>
      <c r="E1" s="259"/>
      <c r="F1" s="3"/>
      <c r="G1" s="49"/>
    </row>
    <row r="2" spans="1:7" ht="15.75">
      <c r="A2" s="259" t="s">
        <v>1852</v>
      </c>
      <c r="B2" s="259"/>
      <c r="C2" s="259"/>
      <c r="D2" s="259"/>
      <c r="E2" s="259"/>
      <c r="F2" s="3"/>
      <c r="G2" s="49"/>
    </row>
    <row r="3" spans="1:7" ht="18.75">
      <c r="A3" s="259" t="s">
        <v>1840</v>
      </c>
      <c r="B3" s="259"/>
      <c r="C3" s="259"/>
      <c r="D3" s="259"/>
      <c r="E3" s="259"/>
      <c r="F3" s="51"/>
      <c r="G3" s="49"/>
    </row>
    <row r="4" spans="1:7" ht="14.25" customHeight="1">
      <c r="A4" s="211"/>
      <c r="B4" s="211"/>
      <c r="C4" s="211"/>
      <c r="D4" s="211"/>
      <c r="E4" s="211"/>
      <c r="F4" s="51"/>
      <c r="G4" s="49"/>
    </row>
    <row r="5" spans="1:7" ht="16.5" customHeight="1">
      <c r="A5" s="211"/>
      <c r="B5" s="211"/>
      <c r="C5" s="211"/>
      <c r="D5" s="211"/>
      <c r="E5" s="211"/>
      <c r="F5" s="51"/>
      <c r="G5" s="49"/>
    </row>
    <row r="6" spans="1:7" ht="17.25" customHeight="1">
      <c r="A6" s="101"/>
      <c r="B6" s="102"/>
      <c r="C6" s="88"/>
      <c r="D6" s="103"/>
      <c r="E6" s="103"/>
      <c r="F6" s="52"/>
      <c r="G6" s="49"/>
    </row>
    <row r="7" spans="1:7" ht="18.75">
      <c r="A7" s="273" t="s">
        <v>457</v>
      </c>
      <c r="B7" s="273"/>
      <c r="C7" s="273"/>
      <c r="D7" s="273"/>
      <c r="E7" s="273"/>
      <c r="F7" s="53"/>
      <c r="G7" s="49"/>
    </row>
    <row r="8" spans="1:7" ht="18.75">
      <c r="A8" s="273" t="s">
        <v>1518</v>
      </c>
      <c r="B8" s="273"/>
      <c r="C8" s="273"/>
      <c r="D8" s="273"/>
      <c r="E8" s="273"/>
      <c r="F8" s="53"/>
      <c r="G8" s="49"/>
    </row>
    <row r="9" spans="1:7" ht="18.75">
      <c r="A9" s="95"/>
      <c r="B9" s="95"/>
      <c r="C9" s="95"/>
      <c r="D9" s="104"/>
      <c r="E9" s="104"/>
      <c r="F9" s="53"/>
      <c r="G9" s="49"/>
    </row>
    <row r="10" spans="1:7" ht="12.75">
      <c r="A10" s="101"/>
      <c r="B10" s="87"/>
      <c r="C10" s="87"/>
      <c r="D10" s="105"/>
      <c r="E10" s="87" t="s">
        <v>458</v>
      </c>
      <c r="F10" s="54"/>
      <c r="G10" s="49"/>
    </row>
    <row r="11" spans="1:7" ht="12.75">
      <c r="A11" s="267" t="s">
        <v>150</v>
      </c>
      <c r="B11" s="274" t="s">
        <v>459</v>
      </c>
      <c r="C11" s="262" t="s">
        <v>460</v>
      </c>
      <c r="D11" s="262"/>
      <c r="E11" s="262"/>
      <c r="F11" s="54"/>
      <c r="G11" s="49"/>
    </row>
    <row r="12" spans="1:7" ht="12.75" customHeight="1">
      <c r="A12" s="267"/>
      <c r="B12" s="274"/>
      <c r="C12" s="275" t="s">
        <v>1527</v>
      </c>
      <c r="D12" s="275" t="s">
        <v>1528</v>
      </c>
      <c r="E12" s="275" t="s">
        <v>1529</v>
      </c>
      <c r="F12" s="55"/>
      <c r="G12" s="49"/>
    </row>
    <row r="13" spans="1:7" ht="12.75" customHeight="1">
      <c r="A13" s="267"/>
      <c r="B13" s="274"/>
      <c r="C13" s="276"/>
      <c r="D13" s="276"/>
      <c r="E13" s="276"/>
      <c r="F13" s="55"/>
      <c r="G13" s="49"/>
    </row>
    <row r="14" spans="1:7" ht="60" customHeight="1">
      <c r="A14" s="106">
        <v>1</v>
      </c>
      <c r="B14" s="107" t="s">
        <v>461</v>
      </c>
      <c r="C14" s="108">
        <f>C15-C16</f>
        <v>0</v>
      </c>
      <c r="D14" s="108">
        <f>D15-D16</f>
        <v>0</v>
      </c>
      <c r="E14" s="108">
        <f>E15-E16</f>
        <v>0</v>
      </c>
      <c r="F14" s="52"/>
      <c r="G14" s="49"/>
    </row>
    <row r="15" spans="1:7" ht="18.75">
      <c r="A15" s="109" t="s">
        <v>462</v>
      </c>
      <c r="B15" s="107" t="s">
        <v>463</v>
      </c>
      <c r="C15" s="108">
        <v>20000</v>
      </c>
      <c r="D15" s="108">
        <v>25000</v>
      </c>
      <c r="E15" s="108">
        <v>30000</v>
      </c>
      <c r="F15" s="52"/>
      <c r="G15" s="49"/>
    </row>
    <row r="16" spans="1:7" ht="18.75">
      <c r="A16" s="109" t="s">
        <v>464</v>
      </c>
      <c r="B16" s="107" t="s">
        <v>465</v>
      </c>
      <c r="C16" s="108">
        <v>20000</v>
      </c>
      <c r="D16" s="108">
        <v>25000</v>
      </c>
      <c r="E16" s="108">
        <v>30000</v>
      </c>
      <c r="F16" s="52"/>
      <c r="G16" s="49"/>
    </row>
    <row r="17" spans="1:7" ht="47.25">
      <c r="A17" s="109" t="s">
        <v>322</v>
      </c>
      <c r="B17" s="110" t="s">
        <v>466</v>
      </c>
      <c r="C17" s="108">
        <f>C18-C19</f>
        <v>0</v>
      </c>
      <c r="D17" s="108">
        <f>D18-D19</f>
        <v>0</v>
      </c>
      <c r="E17" s="108">
        <f>E18-E19</f>
        <v>0</v>
      </c>
      <c r="F17" s="52"/>
      <c r="G17" s="49"/>
    </row>
    <row r="18" spans="1:7" ht="18.75">
      <c r="A18" s="109" t="s">
        <v>467</v>
      </c>
      <c r="B18" s="107" t="s">
        <v>463</v>
      </c>
      <c r="C18" s="108">
        <f aca="true" t="shared" si="0" ref="C18:E19">C15</f>
        <v>20000</v>
      </c>
      <c r="D18" s="108">
        <f t="shared" si="0"/>
        <v>25000</v>
      </c>
      <c r="E18" s="108">
        <f t="shared" si="0"/>
        <v>30000</v>
      </c>
      <c r="F18" s="52"/>
      <c r="G18" s="49"/>
    </row>
    <row r="19" spans="1:7" ht="18.75">
      <c r="A19" s="109" t="s">
        <v>467</v>
      </c>
      <c r="B19" s="107" t="s">
        <v>465</v>
      </c>
      <c r="C19" s="108">
        <f t="shared" si="0"/>
        <v>20000</v>
      </c>
      <c r="D19" s="108">
        <f t="shared" si="0"/>
        <v>25000</v>
      </c>
      <c r="E19" s="108">
        <f t="shared" si="0"/>
        <v>30000</v>
      </c>
      <c r="F19" s="52"/>
      <c r="G19" s="49"/>
    </row>
    <row r="20" spans="2:7" ht="18.75">
      <c r="B20" s="52"/>
      <c r="C20" s="52"/>
      <c r="D20" s="52"/>
      <c r="E20" s="52"/>
      <c r="F20" s="52"/>
      <c r="G20" s="49"/>
    </row>
    <row r="21" spans="1:3" ht="18.75">
      <c r="A21" s="56"/>
      <c r="B21" s="57"/>
      <c r="C21" s="57"/>
    </row>
  </sheetData>
  <sheetProtection/>
  <mergeCells count="11">
    <mergeCell ref="E12:E13"/>
    <mergeCell ref="A8:E8"/>
    <mergeCell ref="A11:A13"/>
    <mergeCell ref="A1:E1"/>
    <mergeCell ref="A2:E2"/>
    <mergeCell ref="A3:E3"/>
    <mergeCell ref="A7:E7"/>
    <mergeCell ref="B11:B13"/>
    <mergeCell ref="C11:E11"/>
    <mergeCell ref="C12:C13"/>
    <mergeCell ref="D12:D13"/>
  </mergeCells>
  <printOptions/>
  <pageMargins left="1.1811023622047245" right="0.5118110236220472" top="0.7874015748031497" bottom="0.7874015748031497" header="0.31496062992125984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66"/>
  </sheetPr>
  <dimension ref="A1:I52"/>
  <sheetViews>
    <sheetView zoomScalePageLayoutView="0" workbookViewId="0" topLeftCell="A1">
      <selection activeCell="A7" sqref="A7:I7"/>
    </sheetView>
  </sheetViews>
  <sheetFormatPr defaultColWidth="14.75390625" defaultRowHeight="31.5" customHeight="1"/>
  <cols>
    <col min="1" max="1" width="5.75390625" style="31" customWidth="1"/>
    <col min="2" max="2" width="19.25390625" style="31" customWidth="1"/>
    <col min="3" max="3" width="14.00390625" style="31" customWidth="1"/>
    <col min="4" max="4" width="11.875" style="31" customWidth="1"/>
    <col min="5" max="5" width="11.00390625" style="31" customWidth="1"/>
    <col min="6" max="6" width="11.25390625" style="31" customWidth="1"/>
    <col min="7" max="7" width="12.625" style="31" customWidth="1"/>
    <col min="8" max="8" width="13.625" style="31" customWidth="1"/>
    <col min="9" max="9" width="13.875" style="31" customWidth="1"/>
    <col min="10" max="16384" width="14.75390625" style="31" customWidth="1"/>
  </cols>
  <sheetData>
    <row r="1" spans="1:9" s="22" customFormat="1" ht="15.75">
      <c r="A1" s="259" t="s">
        <v>1853</v>
      </c>
      <c r="B1" s="259"/>
      <c r="C1" s="259"/>
      <c r="D1" s="259"/>
      <c r="E1" s="259"/>
      <c r="F1" s="259"/>
      <c r="G1" s="259"/>
      <c r="H1" s="259"/>
      <c r="I1" s="259"/>
    </row>
    <row r="2" spans="1:9" s="22" customFormat="1" ht="15.75">
      <c r="A2" s="220" t="s">
        <v>1852</v>
      </c>
      <c r="B2" s="220"/>
      <c r="C2" s="220"/>
      <c r="D2" s="220"/>
      <c r="E2" s="220"/>
      <c r="F2" s="220"/>
      <c r="G2" s="220"/>
      <c r="H2" s="220"/>
      <c r="I2" s="220"/>
    </row>
    <row r="3" spans="1:9" s="22" customFormat="1" ht="15.75">
      <c r="A3" s="220" t="s">
        <v>1840</v>
      </c>
      <c r="B3" s="220"/>
      <c r="C3" s="220"/>
      <c r="D3" s="220"/>
      <c r="E3" s="220"/>
      <c r="F3" s="220"/>
      <c r="G3" s="220"/>
      <c r="H3" s="220"/>
      <c r="I3" s="220"/>
    </row>
    <row r="4" spans="7:9" s="22" customFormat="1" ht="12">
      <c r="G4" s="287"/>
      <c r="H4" s="287"/>
      <c r="I4" s="287"/>
    </row>
    <row r="5" spans="7:9" s="22" customFormat="1" ht="12">
      <c r="G5" s="206"/>
      <c r="H5" s="206"/>
      <c r="I5" s="206"/>
    </row>
    <row r="6" s="22" customFormat="1" ht="12">
      <c r="I6" s="23"/>
    </row>
    <row r="7" spans="1:9" s="25" customFormat="1" ht="15">
      <c r="A7" s="278" t="s">
        <v>360</v>
      </c>
      <c r="B7" s="278"/>
      <c r="C7" s="278"/>
      <c r="D7" s="278"/>
      <c r="E7" s="278"/>
      <c r="F7" s="278"/>
      <c r="G7" s="278"/>
      <c r="H7" s="278"/>
      <c r="I7" s="278"/>
    </row>
    <row r="8" spans="1:9" s="25" customFormat="1" ht="15">
      <c r="A8" s="278" t="s">
        <v>327</v>
      </c>
      <c r="B8" s="278"/>
      <c r="C8" s="278"/>
      <c r="D8" s="278"/>
      <c r="E8" s="278"/>
      <c r="F8" s="278"/>
      <c r="G8" s="278"/>
      <c r="H8" s="278"/>
      <c r="I8" s="278"/>
    </row>
    <row r="9" spans="1:9" s="25" customFormat="1" ht="15">
      <c r="A9" s="278" t="s">
        <v>1520</v>
      </c>
      <c r="B9" s="278"/>
      <c r="C9" s="278"/>
      <c r="D9" s="278"/>
      <c r="E9" s="278"/>
      <c r="F9" s="278"/>
      <c r="G9" s="278"/>
      <c r="H9" s="278"/>
      <c r="I9" s="278"/>
    </row>
    <row r="10" spans="1:9" s="25" customFormat="1" ht="15">
      <c r="A10" s="26"/>
      <c r="B10" s="26"/>
      <c r="C10" s="26"/>
      <c r="D10" s="26"/>
      <c r="E10" s="26"/>
      <c r="F10" s="26"/>
      <c r="G10" s="26"/>
      <c r="H10" s="26"/>
      <c r="I10" s="26"/>
    </row>
    <row r="11" spans="1:9" s="24" customFormat="1" ht="27.75" customHeight="1">
      <c r="A11" s="277" t="s">
        <v>1526</v>
      </c>
      <c r="B11" s="277"/>
      <c r="C11" s="277"/>
      <c r="D11" s="277"/>
      <c r="E11" s="277"/>
      <c r="F11" s="277"/>
      <c r="G11" s="277"/>
      <c r="H11" s="277"/>
      <c r="I11" s="277"/>
    </row>
    <row r="12" spans="1:9" s="24" customFormat="1" ht="15">
      <c r="A12" s="28"/>
      <c r="B12" s="28"/>
      <c r="C12" s="28"/>
      <c r="D12" s="28"/>
      <c r="E12" s="28"/>
      <c r="F12" s="28"/>
      <c r="G12" s="28"/>
      <c r="H12" s="28"/>
      <c r="I12" s="29"/>
    </row>
    <row r="13" spans="1:9" s="24" customFormat="1" ht="60" customHeight="1">
      <c r="A13" s="279" t="s">
        <v>141</v>
      </c>
      <c r="B13" s="279" t="s">
        <v>310</v>
      </c>
      <c r="C13" s="279" t="s">
        <v>146</v>
      </c>
      <c r="D13" s="294" t="s">
        <v>149</v>
      </c>
      <c r="E13" s="295"/>
      <c r="F13" s="296"/>
      <c r="G13" s="279" t="s">
        <v>143</v>
      </c>
      <c r="H13" s="279" t="s">
        <v>145</v>
      </c>
      <c r="I13" s="285" t="s">
        <v>144</v>
      </c>
    </row>
    <row r="14" spans="1:9" s="24" customFormat="1" ht="15">
      <c r="A14" s="280"/>
      <c r="B14" s="280"/>
      <c r="C14" s="280"/>
      <c r="D14" s="30" t="s">
        <v>619</v>
      </c>
      <c r="E14" s="30" t="s">
        <v>1367</v>
      </c>
      <c r="F14" s="30" t="s">
        <v>1519</v>
      </c>
      <c r="G14" s="280"/>
      <c r="H14" s="280"/>
      <c r="I14" s="286"/>
    </row>
    <row r="15" spans="1:9" s="24" customFormat="1" ht="15">
      <c r="A15" s="30">
        <v>1</v>
      </c>
      <c r="B15" s="30">
        <v>2</v>
      </c>
      <c r="C15" s="30">
        <v>3</v>
      </c>
      <c r="D15" s="30">
        <v>4</v>
      </c>
      <c r="E15" s="30">
        <v>5</v>
      </c>
      <c r="F15" s="30">
        <v>6</v>
      </c>
      <c r="G15" s="30">
        <v>7</v>
      </c>
      <c r="H15" s="30">
        <v>8</v>
      </c>
      <c r="I15" s="39">
        <v>9</v>
      </c>
    </row>
    <row r="16" spans="1:9" s="24" customFormat="1" ht="15">
      <c r="A16" s="30" t="s">
        <v>142</v>
      </c>
      <c r="B16" s="30" t="s">
        <v>142</v>
      </c>
      <c r="C16" s="30" t="s">
        <v>142</v>
      </c>
      <c r="D16" s="30">
        <v>0</v>
      </c>
      <c r="E16" s="30">
        <v>0</v>
      </c>
      <c r="F16" s="30">
        <v>0</v>
      </c>
      <c r="G16" s="30" t="s">
        <v>142</v>
      </c>
      <c r="H16" s="30" t="s">
        <v>142</v>
      </c>
      <c r="I16" s="30" t="s">
        <v>142</v>
      </c>
    </row>
    <row r="17" s="24" customFormat="1" ht="15"/>
    <row r="18" s="24" customFormat="1" ht="15"/>
    <row r="19" spans="1:9" s="24" customFormat="1" ht="30" customHeight="1">
      <c r="A19" s="277" t="s">
        <v>1525</v>
      </c>
      <c r="B19" s="277"/>
      <c r="C19" s="277"/>
      <c r="D19" s="277"/>
      <c r="E19" s="277"/>
      <c r="F19" s="277"/>
      <c r="G19" s="277"/>
      <c r="H19" s="277"/>
      <c r="I19" s="277"/>
    </row>
    <row r="20" spans="1:9" s="24" customFormat="1" ht="15">
      <c r="A20" s="27"/>
      <c r="B20" s="27"/>
      <c r="C20" s="27"/>
      <c r="D20" s="27"/>
      <c r="E20" s="27"/>
      <c r="F20" s="27"/>
      <c r="G20" s="27"/>
      <c r="H20" s="27"/>
      <c r="I20" s="27"/>
    </row>
    <row r="21" spans="1:9" s="24" customFormat="1" ht="15" customHeight="1">
      <c r="A21" s="281" t="s">
        <v>141</v>
      </c>
      <c r="B21" s="284" t="s">
        <v>147</v>
      </c>
      <c r="C21" s="284"/>
      <c r="D21" s="284"/>
      <c r="E21" s="284"/>
      <c r="F21" s="284"/>
      <c r="G21" s="293" t="s">
        <v>249</v>
      </c>
      <c r="H21" s="293"/>
      <c r="I21" s="293"/>
    </row>
    <row r="22" spans="1:9" s="24" customFormat="1" ht="34.5" customHeight="1">
      <c r="A22" s="282"/>
      <c r="B22" s="284"/>
      <c r="C22" s="284"/>
      <c r="D22" s="284"/>
      <c r="E22" s="284"/>
      <c r="F22" s="284"/>
      <c r="G22" s="293"/>
      <c r="H22" s="293"/>
      <c r="I22" s="293"/>
    </row>
    <row r="23" spans="1:9" s="24" customFormat="1" ht="24" customHeight="1">
      <c r="A23" s="282"/>
      <c r="B23" s="284"/>
      <c r="C23" s="284"/>
      <c r="D23" s="284"/>
      <c r="E23" s="284"/>
      <c r="F23" s="284"/>
      <c r="G23" s="40" t="s">
        <v>619</v>
      </c>
      <c r="H23" s="40" t="s">
        <v>1367</v>
      </c>
      <c r="I23" s="40" t="s">
        <v>1519</v>
      </c>
    </row>
    <row r="24" spans="1:9" s="24" customFormat="1" ht="15">
      <c r="A24" s="283"/>
      <c r="B24" s="291">
        <v>1</v>
      </c>
      <c r="C24" s="292"/>
      <c r="D24" s="292"/>
      <c r="E24" s="292"/>
      <c r="F24" s="292"/>
      <c r="G24" s="40">
        <v>2</v>
      </c>
      <c r="H24" s="40">
        <v>3</v>
      </c>
      <c r="I24" s="44">
        <v>4</v>
      </c>
    </row>
    <row r="25" spans="1:9" s="24" customFormat="1" ht="28.5" customHeight="1">
      <c r="A25" s="123" t="s">
        <v>1368</v>
      </c>
      <c r="B25" s="288" t="s">
        <v>148</v>
      </c>
      <c r="C25" s="289"/>
      <c r="D25" s="289"/>
      <c r="E25" s="289"/>
      <c r="F25" s="290"/>
      <c r="G25" s="40">
        <v>0</v>
      </c>
      <c r="H25" s="40">
        <v>0</v>
      </c>
      <c r="I25" s="40">
        <v>0</v>
      </c>
    </row>
    <row r="26" s="24" customFormat="1" ht="31.5" customHeight="1"/>
    <row r="27" s="24" customFormat="1" ht="31.5" customHeight="1"/>
    <row r="28" s="24" customFormat="1" ht="31.5" customHeight="1"/>
    <row r="29" s="24" customFormat="1" ht="31.5" customHeight="1"/>
    <row r="30" s="24" customFormat="1" ht="31.5" customHeight="1"/>
    <row r="31" s="24" customFormat="1" ht="31.5" customHeight="1"/>
    <row r="32" s="24" customFormat="1" ht="31.5" customHeight="1"/>
    <row r="33" s="24" customFormat="1" ht="31.5" customHeight="1"/>
    <row r="34" s="24" customFormat="1" ht="31.5" customHeight="1"/>
    <row r="35" s="24" customFormat="1" ht="31.5" customHeight="1"/>
    <row r="36" s="24" customFormat="1" ht="31.5" customHeight="1"/>
    <row r="37" s="24" customFormat="1" ht="31.5" customHeight="1"/>
    <row r="38" s="24" customFormat="1" ht="31.5" customHeight="1"/>
    <row r="39" s="24" customFormat="1" ht="31.5" customHeight="1"/>
    <row r="40" s="24" customFormat="1" ht="31.5" customHeight="1"/>
    <row r="41" s="24" customFormat="1" ht="31.5" customHeight="1"/>
    <row r="42" s="24" customFormat="1" ht="31.5" customHeight="1"/>
    <row r="43" s="24" customFormat="1" ht="31.5" customHeight="1"/>
    <row r="44" s="24" customFormat="1" ht="31.5" customHeight="1"/>
    <row r="45" s="24" customFormat="1" ht="31.5" customHeight="1"/>
    <row r="46" spans="1:9" ht="31.5" customHeight="1">
      <c r="A46" s="24"/>
      <c r="B46" s="24"/>
      <c r="C46" s="24"/>
      <c r="D46" s="24"/>
      <c r="E46" s="24"/>
      <c r="F46" s="24"/>
      <c r="G46" s="24"/>
      <c r="H46" s="24"/>
      <c r="I46" s="24"/>
    </row>
    <row r="47" spans="1:9" ht="31.5" customHeight="1">
      <c r="A47" s="24"/>
      <c r="B47" s="24"/>
      <c r="C47" s="24"/>
      <c r="D47" s="24"/>
      <c r="E47" s="24"/>
      <c r="F47" s="24"/>
      <c r="G47" s="24"/>
      <c r="H47" s="24"/>
      <c r="I47" s="24"/>
    </row>
    <row r="48" spans="1:9" ht="31.5" customHeight="1">
      <c r="A48" s="24"/>
      <c r="B48" s="24"/>
      <c r="C48" s="24"/>
      <c r="D48" s="24"/>
      <c r="E48" s="24"/>
      <c r="F48" s="24"/>
      <c r="G48" s="24"/>
      <c r="H48" s="24"/>
      <c r="I48" s="24"/>
    </row>
    <row r="49" spans="1:9" ht="31.5" customHeight="1">
      <c r="A49" s="24"/>
      <c r="B49" s="24"/>
      <c r="C49" s="24"/>
      <c r="D49" s="24"/>
      <c r="E49" s="24"/>
      <c r="F49" s="24"/>
      <c r="G49" s="24"/>
      <c r="H49" s="24"/>
      <c r="I49" s="24"/>
    </row>
    <row r="50" spans="1:9" ht="31.5" customHeight="1">
      <c r="A50" s="24"/>
      <c r="B50" s="24"/>
      <c r="C50" s="24"/>
      <c r="D50" s="24"/>
      <c r="E50" s="24"/>
      <c r="F50" s="24"/>
      <c r="G50" s="24"/>
      <c r="H50" s="24"/>
      <c r="I50" s="24"/>
    </row>
    <row r="51" spans="1:9" ht="31.5" customHeight="1">
      <c r="A51" s="24"/>
      <c r="B51" s="24"/>
      <c r="C51" s="24"/>
      <c r="D51" s="24"/>
      <c r="E51" s="24"/>
      <c r="F51" s="24"/>
      <c r="G51" s="24"/>
      <c r="H51" s="24"/>
      <c r="I51" s="24"/>
    </row>
    <row r="52" spans="1:9" ht="31.5" customHeight="1">
      <c r="A52" s="24"/>
      <c r="B52" s="24"/>
      <c r="C52" s="24"/>
      <c r="D52" s="24"/>
      <c r="E52" s="24"/>
      <c r="F52" s="24"/>
      <c r="G52" s="24"/>
      <c r="H52" s="24"/>
      <c r="I52" s="24"/>
    </row>
  </sheetData>
  <sheetProtection/>
  <mergeCells count="21">
    <mergeCell ref="B25:F25"/>
    <mergeCell ref="G13:G14"/>
    <mergeCell ref="B24:F24"/>
    <mergeCell ref="G21:I22"/>
    <mergeCell ref="B13:B14"/>
    <mergeCell ref="D13:F13"/>
    <mergeCell ref="A1:I1"/>
    <mergeCell ref="A2:I2"/>
    <mergeCell ref="A3:I3"/>
    <mergeCell ref="G4:I4"/>
    <mergeCell ref="A7:I7"/>
    <mergeCell ref="A8:I8"/>
    <mergeCell ref="A11:I11"/>
    <mergeCell ref="A9:I9"/>
    <mergeCell ref="A13:A14"/>
    <mergeCell ref="A21:A24"/>
    <mergeCell ref="B21:F23"/>
    <mergeCell ref="A19:I19"/>
    <mergeCell ref="C13:C14"/>
    <mergeCell ref="I13:I14"/>
    <mergeCell ref="H13:H1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6600"/>
  </sheetPr>
  <dimension ref="A1:I21"/>
  <sheetViews>
    <sheetView zoomScalePageLayoutView="0" workbookViewId="0" topLeftCell="A1">
      <selection activeCell="B7" sqref="B7:D7"/>
    </sheetView>
  </sheetViews>
  <sheetFormatPr defaultColWidth="9.00390625" defaultRowHeight="12.75"/>
  <cols>
    <col min="1" max="1" width="4.25390625" style="0" customWidth="1"/>
    <col min="2" max="2" width="12.875" style="0" customWidth="1"/>
    <col min="3" max="3" width="25.875" style="0" customWidth="1"/>
    <col min="4" max="4" width="44.125" style="0" customWidth="1"/>
  </cols>
  <sheetData>
    <row r="1" spans="1:9" ht="15.75" customHeight="1">
      <c r="A1" s="220" t="s">
        <v>1828</v>
      </c>
      <c r="B1" s="220"/>
      <c r="C1" s="220"/>
      <c r="D1" s="220"/>
      <c r="E1" s="12"/>
      <c r="F1" s="12"/>
      <c r="G1" s="12"/>
      <c r="H1" s="12"/>
      <c r="I1" s="12"/>
    </row>
    <row r="2" spans="1:9" ht="15.75" customHeight="1">
      <c r="A2" s="220" t="s">
        <v>1829</v>
      </c>
      <c r="B2" s="220"/>
      <c r="C2" s="220"/>
      <c r="D2" s="220"/>
      <c r="E2" s="12"/>
      <c r="F2" s="12"/>
      <c r="G2" s="12"/>
      <c r="H2" s="12"/>
      <c r="I2" s="12"/>
    </row>
    <row r="3" spans="1:9" ht="15.75" customHeight="1">
      <c r="A3" s="220" t="s">
        <v>1827</v>
      </c>
      <c r="B3" s="220"/>
      <c r="C3" s="220"/>
      <c r="D3" s="220"/>
      <c r="E3" s="12"/>
      <c r="F3" s="12"/>
      <c r="G3" s="12"/>
      <c r="H3" s="12"/>
      <c r="I3" s="12"/>
    </row>
    <row r="4" spans="1:9" ht="15.75" customHeight="1">
      <c r="A4" s="4"/>
      <c r="B4" s="4"/>
      <c r="C4" s="4"/>
      <c r="D4" s="4"/>
      <c r="E4" s="12"/>
      <c r="F4" s="12"/>
      <c r="G4" s="12"/>
      <c r="H4" s="12"/>
      <c r="I4" s="12"/>
    </row>
    <row r="5" spans="1:9" ht="15.75" customHeight="1">
      <c r="A5" s="4"/>
      <c r="B5" s="4"/>
      <c r="C5" s="4"/>
      <c r="D5" s="4"/>
      <c r="E5" s="12"/>
      <c r="F5" s="12"/>
      <c r="G5" s="12"/>
      <c r="H5" s="12"/>
      <c r="I5" s="12"/>
    </row>
    <row r="6" ht="12.75">
      <c r="B6" s="2"/>
    </row>
    <row r="7" spans="2:4" ht="15.75">
      <c r="B7" s="219" t="s">
        <v>260</v>
      </c>
      <c r="C7" s="219"/>
      <c r="D7" s="219"/>
    </row>
    <row r="8" spans="2:4" ht="15.75">
      <c r="B8" s="219" t="s">
        <v>219</v>
      </c>
      <c r="C8" s="219"/>
      <c r="D8" s="219"/>
    </row>
    <row r="9" spans="2:4" ht="15.75">
      <c r="B9" s="219" t="s">
        <v>642</v>
      </c>
      <c r="C9" s="219"/>
      <c r="D9" s="219"/>
    </row>
    <row r="10" spans="2:4" ht="15.75">
      <c r="B10" s="219" t="s">
        <v>643</v>
      </c>
      <c r="C10" s="226"/>
      <c r="D10" s="226"/>
    </row>
    <row r="11" spans="2:4" ht="15.75">
      <c r="B11" s="45"/>
      <c r="C11" s="204"/>
      <c r="D11" s="204"/>
    </row>
    <row r="12" ht="15.75">
      <c r="B12" s="4"/>
    </row>
    <row r="13" spans="1:4" ht="12.75">
      <c r="A13" s="227" t="s">
        <v>150</v>
      </c>
      <c r="B13" s="213" t="s">
        <v>513</v>
      </c>
      <c r="C13" s="229" t="s">
        <v>170</v>
      </c>
      <c r="D13" s="230" t="s">
        <v>259</v>
      </c>
    </row>
    <row r="14" spans="1:4" ht="41.25" customHeight="1">
      <c r="A14" s="228"/>
      <c r="B14" s="214"/>
      <c r="C14" s="229"/>
      <c r="D14" s="230"/>
    </row>
    <row r="15" spans="1:4" ht="34.5" customHeight="1">
      <c r="A15" s="16">
        <v>1</v>
      </c>
      <c r="B15" s="13" t="s">
        <v>166</v>
      </c>
      <c r="C15" s="5"/>
      <c r="D15" s="14" t="s">
        <v>168</v>
      </c>
    </row>
    <row r="16" spans="1:4" ht="58.5" customHeight="1">
      <c r="A16" s="16">
        <v>2</v>
      </c>
      <c r="B16" s="13" t="s">
        <v>166</v>
      </c>
      <c r="C16" s="15" t="s">
        <v>217</v>
      </c>
      <c r="D16" s="9" t="s">
        <v>640</v>
      </c>
    </row>
    <row r="17" spans="1:4" ht="64.5" customHeight="1">
      <c r="A17" s="16">
        <v>3</v>
      </c>
      <c r="B17" s="13" t="s">
        <v>166</v>
      </c>
      <c r="C17" s="16" t="s">
        <v>218</v>
      </c>
      <c r="D17" s="8" t="s">
        <v>428</v>
      </c>
    </row>
    <row r="18" spans="1:4" ht="30">
      <c r="A18" s="16">
        <v>4</v>
      </c>
      <c r="B18" s="13" t="s">
        <v>166</v>
      </c>
      <c r="C18" s="16" t="s">
        <v>304</v>
      </c>
      <c r="D18" s="8" t="s">
        <v>312</v>
      </c>
    </row>
    <row r="19" spans="1:4" ht="30">
      <c r="A19" s="16">
        <v>5</v>
      </c>
      <c r="B19" s="13" t="s">
        <v>166</v>
      </c>
      <c r="C19" s="16" t="s">
        <v>303</v>
      </c>
      <c r="D19" s="8" t="s">
        <v>320</v>
      </c>
    </row>
    <row r="20" spans="1:4" ht="75">
      <c r="A20" s="15">
        <v>6</v>
      </c>
      <c r="B20" s="13" t="s">
        <v>166</v>
      </c>
      <c r="C20" s="16" t="s">
        <v>639</v>
      </c>
      <c r="D20" s="8" t="s">
        <v>638</v>
      </c>
    </row>
    <row r="21" spans="1:4" ht="60">
      <c r="A21" s="15">
        <v>7</v>
      </c>
      <c r="B21" s="13" t="s">
        <v>166</v>
      </c>
      <c r="C21" s="15" t="s">
        <v>637</v>
      </c>
      <c r="D21" s="9" t="s">
        <v>636</v>
      </c>
    </row>
  </sheetData>
  <sheetProtection/>
  <mergeCells count="11">
    <mergeCell ref="A1:D1"/>
    <mergeCell ref="A2:D2"/>
    <mergeCell ref="A3:D3"/>
    <mergeCell ref="B8:D8"/>
    <mergeCell ref="B7:D7"/>
    <mergeCell ref="B9:D9"/>
    <mergeCell ref="B13:B14"/>
    <mergeCell ref="B10:D10"/>
    <mergeCell ref="A13:A14"/>
    <mergeCell ref="C13:C14"/>
    <mergeCell ref="D13:D14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V152"/>
  <sheetViews>
    <sheetView zoomScalePageLayoutView="0" workbookViewId="0" topLeftCell="A1">
      <selection activeCell="A7" sqref="A7:M7"/>
    </sheetView>
  </sheetViews>
  <sheetFormatPr defaultColWidth="9.00390625" defaultRowHeight="12.75"/>
  <cols>
    <col min="1" max="1" width="4.625" style="0" customWidth="1"/>
    <col min="2" max="2" width="6.375" style="0" customWidth="1"/>
    <col min="3" max="4" width="5.375" style="0" customWidth="1"/>
    <col min="5" max="6" width="5.25390625" style="0" customWidth="1"/>
    <col min="7" max="7" width="5.00390625" style="0" customWidth="1"/>
    <col min="8" max="8" width="5.375" style="0" customWidth="1"/>
    <col min="9" max="9" width="6.625" style="0" customWidth="1"/>
    <col min="10" max="10" width="47.375" style="0" customWidth="1"/>
    <col min="11" max="11" width="10.125" style="0" customWidth="1"/>
    <col min="12" max="12" width="10.375" style="0" customWidth="1"/>
    <col min="13" max="13" width="11.00390625" style="0" customWidth="1"/>
  </cols>
  <sheetData>
    <row r="1" spans="1:22" ht="15.75">
      <c r="A1" s="207"/>
      <c r="B1" s="208"/>
      <c r="C1" s="208"/>
      <c r="D1" s="208"/>
      <c r="E1" s="208"/>
      <c r="F1" s="208"/>
      <c r="G1" s="208"/>
      <c r="H1" s="208"/>
      <c r="I1" s="208"/>
      <c r="J1" s="208"/>
      <c r="K1" s="209"/>
      <c r="L1" s="209"/>
      <c r="M1" s="210" t="s">
        <v>1830</v>
      </c>
      <c r="N1" s="62"/>
      <c r="O1" s="62"/>
      <c r="P1" s="62"/>
      <c r="Q1" s="62"/>
      <c r="R1" s="62"/>
      <c r="S1" s="62"/>
      <c r="T1" s="62"/>
      <c r="U1" s="62"/>
      <c r="V1" s="62"/>
    </row>
    <row r="2" spans="1:22" ht="15.75">
      <c r="A2" s="207"/>
      <c r="B2" s="208"/>
      <c r="C2" s="208"/>
      <c r="D2" s="208"/>
      <c r="E2" s="208"/>
      <c r="F2" s="208"/>
      <c r="G2" s="208"/>
      <c r="H2" s="208"/>
      <c r="I2" s="208"/>
      <c r="J2" s="220" t="s">
        <v>1826</v>
      </c>
      <c r="K2" s="231"/>
      <c r="L2" s="231"/>
      <c r="M2" s="231"/>
      <c r="N2" s="2"/>
      <c r="O2" s="2"/>
      <c r="P2" s="2"/>
      <c r="Q2" s="58"/>
      <c r="R2" s="58"/>
      <c r="S2" s="58"/>
      <c r="T2" s="58"/>
      <c r="U2" s="58"/>
      <c r="V2" s="58"/>
    </row>
    <row r="3" spans="1:22" ht="15.75">
      <c r="A3" s="238" t="s">
        <v>1827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62"/>
      <c r="O3" s="62"/>
      <c r="P3" s="62"/>
      <c r="Q3" s="62"/>
      <c r="R3" s="62"/>
      <c r="S3" s="62"/>
      <c r="T3" s="62"/>
      <c r="U3" s="62"/>
      <c r="V3" s="62"/>
    </row>
    <row r="4" spans="1:22" ht="12.75">
      <c r="A4" s="59"/>
      <c r="B4" s="60"/>
      <c r="C4" s="60"/>
      <c r="D4" s="60"/>
      <c r="E4" s="60"/>
      <c r="F4" s="60"/>
      <c r="G4" s="60"/>
      <c r="H4" s="60"/>
      <c r="I4" s="60"/>
      <c r="J4" s="60"/>
      <c r="K4" s="61"/>
      <c r="L4" s="154"/>
      <c r="M4" s="154"/>
      <c r="N4" s="62"/>
      <c r="O4" s="62"/>
      <c r="P4" s="62"/>
      <c r="Q4" s="62"/>
      <c r="R4" s="62"/>
      <c r="S4" s="62"/>
      <c r="T4" s="62"/>
      <c r="U4" s="62"/>
      <c r="V4" s="62"/>
    </row>
    <row r="5" spans="1:22" ht="12.75">
      <c r="A5" s="59"/>
      <c r="B5" s="60"/>
      <c r="C5" s="60"/>
      <c r="D5" s="60"/>
      <c r="E5" s="60"/>
      <c r="F5" s="60"/>
      <c r="G5" s="60"/>
      <c r="H5" s="60"/>
      <c r="I5" s="60"/>
      <c r="J5" s="60"/>
      <c r="K5" s="61"/>
      <c r="L5" s="154"/>
      <c r="M5" s="154"/>
      <c r="N5" s="62"/>
      <c r="O5" s="62"/>
      <c r="P5" s="62"/>
      <c r="Q5" s="62"/>
      <c r="R5" s="62"/>
      <c r="S5" s="62"/>
      <c r="T5" s="62"/>
      <c r="U5" s="62"/>
      <c r="V5" s="62"/>
    </row>
    <row r="6" spans="1:22" ht="12.75">
      <c r="A6" s="59"/>
      <c r="B6" s="60"/>
      <c r="C6" s="60"/>
      <c r="D6" s="60"/>
      <c r="E6" s="60"/>
      <c r="F6" s="60"/>
      <c r="G6" s="60"/>
      <c r="H6" s="60"/>
      <c r="I6" s="60"/>
      <c r="J6" s="60"/>
      <c r="K6" s="61"/>
      <c r="L6" s="61"/>
      <c r="M6" s="61"/>
      <c r="N6" s="62"/>
      <c r="O6" s="62"/>
      <c r="P6" s="62"/>
      <c r="Q6" s="62"/>
      <c r="R6" s="62"/>
      <c r="S6" s="62"/>
      <c r="T6" s="62"/>
      <c r="U6" s="62"/>
      <c r="V6" s="62"/>
    </row>
    <row r="7" spans="1:22" ht="22.5" customHeight="1">
      <c r="A7" s="239" t="s">
        <v>1809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62"/>
      <c r="O7" s="62"/>
      <c r="P7" s="62"/>
      <c r="Q7" s="62"/>
      <c r="R7" s="62"/>
      <c r="S7" s="62"/>
      <c r="T7" s="62"/>
      <c r="U7" s="62"/>
      <c r="V7" s="62"/>
    </row>
    <row r="8" spans="1:22" ht="12.75">
      <c r="A8" s="59"/>
      <c r="B8" s="60"/>
      <c r="C8" s="60"/>
      <c r="D8" s="60"/>
      <c r="E8" s="60"/>
      <c r="F8" s="60"/>
      <c r="G8" s="60"/>
      <c r="H8" s="60"/>
      <c r="I8" s="60"/>
      <c r="J8" s="60"/>
      <c r="K8" s="61"/>
      <c r="L8" s="61"/>
      <c r="M8" s="61"/>
      <c r="N8" s="62"/>
      <c r="O8" s="62"/>
      <c r="P8" s="62"/>
      <c r="Q8" s="62"/>
      <c r="R8" s="62"/>
      <c r="S8" s="62"/>
      <c r="T8" s="62"/>
      <c r="U8" s="62"/>
      <c r="V8" s="62"/>
    </row>
    <row r="9" spans="1:22" ht="12.75">
      <c r="A9" s="59"/>
      <c r="B9" s="60"/>
      <c r="C9" s="60"/>
      <c r="D9" s="60"/>
      <c r="E9" s="60"/>
      <c r="F9" s="60"/>
      <c r="G9" s="60"/>
      <c r="H9" s="60"/>
      <c r="I9" s="60"/>
      <c r="J9" s="60"/>
      <c r="K9" s="61"/>
      <c r="L9" s="232" t="s">
        <v>641</v>
      </c>
      <c r="M9" s="232"/>
      <c r="N9" s="62"/>
      <c r="O9" s="62"/>
      <c r="P9" s="62"/>
      <c r="Q9" s="62"/>
      <c r="R9" s="62"/>
      <c r="S9" s="62"/>
      <c r="T9" s="62"/>
      <c r="U9" s="62"/>
      <c r="V9" s="62"/>
    </row>
    <row r="10" spans="1:22" ht="12.75">
      <c r="A10" s="241" t="s">
        <v>261</v>
      </c>
      <c r="B10" s="244" t="s">
        <v>1370</v>
      </c>
      <c r="C10" s="245" t="s">
        <v>478</v>
      </c>
      <c r="D10" s="246"/>
      <c r="E10" s="246"/>
      <c r="F10" s="246"/>
      <c r="G10" s="246"/>
      <c r="H10" s="246"/>
      <c r="I10" s="247"/>
      <c r="J10" s="242" t="s">
        <v>1371</v>
      </c>
      <c r="K10" s="233" t="s">
        <v>627</v>
      </c>
      <c r="L10" s="240" t="s">
        <v>1372</v>
      </c>
      <c r="M10" s="240" t="s">
        <v>1541</v>
      </c>
      <c r="N10" s="62"/>
      <c r="O10" s="62"/>
      <c r="P10" s="62"/>
      <c r="Q10" s="62"/>
      <c r="R10" s="62"/>
      <c r="S10" s="62"/>
      <c r="T10" s="62"/>
      <c r="U10" s="62"/>
      <c r="V10" s="62"/>
    </row>
    <row r="11" spans="1:22" ht="90.75">
      <c r="A11" s="241"/>
      <c r="B11" s="244"/>
      <c r="C11" s="147" t="s">
        <v>479</v>
      </c>
      <c r="D11" s="147" t="s">
        <v>480</v>
      </c>
      <c r="E11" s="147" t="s">
        <v>481</v>
      </c>
      <c r="F11" s="147" t="s">
        <v>482</v>
      </c>
      <c r="G11" s="147" t="s">
        <v>483</v>
      </c>
      <c r="H11" s="147" t="s">
        <v>1373</v>
      </c>
      <c r="I11" s="147" t="s">
        <v>1374</v>
      </c>
      <c r="J11" s="243"/>
      <c r="K11" s="234"/>
      <c r="L11" s="240"/>
      <c r="M11" s="240"/>
      <c r="N11" s="62"/>
      <c r="O11" s="62"/>
      <c r="P11" s="62"/>
      <c r="Q11" s="62"/>
      <c r="R11" s="62"/>
      <c r="S11" s="62"/>
      <c r="T11" s="62"/>
      <c r="U11" s="62"/>
      <c r="V11" s="62"/>
    </row>
    <row r="12" spans="1:22" ht="12.75">
      <c r="A12" s="81"/>
      <c r="B12" s="63">
        <v>1</v>
      </c>
      <c r="C12" s="63">
        <v>2</v>
      </c>
      <c r="D12" s="63">
        <v>3</v>
      </c>
      <c r="E12" s="63">
        <v>4</v>
      </c>
      <c r="F12" s="63">
        <v>5</v>
      </c>
      <c r="G12" s="63">
        <v>6</v>
      </c>
      <c r="H12" s="63">
        <v>7</v>
      </c>
      <c r="I12" s="63">
        <v>8</v>
      </c>
      <c r="J12" s="63">
        <v>9</v>
      </c>
      <c r="K12" s="63">
        <v>10</v>
      </c>
      <c r="L12" s="63">
        <v>11</v>
      </c>
      <c r="M12" s="63">
        <v>12</v>
      </c>
      <c r="N12" s="64"/>
      <c r="O12" s="64"/>
      <c r="P12" s="64"/>
      <c r="Q12" s="64"/>
      <c r="R12" s="64"/>
      <c r="S12" s="64"/>
      <c r="T12" s="64"/>
      <c r="U12" s="64"/>
      <c r="V12" s="64"/>
    </row>
    <row r="13" spans="1:15" ht="12.75">
      <c r="A13" s="146" t="s">
        <v>50</v>
      </c>
      <c r="B13" s="145" t="s">
        <v>397</v>
      </c>
      <c r="C13" s="145" t="s">
        <v>50</v>
      </c>
      <c r="D13" s="145" t="s">
        <v>398</v>
      </c>
      <c r="E13" s="145" t="s">
        <v>398</v>
      </c>
      <c r="F13" s="145" t="s">
        <v>397</v>
      </c>
      <c r="G13" s="145" t="s">
        <v>398</v>
      </c>
      <c r="H13" s="145" t="s">
        <v>399</v>
      </c>
      <c r="I13" s="145" t="s">
        <v>397</v>
      </c>
      <c r="J13" s="47" t="s">
        <v>400</v>
      </c>
      <c r="K13" s="65">
        <v>112735.2</v>
      </c>
      <c r="L13" s="65">
        <v>115163.92000000001</v>
      </c>
      <c r="M13" s="65">
        <v>118765.2</v>
      </c>
      <c r="N13" s="38"/>
      <c r="O13" s="38"/>
    </row>
    <row r="14" spans="1:15" ht="12.75">
      <c r="A14" s="144">
        <v>2</v>
      </c>
      <c r="B14" s="145" t="s">
        <v>401</v>
      </c>
      <c r="C14" s="145" t="s">
        <v>50</v>
      </c>
      <c r="D14" s="145" t="s">
        <v>407</v>
      </c>
      <c r="E14" s="145" t="s">
        <v>398</v>
      </c>
      <c r="F14" s="145" t="s">
        <v>397</v>
      </c>
      <c r="G14" s="145" t="s">
        <v>398</v>
      </c>
      <c r="H14" s="145" t="s">
        <v>399</v>
      </c>
      <c r="I14" s="145" t="s">
        <v>397</v>
      </c>
      <c r="J14" s="125" t="s">
        <v>402</v>
      </c>
      <c r="K14" s="65">
        <v>88634.1</v>
      </c>
      <c r="L14" s="65">
        <v>92038.40000000001</v>
      </c>
      <c r="M14" s="65">
        <v>95569.5</v>
      </c>
      <c r="N14" s="38"/>
      <c r="O14" s="38"/>
    </row>
    <row r="15" spans="1:15" ht="12.75">
      <c r="A15" s="144">
        <v>3</v>
      </c>
      <c r="B15" s="145" t="s">
        <v>401</v>
      </c>
      <c r="C15" s="145" t="s">
        <v>50</v>
      </c>
      <c r="D15" s="145" t="s">
        <v>407</v>
      </c>
      <c r="E15" s="145" t="s">
        <v>407</v>
      </c>
      <c r="F15" s="145" t="s">
        <v>397</v>
      </c>
      <c r="G15" s="145" t="s">
        <v>398</v>
      </c>
      <c r="H15" s="145" t="s">
        <v>399</v>
      </c>
      <c r="I15" s="145" t="s">
        <v>403</v>
      </c>
      <c r="J15" s="47" t="s">
        <v>404</v>
      </c>
      <c r="K15" s="66">
        <v>11638</v>
      </c>
      <c r="L15" s="66">
        <v>12039.5</v>
      </c>
      <c r="M15" s="66">
        <v>12370.6</v>
      </c>
      <c r="N15" s="38"/>
      <c r="O15" s="38"/>
    </row>
    <row r="16" spans="1:15" ht="38.25">
      <c r="A16" s="144">
        <v>4</v>
      </c>
      <c r="B16" s="129" t="s">
        <v>401</v>
      </c>
      <c r="C16" s="129" t="s">
        <v>50</v>
      </c>
      <c r="D16" s="129" t="s">
        <v>407</v>
      </c>
      <c r="E16" s="129" t="s">
        <v>407</v>
      </c>
      <c r="F16" s="129" t="s">
        <v>484</v>
      </c>
      <c r="G16" s="129" t="s">
        <v>398</v>
      </c>
      <c r="H16" s="129" t="s">
        <v>399</v>
      </c>
      <c r="I16" s="129" t="s">
        <v>403</v>
      </c>
      <c r="J16" s="126" t="s">
        <v>405</v>
      </c>
      <c r="K16" s="66">
        <v>11638</v>
      </c>
      <c r="L16" s="66">
        <v>12039.5</v>
      </c>
      <c r="M16" s="66">
        <v>12370.6</v>
      </c>
      <c r="N16" s="38"/>
      <c r="O16" s="38"/>
    </row>
    <row r="17" spans="1:15" ht="51">
      <c r="A17" s="144">
        <v>5</v>
      </c>
      <c r="B17" s="129" t="s">
        <v>401</v>
      </c>
      <c r="C17" s="129" t="s">
        <v>50</v>
      </c>
      <c r="D17" s="129" t="s">
        <v>407</v>
      </c>
      <c r="E17" s="129" t="s">
        <v>407</v>
      </c>
      <c r="F17" s="129" t="s">
        <v>485</v>
      </c>
      <c r="G17" s="129" t="s">
        <v>406</v>
      </c>
      <c r="H17" s="129" t="s">
        <v>399</v>
      </c>
      <c r="I17" s="129" t="s">
        <v>403</v>
      </c>
      <c r="J17" s="126" t="s">
        <v>202</v>
      </c>
      <c r="K17" s="127">
        <v>11638</v>
      </c>
      <c r="L17" s="127">
        <v>12039.5</v>
      </c>
      <c r="M17" s="127">
        <v>12370.6</v>
      </c>
      <c r="N17" s="38"/>
      <c r="O17" s="38"/>
    </row>
    <row r="18" spans="1:15" ht="12.75">
      <c r="A18" s="144">
        <v>6</v>
      </c>
      <c r="B18" s="145" t="s">
        <v>401</v>
      </c>
      <c r="C18" s="145" t="s">
        <v>50</v>
      </c>
      <c r="D18" s="145" t="s">
        <v>407</v>
      </c>
      <c r="E18" s="145" t="s">
        <v>406</v>
      </c>
      <c r="F18" s="145" t="s">
        <v>397</v>
      </c>
      <c r="G18" s="145" t="s">
        <v>407</v>
      </c>
      <c r="H18" s="145" t="s">
        <v>399</v>
      </c>
      <c r="I18" s="145" t="s">
        <v>403</v>
      </c>
      <c r="J18" s="47" t="s">
        <v>408</v>
      </c>
      <c r="K18" s="65">
        <v>76996.1</v>
      </c>
      <c r="L18" s="65">
        <v>79998.90000000001</v>
      </c>
      <c r="M18" s="65">
        <v>83198.9</v>
      </c>
      <c r="N18" s="38"/>
      <c r="O18" s="38"/>
    </row>
    <row r="19" spans="1:15" ht="63.75">
      <c r="A19" s="144">
        <v>7</v>
      </c>
      <c r="B19" s="129" t="s">
        <v>401</v>
      </c>
      <c r="C19" s="129" t="s">
        <v>50</v>
      </c>
      <c r="D19" s="129" t="s">
        <v>407</v>
      </c>
      <c r="E19" s="129" t="s">
        <v>406</v>
      </c>
      <c r="F19" s="129" t="s">
        <v>484</v>
      </c>
      <c r="G19" s="129" t="s">
        <v>407</v>
      </c>
      <c r="H19" s="129" t="s">
        <v>399</v>
      </c>
      <c r="I19" s="129" t="s">
        <v>403</v>
      </c>
      <c r="J19" s="70" t="s">
        <v>203</v>
      </c>
      <c r="K19" s="72">
        <v>76350</v>
      </c>
      <c r="L19" s="72">
        <v>79327.6</v>
      </c>
      <c r="M19" s="72">
        <v>82500.7</v>
      </c>
      <c r="N19" s="38"/>
      <c r="O19" s="38"/>
    </row>
    <row r="20" spans="1:15" ht="102">
      <c r="A20" s="144">
        <v>8</v>
      </c>
      <c r="B20" s="129" t="s">
        <v>401</v>
      </c>
      <c r="C20" s="129" t="s">
        <v>50</v>
      </c>
      <c r="D20" s="129" t="s">
        <v>407</v>
      </c>
      <c r="E20" s="129" t="s">
        <v>406</v>
      </c>
      <c r="F20" s="129" t="s">
        <v>486</v>
      </c>
      <c r="G20" s="129" t="s">
        <v>407</v>
      </c>
      <c r="H20" s="129" t="s">
        <v>399</v>
      </c>
      <c r="I20" s="129" t="s">
        <v>403</v>
      </c>
      <c r="J20" s="70" t="s">
        <v>172</v>
      </c>
      <c r="K20" s="72">
        <v>3.5</v>
      </c>
      <c r="L20" s="72">
        <v>3.6</v>
      </c>
      <c r="M20" s="72">
        <v>3.8</v>
      </c>
      <c r="N20" s="38"/>
      <c r="O20" s="38"/>
    </row>
    <row r="21" spans="1:15" ht="38.25">
      <c r="A21" s="144">
        <v>9</v>
      </c>
      <c r="B21" s="129" t="s">
        <v>401</v>
      </c>
      <c r="C21" s="129" t="s">
        <v>50</v>
      </c>
      <c r="D21" s="129" t="s">
        <v>407</v>
      </c>
      <c r="E21" s="129" t="s">
        <v>406</v>
      </c>
      <c r="F21" s="129" t="s">
        <v>487</v>
      </c>
      <c r="G21" s="129" t="s">
        <v>407</v>
      </c>
      <c r="H21" s="129" t="s">
        <v>399</v>
      </c>
      <c r="I21" s="129" t="s">
        <v>403</v>
      </c>
      <c r="J21" s="70" t="s">
        <v>173</v>
      </c>
      <c r="K21" s="72">
        <v>642.6</v>
      </c>
      <c r="L21" s="72">
        <v>667.7</v>
      </c>
      <c r="M21" s="72">
        <v>694.4</v>
      </c>
      <c r="N21" s="38"/>
      <c r="O21" s="38"/>
    </row>
    <row r="22" spans="1:15" ht="12.75">
      <c r="A22" s="144">
        <v>10</v>
      </c>
      <c r="B22" s="145" t="s">
        <v>397</v>
      </c>
      <c r="C22" s="145" t="s">
        <v>50</v>
      </c>
      <c r="D22" s="145" t="s">
        <v>331</v>
      </c>
      <c r="E22" s="145" t="s">
        <v>398</v>
      </c>
      <c r="F22" s="145" t="s">
        <v>397</v>
      </c>
      <c r="G22" s="145" t="s">
        <v>398</v>
      </c>
      <c r="H22" s="145" t="s">
        <v>399</v>
      </c>
      <c r="I22" s="145" t="s">
        <v>397</v>
      </c>
      <c r="J22" s="125" t="s">
        <v>328</v>
      </c>
      <c r="K22" s="65">
        <v>4645.7</v>
      </c>
      <c r="L22" s="65">
        <v>3428.4</v>
      </c>
      <c r="M22" s="65">
        <v>2865</v>
      </c>
      <c r="N22" s="38"/>
      <c r="O22" s="38"/>
    </row>
    <row r="23" spans="1:15" ht="25.5">
      <c r="A23" s="144">
        <v>11</v>
      </c>
      <c r="B23" s="129" t="s">
        <v>397</v>
      </c>
      <c r="C23" s="129" t="s">
        <v>50</v>
      </c>
      <c r="D23" s="129" t="s">
        <v>331</v>
      </c>
      <c r="E23" s="129" t="s">
        <v>407</v>
      </c>
      <c r="F23" s="129" t="s">
        <v>397</v>
      </c>
      <c r="G23" s="129" t="s">
        <v>398</v>
      </c>
      <c r="H23" s="129" t="s">
        <v>399</v>
      </c>
      <c r="I23" s="129" t="s">
        <v>403</v>
      </c>
      <c r="J23" s="130" t="s">
        <v>1542</v>
      </c>
      <c r="K23" s="66">
        <v>2554.7</v>
      </c>
      <c r="L23" s="66">
        <v>2570.4</v>
      </c>
      <c r="M23" s="66">
        <v>2434</v>
      </c>
      <c r="N23" s="38"/>
      <c r="O23" s="38"/>
    </row>
    <row r="24" spans="1:15" ht="25.5">
      <c r="A24" s="144">
        <v>12</v>
      </c>
      <c r="B24" s="129" t="s">
        <v>397</v>
      </c>
      <c r="C24" s="129" t="s">
        <v>50</v>
      </c>
      <c r="D24" s="129" t="s">
        <v>331</v>
      </c>
      <c r="E24" s="129" t="s">
        <v>407</v>
      </c>
      <c r="F24" s="129" t="s">
        <v>484</v>
      </c>
      <c r="G24" s="129" t="s">
        <v>407</v>
      </c>
      <c r="H24" s="129" t="s">
        <v>399</v>
      </c>
      <c r="I24" s="129" t="s">
        <v>403</v>
      </c>
      <c r="J24" s="126" t="s">
        <v>1543</v>
      </c>
      <c r="K24" s="66">
        <v>2025.7</v>
      </c>
      <c r="L24" s="66">
        <v>2039.8</v>
      </c>
      <c r="M24" s="66">
        <v>1905.2</v>
      </c>
      <c r="N24" s="38"/>
      <c r="O24" s="38"/>
    </row>
    <row r="25" spans="1:15" ht="25.5">
      <c r="A25" s="144">
        <v>13</v>
      </c>
      <c r="B25" s="129" t="s">
        <v>397</v>
      </c>
      <c r="C25" s="129" t="s">
        <v>50</v>
      </c>
      <c r="D25" s="129" t="s">
        <v>331</v>
      </c>
      <c r="E25" s="129" t="s">
        <v>407</v>
      </c>
      <c r="F25" s="129" t="s">
        <v>1544</v>
      </c>
      <c r="G25" s="129" t="s">
        <v>407</v>
      </c>
      <c r="H25" s="129" t="s">
        <v>399</v>
      </c>
      <c r="I25" s="129" t="s">
        <v>403</v>
      </c>
      <c r="J25" s="126" t="s">
        <v>1543</v>
      </c>
      <c r="K25" s="66">
        <v>2025.7</v>
      </c>
      <c r="L25" s="66">
        <v>2039.8</v>
      </c>
      <c r="M25" s="66">
        <v>1905.2</v>
      </c>
      <c r="N25" s="38"/>
      <c r="O25" s="38"/>
    </row>
    <row r="26" spans="1:15" ht="38.25">
      <c r="A26" s="144">
        <v>14</v>
      </c>
      <c r="B26" s="129" t="s">
        <v>397</v>
      </c>
      <c r="C26" s="129" t="s">
        <v>50</v>
      </c>
      <c r="D26" s="129" t="s">
        <v>331</v>
      </c>
      <c r="E26" s="129" t="s">
        <v>407</v>
      </c>
      <c r="F26" s="129" t="s">
        <v>486</v>
      </c>
      <c r="G26" s="129" t="s">
        <v>407</v>
      </c>
      <c r="H26" s="129" t="s">
        <v>399</v>
      </c>
      <c r="I26" s="129" t="s">
        <v>403</v>
      </c>
      <c r="J26" s="126" t="s">
        <v>1545</v>
      </c>
      <c r="K26" s="66">
        <v>529</v>
      </c>
      <c r="L26" s="66">
        <v>530.6</v>
      </c>
      <c r="M26" s="66">
        <v>528.8</v>
      </c>
      <c r="N26" s="38"/>
      <c r="O26" s="38"/>
    </row>
    <row r="27" spans="1:15" ht="63.75">
      <c r="A27" s="144">
        <v>15</v>
      </c>
      <c r="B27" s="129" t="s">
        <v>397</v>
      </c>
      <c r="C27" s="129" t="s">
        <v>50</v>
      </c>
      <c r="D27" s="129" t="s">
        <v>331</v>
      </c>
      <c r="E27" s="129" t="s">
        <v>407</v>
      </c>
      <c r="F27" s="129" t="s">
        <v>1546</v>
      </c>
      <c r="G27" s="129" t="s">
        <v>407</v>
      </c>
      <c r="H27" s="129" t="s">
        <v>399</v>
      </c>
      <c r="I27" s="129" t="s">
        <v>403</v>
      </c>
      <c r="J27" s="126" t="s">
        <v>1547</v>
      </c>
      <c r="K27" s="66">
        <v>529</v>
      </c>
      <c r="L27" s="66">
        <v>530.6</v>
      </c>
      <c r="M27" s="66">
        <v>528.8</v>
      </c>
      <c r="N27" s="38"/>
      <c r="O27" s="38"/>
    </row>
    <row r="28" spans="1:15" ht="25.5">
      <c r="A28" s="144">
        <v>16</v>
      </c>
      <c r="B28" s="129" t="s">
        <v>401</v>
      </c>
      <c r="C28" s="129" t="s">
        <v>50</v>
      </c>
      <c r="D28" s="129" t="s">
        <v>331</v>
      </c>
      <c r="E28" s="129" t="s">
        <v>406</v>
      </c>
      <c r="F28" s="129" t="s">
        <v>397</v>
      </c>
      <c r="G28" s="129" t="s">
        <v>406</v>
      </c>
      <c r="H28" s="129" t="s">
        <v>399</v>
      </c>
      <c r="I28" s="129" t="s">
        <v>403</v>
      </c>
      <c r="J28" s="126" t="s">
        <v>329</v>
      </c>
      <c r="K28" s="66">
        <v>1700</v>
      </c>
      <c r="L28" s="66">
        <v>450</v>
      </c>
      <c r="M28" s="66">
        <v>0</v>
      </c>
      <c r="N28" s="38"/>
      <c r="O28" s="38"/>
    </row>
    <row r="29" spans="1:15" ht="25.5">
      <c r="A29" s="144">
        <v>17</v>
      </c>
      <c r="B29" s="129" t="s">
        <v>401</v>
      </c>
      <c r="C29" s="129" t="s">
        <v>50</v>
      </c>
      <c r="D29" s="129" t="s">
        <v>331</v>
      </c>
      <c r="E29" s="129" t="s">
        <v>406</v>
      </c>
      <c r="F29" s="129" t="s">
        <v>484</v>
      </c>
      <c r="G29" s="129" t="s">
        <v>406</v>
      </c>
      <c r="H29" s="129" t="s">
        <v>399</v>
      </c>
      <c r="I29" s="129" t="s">
        <v>403</v>
      </c>
      <c r="J29" s="126" t="s">
        <v>329</v>
      </c>
      <c r="K29" s="66">
        <v>1700</v>
      </c>
      <c r="L29" s="66">
        <v>450</v>
      </c>
      <c r="M29" s="66">
        <v>0</v>
      </c>
      <c r="N29" s="38"/>
      <c r="O29" s="38"/>
    </row>
    <row r="30" spans="1:15" ht="12.75">
      <c r="A30" s="144">
        <v>18</v>
      </c>
      <c r="B30" s="129" t="s">
        <v>401</v>
      </c>
      <c r="C30" s="129" t="s">
        <v>50</v>
      </c>
      <c r="D30" s="129" t="s">
        <v>331</v>
      </c>
      <c r="E30" s="129" t="s">
        <v>488</v>
      </c>
      <c r="F30" s="129" t="s">
        <v>397</v>
      </c>
      <c r="G30" s="129" t="s">
        <v>407</v>
      </c>
      <c r="H30" s="129" t="s">
        <v>399</v>
      </c>
      <c r="I30" s="129" t="s">
        <v>403</v>
      </c>
      <c r="J30" s="67" t="s">
        <v>330</v>
      </c>
      <c r="K30" s="66">
        <v>391</v>
      </c>
      <c r="L30" s="66">
        <v>408</v>
      </c>
      <c r="M30" s="66">
        <v>431</v>
      </c>
      <c r="N30" s="38"/>
      <c r="O30" s="38"/>
    </row>
    <row r="31" spans="1:15" ht="12.75">
      <c r="A31" s="144">
        <v>19</v>
      </c>
      <c r="B31" s="129" t="s">
        <v>401</v>
      </c>
      <c r="C31" s="129" t="s">
        <v>50</v>
      </c>
      <c r="D31" s="129" t="s">
        <v>331</v>
      </c>
      <c r="E31" s="129" t="s">
        <v>488</v>
      </c>
      <c r="F31" s="129" t="s">
        <v>484</v>
      </c>
      <c r="G31" s="129" t="s">
        <v>407</v>
      </c>
      <c r="H31" s="129" t="s">
        <v>399</v>
      </c>
      <c r="I31" s="129" t="s">
        <v>403</v>
      </c>
      <c r="J31" s="67" t="s">
        <v>330</v>
      </c>
      <c r="K31" s="66">
        <v>391</v>
      </c>
      <c r="L31" s="66">
        <v>408</v>
      </c>
      <c r="M31" s="66">
        <v>431</v>
      </c>
      <c r="N31" s="38"/>
      <c r="O31" s="38"/>
    </row>
    <row r="32" spans="1:13" ht="38.25">
      <c r="A32" s="144">
        <v>20</v>
      </c>
      <c r="B32" s="145" t="s">
        <v>397</v>
      </c>
      <c r="C32" s="145" t="s">
        <v>50</v>
      </c>
      <c r="D32" s="145" t="s">
        <v>489</v>
      </c>
      <c r="E32" s="145" t="s">
        <v>398</v>
      </c>
      <c r="F32" s="145" t="s">
        <v>397</v>
      </c>
      <c r="G32" s="145" t="s">
        <v>398</v>
      </c>
      <c r="H32" s="145" t="s">
        <v>397</v>
      </c>
      <c r="I32" s="145" t="s">
        <v>397</v>
      </c>
      <c r="J32" s="125" t="s">
        <v>333</v>
      </c>
      <c r="K32" s="65">
        <v>13666.5</v>
      </c>
      <c r="L32" s="65">
        <v>14196.900000000001</v>
      </c>
      <c r="M32" s="65">
        <v>14763.400000000001</v>
      </c>
    </row>
    <row r="33" spans="1:13" ht="89.25">
      <c r="A33" s="144">
        <v>21</v>
      </c>
      <c r="B33" s="129" t="s">
        <v>372</v>
      </c>
      <c r="C33" s="129" t="s">
        <v>50</v>
      </c>
      <c r="D33" s="129" t="s">
        <v>489</v>
      </c>
      <c r="E33" s="129" t="s">
        <v>331</v>
      </c>
      <c r="F33" s="129" t="s">
        <v>397</v>
      </c>
      <c r="G33" s="129" t="s">
        <v>398</v>
      </c>
      <c r="H33" s="129" t="s">
        <v>399</v>
      </c>
      <c r="I33" s="129" t="s">
        <v>334</v>
      </c>
      <c r="J33" s="126" t="s">
        <v>503</v>
      </c>
      <c r="K33" s="66">
        <v>13510</v>
      </c>
      <c r="L33" s="66">
        <v>14036.900000000001</v>
      </c>
      <c r="M33" s="66">
        <v>14598.400000000001</v>
      </c>
    </row>
    <row r="34" spans="1:13" ht="63.75">
      <c r="A34" s="144">
        <v>22</v>
      </c>
      <c r="B34" s="129" t="s">
        <v>372</v>
      </c>
      <c r="C34" s="129" t="s">
        <v>50</v>
      </c>
      <c r="D34" s="129" t="s">
        <v>489</v>
      </c>
      <c r="E34" s="129" t="s">
        <v>331</v>
      </c>
      <c r="F34" s="129" t="s">
        <v>484</v>
      </c>
      <c r="G34" s="129" t="s">
        <v>398</v>
      </c>
      <c r="H34" s="129" t="s">
        <v>399</v>
      </c>
      <c r="I34" s="129" t="s">
        <v>334</v>
      </c>
      <c r="J34" s="126" t="s">
        <v>204</v>
      </c>
      <c r="K34" s="66">
        <v>12800</v>
      </c>
      <c r="L34" s="66">
        <v>13299.2</v>
      </c>
      <c r="M34" s="66">
        <v>13831.2</v>
      </c>
    </row>
    <row r="35" spans="1:13" ht="89.25">
      <c r="A35" s="144">
        <v>23</v>
      </c>
      <c r="B35" s="129" t="s">
        <v>372</v>
      </c>
      <c r="C35" s="129" t="s">
        <v>50</v>
      </c>
      <c r="D35" s="129" t="s">
        <v>489</v>
      </c>
      <c r="E35" s="129" t="s">
        <v>331</v>
      </c>
      <c r="F35" s="129" t="s">
        <v>490</v>
      </c>
      <c r="G35" s="129" t="s">
        <v>331</v>
      </c>
      <c r="H35" s="129" t="s">
        <v>399</v>
      </c>
      <c r="I35" s="129" t="s">
        <v>334</v>
      </c>
      <c r="J35" s="126" t="s">
        <v>628</v>
      </c>
      <c r="K35" s="127">
        <v>12800</v>
      </c>
      <c r="L35" s="127">
        <v>13299.2</v>
      </c>
      <c r="M35" s="127">
        <v>13831.2</v>
      </c>
    </row>
    <row r="36" spans="1:13" ht="76.5">
      <c r="A36" s="144">
        <v>24</v>
      </c>
      <c r="B36" s="129" t="s">
        <v>397</v>
      </c>
      <c r="C36" s="129" t="s">
        <v>50</v>
      </c>
      <c r="D36" s="129" t="s">
        <v>489</v>
      </c>
      <c r="E36" s="129" t="s">
        <v>331</v>
      </c>
      <c r="F36" s="129" t="s">
        <v>487</v>
      </c>
      <c r="G36" s="129" t="s">
        <v>398</v>
      </c>
      <c r="H36" s="129" t="s">
        <v>399</v>
      </c>
      <c r="I36" s="129" t="s">
        <v>334</v>
      </c>
      <c r="J36" s="126" t="s">
        <v>252</v>
      </c>
      <c r="K36" s="66">
        <v>710</v>
      </c>
      <c r="L36" s="66">
        <v>737.7</v>
      </c>
      <c r="M36" s="66">
        <v>767.2</v>
      </c>
    </row>
    <row r="37" spans="1:13" ht="63.75">
      <c r="A37" s="144">
        <v>25</v>
      </c>
      <c r="B37" s="129" t="s">
        <v>372</v>
      </c>
      <c r="C37" s="129" t="s">
        <v>50</v>
      </c>
      <c r="D37" s="129" t="s">
        <v>489</v>
      </c>
      <c r="E37" s="129" t="s">
        <v>331</v>
      </c>
      <c r="F37" s="129" t="s">
        <v>491</v>
      </c>
      <c r="G37" s="129" t="s">
        <v>331</v>
      </c>
      <c r="H37" s="129" t="s">
        <v>399</v>
      </c>
      <c r="I37" s="129" t="s">
        <v>334</v>
      </c>
      <c r="J37" s="126" t="s">
        <v>253</v>
      </c>
      <c r="K37" s="66">
        <v>710</v>
      </c>
      <c r="L37" s="66">
        <v>737.7</v>
      </c>
      <c r="M37" s="66">
        <v>767.2</v>
      </c>
    </row>
    <row r="38" spans="1:13" ht="76.5">
      <c r="A38" s="144">
        <v>26</v>
      </c>
      <c r="B38" s="129" t="s">
        <v>397</v>
      </c>
      <c r="C38" s="129" t="s">
        <v>50</v>
      </c>
      <c r="D38" s="129" t="s">
        <v>489</v>
      </c>
      <c r="E38" s="129" t="s">
        <v>536</v>
      </c>
      <c r="F38" s="129" t="s">
        <v>397</v>
      </c>
      <c r="G38" s="129" t="s">
        <v>398</v>
      </c>
      <c r="H38" s="129" t="s">
        <v>399</v>
      </c>
      <c r="I38" s="129" t="s">
        <v>334</v>
      </c>
      <c r="J38" s="70" t="s">
        <v>537</v>
      </c>
      <c r="K38" s="66">
        <v>156.5</v>
      </c>
      <c r="L38" s="66">
        <v>160</v>
      </c>
      <c r="M38" s="66">
        <v>165</v>
      </c>
    </row>
    <row r="39" spans="1:13" ht="76.5">
      <c r="A39" s="144">
        <v>27</v>
      </c>
      <c r="B39" s="129" t="s">
        <v>397</v>
      </c>
      <c r="C39" s="129" t="s">
        <v>50</v>
      </c>
      <c r="D39" s="129" t="s">
        <v>489</v>
      </c>
      <c r="E39" s="129" t="s">
        <v>536</v>
      </c>
      <c r="F39" s="129" t="s">
        <v>493</v>
      </c>
      <c r="G39" s="129" t="s">
        <v>398</v>
      </c>
      <c r="H39" s="129" t="s">
        <v>399</v>
      </c>
      <c r="I39" s="129" t="s">
        <v>334</v>
      </c>
      <c r="J39" s="18" t="s">
        <v>1514</v>
      </c>
      <c r="K39" s="66">
        <v>156.5</v>
      </c>
      <c r="L39" s="66">
        <v>160</v>
      </c>
      <c r="M39" s="66">
        <v>165</v>
      </c>
    </row>
    <row r="40" spans="1:13" ht="76.5">
      <c r="A40" s="144">
        <v>28</v>
      </c>
      <c r="B40" s="129" t="s">
        <v>372</v>
      </c>
      <c r="C40" s="129" t="s">
        <v>50</v>
      </c>
      <c r="D40" s="129" t="s">
        <v>489</v>
      </c>
      <c r="E40" s="129" t="s">
        <v>536</v>
      </c>
      <c r="F40" s="129" t="s">
        <v>538</v>
      </c>
      <c r="G40" s="129" t="s">
        <v>331</v>
      </c>
      <c r="H40" s="129" t="s">
        <v>399</v>
      </c>
      <c r="I40" s="129" t="s">
        <v>334</v>
      </c>
      <c r="J40" s="70" t="s">
        <v>539</v>
      </c>
      <c r="K40" s="66">
        <v>156.5</v>
      </c>
      <c r="L40" s="66">
        <v>160</v>
      </c>
      <c r="M40" s="66">
        <v>165</v>
      </c>
    </row>
    <row r="41" spans="1:13" ht="25.5">
      <c r="A41" s="144">
        <v>29</v>
      </c>
      <c r="B41" s="145" t="s">
        <v>397</v>
      </c>
      <c r="C41" s="145" t="s">
        <v>50</v>
      </c>
      <c r="D41" s="145" t="s">
        <v>492</v>
      </c>
      <c r="E41" s="145" t="s">
        <v>398</v>
      </c>
      <c r="F41" s="145" t="s">
        <v>397</v>
      </c>
      <c r="G41" s="145" t="s">
        <v>398</v>
      </c>
      <c r="H41" s="145" t="s">
        <v>399</v>
      </c>
      <c r="I41" s="145" t="s">
        <v>397</v>
      </c>
      <c r="J41" s="125" t="s">
        <v>336</v>
      </c>
      <c r="K41" s="65">
        <v>1724.2</v>
      </c>
      <c r="L41" s="65">
        <v>1724.2</v>
      </c>
      <c r="M41" s="65">
        <v>1724.2</v>
      </c>
    </row>
    <row r="42" spans="1:13" ht="12.75">
      <c r="A42" s="144">
        <v>30</v>
      </c>
      <c r="B42" s="129" t="s">
        <v>337</v>
      </c>
      <c r="C42" s="129" t="s">
        <v>50</v>
      </c>
      <c r="D42" s="129" t="s">
        <v>492</v>
      </c>
      <c r="E42" s="129" t="s">
        <v>407</v>
      </c>
      <c r="F42" s="129" t="s">
        <v>397</v>
      </c>
      <c r="G42" s="129" t="s">
        <v>407</v>
      </c>
      <c r="H42" s="129" t="s">
        <v>399</v>
      </c>
      <c r="I42" s="129" t="s">
        <v>334</v>
      </c>
      <c r="J42" s="126" t="s">
        <v>338</v>
      </c>
      <c r="K42" s="66">
        <v>1724.2</v>
      </c>
      <c r="L42" s="66">
        <v>1724.2</v>
      </c>
      <c r="M42" s="66">
        <v>1724.2</v>
      </c>
    </row>
    <row r="43" spans="1:13" ht="25.5">
      <c r="A43" s="144">
        <v>31</v>
      </c>
      <c r="B43" s="129" t="s">
        <v>337</v>
      </c>
      <c r="C43" s="129" t="s">
        <v>50</v>
      </c>
      <c r="D43" s="129" t="s">
        <v>492</v>
      </c>
      <c r="E43" s="129" t="s">
        <v>407</v>
      </c>
      <c r="F43" s="129" t="s">
        <v>484</v>
      </c>
      <c r="G43" s="129" t="s">
        <v>407</v>
      </c>
      <c r="H43" s="129" t="s">
        <v>399</v>
      </c>
      <c r="I43" s="129" t="s">
        <v>334</v>
      </c>
      <c r="J43" s="18" t="s">
        <v>1377</v>
      </c>
      <c r="K43" s="66">
        <v>375.2</v>
      </c>
      <c r="L43" s="66">
        <v>375.2</v>
      </c>
      <c r="M43" s="66">
        <v>375.2</v>
      </c>
    </row>
    <row r="44" spans="1:13" ht="25.5">
      <c r="A44" s="144">
        <v>32</v>
      </c>
      <c r="B44" s="129" t="s">
        <v>337</v>
      </c>
      <c r="C44" s="129" t="s">
        <v>50</v>
      </c>
      <c r="D44" s="129" t="s">
        <v>492</v>
      </c>
      <c r="E44" s="129" t="s">
        <v>407</v>
      </c>
      <c r="F44" s="129" t="s">
        <v>487</v>
      </c>
      <c r="G44" s="129" t="s">
        <v>407</v>
      </c>
      <c r="H44" s="129" t="s">
        <v>399</v>
      </c>
      <c r="I44" s="129" t="s">
        <v>334</v>
      </c>
      <c r="J44" s="18" t="s">
        <v>1378</v>
      </c>
      <c r="K44" s="66">
        <v>1085.3</v>
      </c>
      <c r="L44" s="66">
        <v>1085.3</v>
      </c>
      <c r="M44" s="66">
        <v>1085.3</v>
      </c>
    </row>
    <row r="45" spans="1:13" ht="25.5">
      <c r="A45" s="144">
        <v>33</v>
      </c>
      <c r="B45" s="129" t="s">
        <v>337</v>
      </c>
      <c r="C45" s="129" t="s">
        <v>50</v>
      </c>
      <c r="D45" s="129" t="s">
        <v>492</v>
      </c>
      <c r="E45" s="129" t="s">
        <v>407</v>
      </c>
      <c r="F45" s="129" t="s">
        <v>493</v>
      </c>
      <c r="G45" s="129" t="s">
        <v>407</v>
      </c>
      <c r="H45" s="129" t="s">
        <v>1379</v>
      </c>
      <c r="I45" s="129" t="s">
        <v>334</v>
      </c>
      <c r="J45" s="80" t="s">
        <v>254</v>
      </c>
      <c r="K45" s="66">
        <v>263.7</v>
      </c>
      <c r="L45" s="66">
        <v>263.7</v>
      </c>
      <c r="M45" s="66">
        <v>263.7</v>
      </c>
    </row>
    <row r="46" spans="1:13" ht="12.75">
      <c r="A46" s="144">
        <v>34</v>
      </c>
      <c r="B46" s="129" t="s">
        <v>337</v>
      </c>
      <c r="C46" s="129" t="s">
        <v>50</v>
      </c>
      <c r="D46" s="129" t="s">
        <v>492</v>
      </c>
      <c r="E46" s="129" t="s">
        <v>407</v>
      </c>
      <c r="F46" s="129" t="s">
        <v>1380</v>
      </c>
      <c r="G46" s="129" t="s">
        <v>407</v>
      </c>
      <c r="H46" s="129" t="s">
        <v>1379</v>
      </c>
      <c r="I46" s="129" t="s">
        <v>334</v>
      </c>
      <c r="J46" s="126" t="s">
        <v>1381</v>
      </c>
      <c r="K46" s="66">
        <v>263.7</v>
      </c>
      <c r="L46" s="66">
        <v>263.7</v>
      </c>
      <c r="M46" s="66">
        <v>263.7</v>
      </c>
    </row>
    <row r="47" spans="1:13" ht="25.5">
      <c r="A47" s="144">
        <v>35</v>
      </c>
      <c r="B47" s="129" t="s">
        <v>397</v>
      </c>
      <c r="C47" s="129" t="s">
        <v>50</v>
      </c>
      <c r="D47" s="129" t="s">
        <v>494</v>
      </c>
      <c r="E47" s="129" t="s">
        <v>398</v>
      </c>
      <c r="F47" s="129" t="s">
        <v>397</v>
      </c>
      <c r="G47" s="129" t="s">
        <v>398</v>
      </c>
      <c r="H47" s="129" t="s">
        <v>399</v>
      </c>
      <c r="I47" s="129" t="s">
        <v>397</v>
      </c>
      <c r="J47" s="125" t="s">
        <v>255</v>
      </c>
      <c r="K47" s="65">
        <v>2452</v>
      </c>
      <c r="L47" s="65">
        <v>2115.7</v>
      </c>
      <c r="M47" s="65">
        <v>2123.5</v>
      </c>
    </row>
    <row r="48" spans="1:13" ht="12.75">
      <c r="A48" s="144">
        <v>36</v>
      </c>
      <c r="B48" s="129" t="s">
        <v>397</v>
      </c>
      <c r="C48" s="129" t="s">
        <v>50</v>
      </c>
      <c r="D48" s="129" t="s">
        <v>494</v>
      </c>
      <c r="E48" s="129" t="s">
        <v>407</v>
      </c>
      <c r="F48" s="129" t="s">
        <v>397</v>
      </c>
      <c r="G48" s="129" t="s">
        <v>398</v>
      </c>
      <c r="H48" s="129" t="s">
        <v>399</v>
      </c>
      <c r="I48" s="129" t="s">
        <v>397</v>
      </c>
      <c r="J48" s="126" t="s">
        <v>256</v>
      </c>
      <c r="K48" s="66">
        <v>882</v>
      </c>
      <c r="L48" s="66">
        <v>916.4</v>
      </c>
      <c r="M48" s="66">
        <v>953.1</v>
      </c>
    </row>
    <row r="49" spans="1:13" ht="12.75">
      <c r="A49" s="144">
        <v>37</v>
      </c>
      <c r="B49" s="129" t="s">
        <v>250</v>
      </c>
      <c r="C49" s="129" t="s">
        <v>50</v>
      </c>
      <c r="D49" s="129" t="s">
        <v>494</v>
      </c>
      <c r="E49" s="129" t="s">
        <v>407</v>
      </c>
      <c r="F49" s="129" t="s">
        <v>495</v>
      </c>
      <c r="G49" s="129" t="s">
        <v>398</v>
      </c>
      <c r="H49" s="129" t="s">
        <v>399</v>
      </c>
      <c r="I49" s="129" t="s">
        <v>339</v>
      </c>
      <c r="J49" s="126" t="s">
        <v>257</v>
      </c>
      <c r="K49" s="66">
        <v>882</v>
      </c>
      <c r="L49" s="66">
        <v>916.4</v>
      </c>
      <c r="M49" s="66">
        <v>953.1</v>
      </c>
    </row>
    <row r="50" spans="1:13" ht="38.25">
      <c r="A50" s="144">
        <v>38</v>
      </c>
      <c r="B50" s="129" t="s">
        <v>250</v>
      </c>
      <c r="C50" s="129" t="s">
        <v>50</v>
      </c>
      <c r="D50" s="129" t="s">
        <v>494</v>
      </c>
      <c r="E50" s="129" t="s">
        <v>407</v>
      </c>
      <c r="F50" s="129" t="s">
        <v>496</v>
      </c>
      <c r="G50" s="129" t="s">
        <v>331</v>
      </c>
      <c r="H50" s="129" t="s">
        <v>399</v>
      </c>
      <c r="I50" s="129" t="s">
        <v>339</v>
      </c>
      <c r="J50" s="126" t="s">
        <v>122</v>
      </c>
      <c r="K50" s="66">
        <v>882</v>
      </c>
      <c r="L50" s="66">
        <v>916.4</v>
      </c>
      <c r="M50" s="66">
        <v>953.1</v>
      </c>
    </row>
    <row r="51" spans="1:13" ht="12.75">
      <c r="A51" s="144">
        <v>39</v>
      </c>
      <c r="B51" s="129" t="s">
        <v>397</v>
      </c>
      <c r="C51" s="129" t="s">
        <v>50</v>
      </c>
      <c r="D51" s="129" t="s">
        <v>494</v>
      </c>
      <c r="E51" s="129" t="s">
        <v>406</v>
      </c>
      <c r="F51" s="129" t="s">
        <v>397</v>
      </c>
      <c r="G51" s="129" t="s">
        <v>398</v>
      </c>
      <c r="H51" s="129" t="s">
        <v>399</v>
      </c>
      <c r="I51" s="129" t="s">
        <v>339</v>
      </c>
      <c r="J51" s="130" t="s">
        <v>1515</v>
      </c>
      <c r="K51" s="66">
        <v>1570</v>
      </c>
      <c r="L51" s="66">
        <v>1199.3</v>
      </c>
      <c r="M51" s="66">
        <v>1170.4</v>
      </c>
    </row>
    <row r="52" spans="1:13" ht="25.5">
      <c r="A52" s="144">
        <v>40</v>
      </c>
      <c r="B52" s="129" t="s">
        <v>397</v>
      </c>
      <c r="C52" s="129" t="s">
        <v>50</v>
      </c>
      <c r="D52" s="129" t="s">
        <v>494</v>
      </c>
      <c r="E52" s="129" t="s">
        <v>406</v>
      </c>
      <c r="F52" s="129" t="s">
        <v>499</v>
      </c>
      <c r="G52" s="129" t="s">
        <v>398</v>
      </c>
      <c r="H52" s="129" t="s">
        <v>399</v>
      </c>
      <c r="I52" s="129" t="s">
        <v>339</v>
      </c>
      <c r="J52" s="128" t="s">
        <v>540</v>
      </c>
      <c r="K52" s="66">
        <v>820</v>
      </c>
      <c r="L52" s="66">
        <v>420</v>
      </c>
      <c r="M52" s="66">
        <v>360</v>
      </c>
    </row>
    <row r="53" spans="1:13" ht="38.25">
      <c r="A53" s="144">
        <v>41</v>
      </c>
      <c r="B53" s="129" t="s">
        <v>372</v>
      </c>
      <c r="C53" s="129" t="s">
        <v>50</v>
      </c>
      <c r="D53" s="129" t="s">
        <v>494</v>
      </c>
      <c r="E53" s="129" t="s">
        <v>406</v>
      </c>
      <c r="F53" s="129" t="s">
        <v>541</v>
      </c>
      <c r="G53" s="129" t="s">
        <v>331</v>
      </c>
      <c r="H53" s="129" t="s">
        <v>399</v>
      </c>
      <c r="I53" s="129" t="s">
        <v>339</v>
      </c>
      <c r="J53" s="128" t="s">
        <v>542</v>
      </c>
      <c r="K53" s="66">
        <v>820</v>
      </c>
      <c r="L53" s="66">
        <v>420</v>
      </c>
      <c r="M53" s="66">
        <v>360</v>
      </c>
    </row>
    <row r="54" spans="1:13" ht="12.75">
      <c r="A54" s="144">
        <v>42</v>
      </c>
      <c r="B54" s="129" t="s">
        <v>397</v>
      </c>
      <c r="C54" s="129" t="s">
        <v>50</v>
      </c>
      <c r="D54" s="129" t="s">
        <v>494</v>
      </c>
      <c r="E54" s="129" t="s">
        <v>406</v>
      </c>
      <c r="F54" s="129" t="s">
        <v>495</v>
      </c>
      <c r="G54" s="129" t="s">
        <v>398</v>
      </c>
      <c r="H54" s="129" t="s">
        <v>399</v>
      </c>
      <c r="I54" s="129" t="s">
        <v>339</v>
      </c>
      <c r="J54" s="18" t="s">
        <v>1548</v>
      </c>
      <c r="K54" s="66">
        <v>750</v>
      </c>
      <c r="L54" s="66">
        <v>779.3</v>
      </c>
      <c r="M54" s="66">
        <v>810.4</v>
      </c>
    </row>
    <row r="55" spans="1:13" ht="25.5">
      <c r="A55" s="144">
        <v>43</v>
      </c>
      <c r="B55" s="129" t="s">
        <v>250</v>
      </c>
      <c r="C55" s="129" t="s">
        <v>50</v>
      </c>
      <c r="D55" s="129" t="s">
        <v>494</v>
      </c>
      <c r="E55" s="129" t="s">
        <v>406</v>
      </c>
      <c r="F55" s="129" t="s">
        <v>496</v>
      </c>
      <c r="G55" s="129" t="s">
        <v>331</v>
      </c>
      <c r="H55" s="129" t="s">
        <v>399</v>
      </c>
      <c r="I55" s="129" t="s">
        <v>339</v>
      </c>
      <c r="J55" s="128" t="s">
        <v>1549</v>
      </c>
      <c r="K55" s="66">
        <v>750</v>
      </c>
      <c r="L55" s="66">
        <v>779.3</v>
      </c>
      <c r="M55" s="66">
        <v>810.4</v>
      </c>
    </row>
    <row r="56" spans="1:13" ht="25.5">
      <c r="A56" s="144">
        <v>44</v>
      </c>
      <c r="B56" s="129" t="s">
        <v>397</v>
      </c>
      <c r="C56" s="129" t="s">
        <v>50</v>
      </c>
      <c r="D56" s="129" t="s">
        <v>543</v>
      </c>
      <c r="E56" s="129" t="s">
        <v>398</v>
      </c>
      <c r="F56" s="129" t="s">
        <v>397</v>
      </c>
      <c r="G56" s="129" t="s">
        <v>398</v>
      </c>
      <c r="H56" s="129" t="s">
        <v>399</v>
      </c>
      <c r="I56" s="129" t="s">
        <v>397</v>
      </c>
      <c r="J56" s="125" t="s">
        <v>544</v>
      </c>
      <c r="K56" s="65">
        <v>625.5</v>
      </c>
      <c r="L56" s="65">
        <v>645</v>
      </c>
      <c r="M56" s="65">
        <v>665</v>
      </c>
    </row>
    <row r="57" spans="1:13" ht="12.75">
      <c r="A57" s="144">
        <v>45</v>
      </c>
      <c r="B57" s="129" t="s">
        <v>397</v>
      </c>
      <c r="C57" s="129" t="s">
        <v>50</v>
      </c>
      <c r="D57" s="129" t="s">
        <v>543</v>
      </c>
      <c r="E57" s="129" t="s">
        <v>407</v>
      </c>
      <c r="F57" s="129" t="s">
        <v>397</v>
      </c>
      <c r="G57" s="129" t="s">
        <v>398</v>
      </c>
      <c r="H57" s="129" t="s">
        <v>399</v>
      </c>
      <c r="I57" s="129" t="s">
        <v>69</v>
      </c>
      <c r="J57" s="126" t="s">
        <v>545</v>
      </c>
      <c r="K57" s="66">
        <v>265.5</v>
      </c>
      <c r="L57" s="66">
        <v>270</v>
      </c>
      <c r="M57" s="66">
        <v>275</v>
      </c>
    </row>
    <row r="58" spans="1:13" ht="25.5">
      <c r="A58" s="144">
        <v>46</v>
      </c>
      <c r="B58" s="129" t="s">
        <v>372</v>
      </c>
      <c r="C58" s="129" t="s">
        <v>50</v>
      </c>
      <c r="D58" s="129" t="s">
        <v>543</v>
      </c>
      <c r="E58" s="129" t="s">
        <v>407</v>
      </c>
      <c r="F58" s="129" t="s">
        <v>509</v>
      </c>
      <c r="G58" s="129" t="s">
        <v>331</v>
      </c>
      <c r="H58" s="129" t="s">
        <v>399</v>
      </c>
      <c r="I58" s="129" t="s">
        <v>69</v>
      </c>
      <c r="J58" s="128" t="s">
        <v>193</v>
      </c>
      <c r="K58" s="66">
        <v>265.5</v>
      </c>
      <c r="L58" s="66">
        <v>270</v>
      </c>
      <c r="M58" s="66">
        <v>275</v>
      </c>
    </row>
    <row r="59" spans="1:13" ht="25.5">
      <c r="A59" s="144">
        <v>47</v>
      </c>
      <c r="B59" s="129" t="s">
        <v>397</v>
      </c>
      <c r="C59" s="129" t="s">
        <v>50</v>
      </c>
      <c r="D59" s="129" t="s">
        <v>543</v>
      </c>
      <c r="E59" s="129" t="s">
        <v>546</v>
      </c>
      <c r="F59" s="129" t="s">
        <v>397</v>
      </c>
      <c r="G59" s="129" t="s">
        <v>398</v>
      </c>
      <c r="H59" s="129" t="s">
        <v>399</v>
      </c>
      <c r="I59" s="129" t="s">
        <v>397</v>
      </c>
      <c r="J59" s="70" t="s">
        <v>706</v>
      </c>
      <c r="K59" s="66">
        <v>360</v>
      </c>
      <c r="L59" s="66">
        <v>375</v>
      </c>
      <c r="M59" s="66">
        <v>390</v>
      </c>
    </row>
    <row r="60" spans="1:13" ht="38.25">
      <c r="A60" s="144">
        <v>48</v>
      </c>
      <c r="B60" s="129" t="s">
        <v>397</v>
      </c>
      <c r="C60" s="129" t="s">
        <v>50</v>
      </c>
      <c r="D60" s="129" t="s">
        <v>543</v>
      </c>
      <c r="E60" s="129" t="s">
        <v>546</v>
      </c>
      <c r="F60" s="129" t="s">
        <v>484</v>
      </c>
      <c r="G60" s="129" t="s">
        <v>398</v>
      </c>
      <c r="H60" s="129" t="s">
        <v>399</v>
      </c>
      <c r="I60" s="129" t="s">
        <v>547</v>
      </c>
      <c r="J60" s="70" t="s">
        <v>548</v>
      </c>
      <c r="K60" s="66">
        <v>360</v>
      </c>
      <c r="L60" s="66">
        <v>375</v>
      </c>
      <c r="M60" s="66">
        <v>390</v>
      </c>
    </row>
    <row r="61" spans="1:13" ht="63.75">
      <c r="A61" s="144">
        <v>49</v>
      </c>
      <c r="B61" s="129" t="s">
        <v>372</v>
      </c>
      <c r="C61" s="129" t="s">
        <v>50</v>
      </c>
      <c r="D61" s="129" t="s">
        <v>543</v>
      </c>
      <c r="E61" s="129" t="s">
        <v>546</v>
      </c>
      <c r="F61" s="129" t="s">
        <v>490</v>
      </c>
      <c r="G61" s="129" t="s">
        <v>331</v>
      </c>
      <c r="H61" s="129" t="s">
        <v>399</v>
      </c>
      <c r="I61" s="129" t="s">
        <v>547</v>
      </c>
      <c r="J61" s="18" t="s">
        <v>629</v>
      </c>
      <c r="K61" s="66">
        <v>360</v>
      </c>
      <c r="L61" s="66">
        <v>375</v>
      </c>
      <c r="M61" s="66">
        <v>390</v>
      </c>
    </row>
    <row r="62" spans="1:13" ht="12.75">
      <c r="A62" s="144">
        <v>50</v>
      </c>
      <c r="B62" s="129" t="s">
        <v>397</v>
      </c>
      <c r="C62" s="129" t="s">
        <v>50</v>
      </c>
      <c r="D62" s="129" t="s">
        <v>497</v>
      </c>
      <c r="E62" s="129" t="s">
        <v>398</v>
      </c>
      <c r="F62" s="129" t="s">
        <v>397</v>
      </c>
      <c r="G62" s="129" t="s">
        <v>398</v>
      </c>
      <c r="H62" s="129" t="s">
        <v>399</v>
      </c>
      <c r="I62" s="129" t="s">
        <v>397</v>
      </c>
      <c r="J62" s="125" t="s">
        <v>340</v>
      </c>
      <c r="K62" s="65">
        <v>987.2</v>
      </c>
      <c r="L62" s="65">
        <v>1015.3199999999999</v>
      </c>
      <c r="M62" s="65">
        <v>1054.45</v>
      </c>
    </row>
    <row r="63" spans="1:13" ht="38.25">
      <c r="A63" s="144">
        <v>51</v>
      </c>
      <c r="B63" s="129" t="s">
        <v>397</v>
      </c>
      <c r="C63" s="129" t="s">
        <v>50</v>
      </c>
      <c r="D63" s="129" t="s">
        <v>497</v>
      </c>
      <c r="E63" s="129" t="s">
        <v>407</v>
      </c>
      <c r="F63" s="129" t="s">
        <v>397</v>
      </c>
      <c r="G63" s="129" t="s">
        <v>407</v>
      </c>
      <c r="H63" s="129" t="s">
        <v>399</v>
      </c>
      <c r="I63" s="129" t="s">
        <v>341</v>
      </c>
      <c r="J63" s="152" t="s">
        <v>1550</v>
      </c>
      <c r="K63" s="66">
        <v>238.89999999999998</v>
      </c>
      <c r="L63" s="66">
        <v>345.32</v>
      </c>
      <c r="M63" s="66">
        <v>356.45000000000005</v>
      </c>
    </row>
    <row r="64" spans="1:13" ht="51">
      <c r="A64" s="144">
        <v>52</v>
      </c>
      <c r="B64" s="129" t="s">
        <v>397</v>
      </c>
      <c r="C64" s="129" t="s">
        <v>50</v>
      </c>
      <c r="D64" s="129" t="s">
        <v>497</v>
      </c>
      <c r="E64" s="129" t="s">
        <v>407</v>
      </c>
      <c r="F64" s="129" t="s">
        <v>509</v>
      </c>
      <c r="G64" s="129" t="s">
        <v>407</v>
      </c>
      <c r="H64" s="129" t="s">
        <v>399</v>
      </c>
      <c r="I64" s="129" t="s">
        <v>341</v>
      </c>
      <c r="J64" s="152" t="s">
        <v>1551</v>
      </c>
      <c r="K64" s="66">
        <v>2.2</v>
      </c>
      <c r="L64" s="66">
        <v>2.3</v>
      </c>
      <c r="M64" s="66">
        <v>2.4</v>
      </c>
    </row>
    <row r="65" spans="1:13" ht="76.5">
      <c r="A65" s="144">
        <v>53</v>
      </c>
      <c r="B65" s="129" t="s">
        <v>1088</v>
      </c>
      <c r="C65" s="129" t="s">
        <v>50</v>
      </c>
      <c r="D65" s="129" t="s">
        <v>497</v>
      </c>
      <c r="E65" s="129" t="s">
        <v>407</v>
      </c>
      <c r="F65" s="129" t="s">
        <v>1552</v>
      </c>
      <c r="G65" s="129" t="s">
        <v>398</v>
      </c>
      <c r="H65" s="129" t="s">
        <v>399</v>
      </c>
      <c r="I65" s="129" t="s">
        <v>341</v>
      </c>
      <c r="J65" s="152" t="s">
        <v>1553</v>
      </c>
      <c r="K65" s="66">
        <v>2.2</v>
      </c>
      <c r="L65" s="66">
        <v>2.3</v>
      </c>
      <c r="M65" s="66">
        <v>2.4</v>
      </c>
    </row>
    <row r="66" spans="1:13" ht="76.5">
      <c r="A66" s="144">
        <v>54</v>
      </c>
      <c r="B66" s="129" t="s">
        <v>397</v>
      </c>
      <c r="C66" s="129" t="s">
        <v>50</v>
      </c>
      <c r="D66" s="129" t="s">
        <v>497</v>
      </c>
      <c r="E66" s="129" t="s">
        <v>407</v>
      </c>
      <c r="F66" s="129" t="s">
        <v>499</v>
      </c>
      <c r="G66" s="129" t="s">
        <v>407</v>
      </c>
      <c r="H66" s="129" t="s">
        <v>399</v>
      </c>
      <c r="I66" s="129" t="s">
        <v>341</v>
      </c>
      <c r="J66" s="152" t="s">
        <v>1554</v>
      </c>
      <c r="K66" s="66">
        <v>26.7</v>
      </c>
      <c r="L66" s="66">
        <v>28</v>
      </c>
      <c r="M66" s="66">
        <v>30</v>
      </c>
    </row>
    <row r="67" spans="1:13" ht="102">
      <c r="A67" s="144">
        <v>55</v>
      </c>
      <c r="B67" s="129" t="s">
        <v>1088</v>
      </c>
      <c r="C67" s="129" t="s">
        <v>50</v>
      </c>
      <c r="D67" s="129" t="s">
        <v>497</v>
      </c>
      <c r="E67" s="129" t="s">
        <v>407</v>
      </c>
      <c r="F67" s="129" t="s">
        <v>1555</v>
      </c>
      <c r="G67" s="129" t="s">
        <v>407</v>
      </c>
      <c r="H67" s="129" t="s">
        <v>399</v>
      </c>
      <c r="I67" s="129" t="s">
        <v>341</v>
      </c>
      <c r="J67" s="152" t="s">
        <v>1556</v>
      </c>
      <c r="K67" s="66">
        <v>26.7</v>
      </c>
      <c r="L67" s="66">
        <v>28</v>
      </c>
      <c r="M67" s="66">
        <v>30</v>
      </c>
    </row>
    <row r="68" spans="1:13" ht="51">
      <c r="A68" s="144">
        <v>56</v>
      </c>
      <c r="B68" s="129" t="s">
        <v>397</v>
      </c>
      <c r="C68" s="129" t="s">
        <v>50</v>
      </c>
      <c r="D68" s="129" t="s">
        <v>497</v>
      </c>
      <c r="E68" s="129" t="s">
        <v>407</v>
      </c>
      <c r="F68" s="129" t="s">
        <v>1557</v>
      </c>
      <c r="G68" s="129" t="s">
        <v>407</v>
      </c>
      <c r="H68" s="129" t="s">
        <v>399</v>
      </c>
      <c r="I68" s="129" t="s">
        <v>341</v>
      </c>
      <c r="J68" s="152" t="s">
        <v>1558</v>
      </c>
      <c r="K68" s="66">
        <v>13.7</v>
      </c>
      <c r="L68" s="66">
        <v>15</v>
      </c>
      <c r="M68" s="66">
        <v>16</v>
      </c>
    </row>
    <row r="69" spans="1:13" ht="76.5">
      <c r="A69" s="144">
        <v>57</v>
      </c>
      <c r="B69" s="129" t="s">
        <v>1088</v>
      </c>
      <c r="C69" s="129" t="s">
        <v>50</v>
      </c>
      <c r="D69" s="129" t="s">
        <v>497</v>
      </c>
      <c r="E69" s="129" t="s">
        <v>407</v>
      </c>
      <c r="F69" s="129" t="s">
        <v>1559</v>
      </c>
      <c r="G69" s="129" t="s">
        <v>407</v>
      </c>
      <c r="H69" s="129" t="s">
        <v>399</v>
      </c>
      <c r="I69" s="129" t="s">
        <v>341</v>
      </c>
      <c r="J69" s="152" t="s">
        <v>1560</v>
      </c>
      <c r="K69" s="66">
        <v>13.7</v>
      </c>
      <c r="L69" s="66">
        <v>15</v>
      </c>
      <c r="M69" s="66">
        <v>16</v>
      </c>
    </row>
    <row r="70" spans="1:13" ht="63.75">
      <c r="A70" s="144">
        <v>58</v>
      </c>
      <c r="B70" s="129" t="s">
        <v>397</v>
      </c>
      <c r="C70" s="129" t="s">
        <v>50</v>
      </c>
      <c r="D70" s="129" t="s">
        <v>497</v>
      </c>
      <c r="E70" s="129" t="s">
        <v>407</v>
      </c>
      <c r="F70" s="129" t="s">
        <v>1561</v>
      </c>
      <c r="G70" s="129" t="s">
        <v>407</v>
      </c>
      <c r="H70" s="129" t="s">
        <v>399</v>
      </c>
      <c r="I70" s="129" t="s">
        <v>341</v>
      </c>
      <c r="J70" s="152" t="s">
        <v>1562</v>
      </c>
      <c r="K70" s="66">
        <v>2.2</v>
      </c>
      <c r="L70" s="66">
        <v>2.5</v>
      </c>
      <c r="M70" s="66">
        <v>2.7</v>
      </c>
    </row>
    <row r="71" spans="1:13" ht="89.25">
      <c r="A71" s="144">
        <v>59</v>
      </c>
      <c r="B71" s="129" t="s">
        <v>1088</v>
      </c>
      <c r="C71" s="129" t="s">
        <v>50</v>
      </c>
      <c r="D71" s="129" t="s">
        <v>497</v>
      </c>
      <c r="E71" s="129" t="s">
        <v>407</v>
      </c>
      <c r="F71" s="129" t="s">
        <v>1563</v>
      </c>
      <c r="G71" s="129" t="s">
        <v>407</v>
      </c>
      <c r="H71" s="129" t="s">
        <v>399</v>
      </c>
      <c r="I71" s="129" t="s">
        <v>341</v>
      </c>
      <c r="J71" s="152" t="s">
        <v>1564</v>
      </c>
      <c r="K71" s="66">
        <v>2.2</v>
      </c>
      <c r="L71" s="66">
        <v>2.5</v>
      </c>
      <c r="M71" s="66">
        <v>2.7</v>
      </c>
    </row>
    <row r="72" spans="1:13" ht="63.75">
      <c r="A72" s="144">
        <v>60</v>
      </c>
      <c r="B72" s="129" t="s">
        <v>397</v>
      </c>
      <c r="C72" s="129" t="s">
        <v>50</v>
      </c>
      <c r="D72" s="129" t="s">
        <v>497</v>
      </c>
      <c r="E72" s="129" t="s">
        <v>407</v>
      </c>
      <c r="F72" s="129" t="s">
        <v>1565</v>
      </c>
      <c r="G72" s="129" t="s">
        <v>407</v>
      </c>
      <c r="H72" s="129" t="s">
        <v>399</v>
      </c>
      <c r="I72" s="129" t="s">
        <v>341</v>
      </c>
      <c r="J72" s="152" t="s">
        <v>1566</v>
      </c>
      <c r="K72" s="66">
        <v>0.3</v>
      </c>
      <c r="L72" s="66">
        <v>0.4</v>
      </c>
      <c r="M72" s="66">
        <v>0.5</v>
      </c>
    </row>
    <row r="73" spans="1:13" ht="89.25">
      <c r="A73" s="144">
        <v>61</v>
      </c>
      <c r="B73" s="129" t="s">
        <v>1088</v>
      </c>
      <c r="C73" s="129" t="s">
        <v>50</v>
      </c>
      <c r="D73" s="129" t="s">
        <v>497</v>
      </c>
      <c r="E73" s="129" t="s">
        <v>407</v>
      </c>
      <c r="F73" s="129" t="s">
        <v>1567</v>
      </c>
      <c r="G73" s="129" t="s">
        <v>407</v>
      </c>
      <c r="H73" s="129" t="s">
        <v>1379</v>
      </c>
      <c r="I73" s="129" t="s">
        <v>341</v>
      </c>
      <c r="J73" s="152" t="s">
        <v>1568</v>
      </c>
      <c r="K73" s="66">
        <v>0.3</v>
      </c>
      <c r="L73" s="66">
        <v>0.4</v>
      </c>
      <c r="M73" s="66">
        <v>0.5</v>
      </c>
    </row>
    <row r="74" spans="1:13" ht="51">
      <c r="A74" s="144">
        <v>62</v>
      </c>
      <c r="B74" s="129" t="s">
        <v>397</v>
      </c>
      <c r="C74" s="129" t="s">
        <v>50</v>
      </c>
      <c r="D74" s="129" t="s">
        <v>497</v>
      </c>
      <c r="E74" s="129" t="s">
        <v>407</v>
      </c>
      <c r="F74" s="129" t="s">
        <v>339</v>
      </c>
      <c r="G74" s="129" t="s">
        <v>407</v>
      </c>
      <c r="H74" s="129" t="s">
        <v>399</v>
      </c>
      <c r="I74" s="129" t="s">
        <v>341</v>
      </c>
      <c r="J74" s="152" t="s">
        <v>1569</v>
      </c>
      <c r="K74" s="66">
        <v>1.2</v>
      </c>
      <c r="L74" s="66">
        <v>1.3</v>
      </c>
      <c r="M74" s="66">
        <v>1.4</v>
      </c>
    </row>
    <row r="75" spans="1:13" ht="76.5">
      <c r="A75" s="144">
        <v>63</v>
      </c>
      <c r="B75" s="129" t="s">
        <v>1088</v>
      </c>
      <c r="C75" s="129" t="s">
        <v>50</v>
      </c>
      <c r="D75" s="129" t="s">
        <v>497</v>
      </c>
      <c r="E75" s="129" t="s">
        <v>407</v>
      </c>
      <c r="F75" s="129" t="s">
        <v>793</v>
      </c>
      <c r="G75" s="129" t="s">
        <v>407</v>
      </c>
      <c r="H75" s="129" t="s">
        <v>399</v>
      </c>
      <c r="I75" s="129" t="s">
        <v>341</v>
      </c>
      <c r="J75" s="152" t="s">
        <v>1570</v>
      </c>
      <c r="K75" s="66">
        <v>1.2</v>
      </c>
      <c r="L75" s="66">
        <v>1.3</v>
      </c>
      <c r="M75" s="66">
        <v>1.4</v>
      </c>
    </row>
    <row r="76" spans="1:13" ht="76.5">
      <c r="A76" s="144">
        <v>64</v>
      </c>
      <c r="B76" s="129" t="s">
        <v>397</v>
      </c>
      <c r="C76" s="129" t="s">
        <v>50</v>
      </c>
      <c r="D76" s="129" t="s">
        <v>497</v>
      </c>
      <c r="E76" s="129" t="s">
        <v>407</v>
      </c>
      <c r="F76" s="129" t="s">
        <v>341</v>
      </c>
      <c r="G76" s="129" t="s">
        <v>407</v>
      </c>
      <c r="H76" s="129" t="s">
        <v>399</v>
      </c>
      <c r="I76" s="129" t="s">
        <v>341</v>
      </c>
      <c r="J76" s="152" t="s">
        <v>1571</v>
      </c>
      <c r="K76" s="66">
        <v>22.9</v>
      </c>
      <c r="L76" s="66">
        <v>24</v>
      </c>
      <c r="M76" s="66">
        <v>25</v>
      </c>
    </row>
    <row r="77" spans="1:13" ht="102">
      <c r="A77" s="144">
        <v>65</v>
      </c>
      <c r="B77" s="129" t="s">
        <v>1088</v>
      </c>
      <c r="C77" s="143" t="s">
        <v>50</v>
      </c>
      <c r="D77" s="143" t="s">
        <v>497</v>
      </c>
      <c r="E77" s="143" t="s">
        <v>407</v>
      </c>
      <c r="F77" s="143" t="s">
        <v>802</v>
      </c>
      <c r="G77" s="143" t="s">
        <v>407</v>
      </c>
      <c r="H77" s="143" t="s">
        <v>399</v>
      </c>
      <c r="I77" s="143" t="s">
        <v>341</v>
      </c>
      <c r="J77" s="152" t="s">
        <v>1572</v>
      </c>
      <c r="K77" s="66">
        <v>22.9</v>
      </c>
      <c r="L77" s="66">
        <v>24</v>
      </c>
      <c r="M77" s="66">
        <v>25</v>
      </c>
    </row>
    <row r="78" spans="1:13" ht="63.75">
      <c r="A78" s="144">
        <v>66</v>
      </c>
      <c r="B78" s="129" t="s">
        <v>397</v>
      </c>
      <c r="C78" s="143" t="s">
        <v>50</v>
      </c>
      <c r="D78" s="143" t="s">
        <v>497</v>
      </c>
      <c r="E78" s="143" t="s">
        <v>407</v>
      </c>
      <c r="F78" s="143" t="s">
        <v>808</v>
      </c>
      <c r="G78" s="143" t="s">
        <v>407</v>
      </c>
      <c r="H78" s="143" t="s">
        <v>399</v>
      </c>
      <c r="I78" s="143" t="s">
        <v>341</v>
      </c>
      <c r="J78" s="152" t="s">
        <v>1573</v>
      </c>
      <c r="K78" s="66">
        <v>5.8</v>
      </c>
      <c r="L78" s="66">
        <v>6</v>
      </c>
      <c r="M78" s="66">
        <v>7</v>
      </c>
    </row>
    <row r="79" spans="1:13" ht="114.75">
      <c r="A79" s="144">
        <v>67</v>
      </c>
      <c r="B79" s="129" t="s">
        <v>1088</v>
      </c>
      <c r="C79" s="143" t="s">
        <v>50</v>
      </c>
      <c r="D79" s="143" t="s">
        <v>497</v>
      </c>
      <c r="E79" s="143" t="s">
        <v>407</v>
      </c>
      <c r="F79" s="143" t="s">
        <v>810</v>
      </c>
      <c r="G79" s="143" t="s">
        <v>407</v>
      </c>
      <c r="H79" s="143" t="s">
        <v>399</v>
      </c>
      <c r="I79" s="143" t="s">
        <v>341</v>
      </c>
      <c r="J79" s="152" t="s">
        <v>1574</v>
      </c>
      <c r="K79" s="66">
        <v>5.8</v>
      </c>
      <c r="L79" s="66">
        <v>6</v>
      </c>
      <c r="M79" s="66">
        <v>7</v>
      </c>
    </row>
    <row r="80" spans="1:13" ht="63.75">
      <c r="A80" s="144">
        <v>68</v>
      </c>
      <c r="B80" s="129" t="s">
        <v>397</v>
      </c>
      <c r="C80" s="143" t="s">
        <v>50</v>
      </c>
      <c r="D80" s="143" t="s">
        <v>497</v>
      </c>
      <c r="E80" s="143" t="s">
        <v>407</v>
      </c>
      <c r="F80" s="143" t="s">
        <v>817</v>
      </c>
      <c r="G80" s="143" t="s">
        <v>407</v>
      </c>
      <c r="H80" s="143" t="s">
        <v>399</v>
      </c>
      <c r="I80" s="143" t="s">
        <v>341</v>
      </c>
      <c r="J80" s="152" t="s">
        <v>1575</v>
      </c>
      <c r="K80" s="66">
        <v>0.1</v>
      </c>
      <c r="L80" s="66">
        <v>0.12</v>
      </c>
      <c r="M80" s="66">
        <v>0.15</v>
      </c>
    </row>
    <row r="81" spans="1:13" ht="89.25">
      <c r="A81" s="144">
        <v>69</v>
      </c>
      <c r="B81" s="129" t="s">
        <v>1088</v>
      </c>
      <c r="C81" s="143" t="s">
        <v>50</v>
      </c>
      <c r="D81" s="143" t="s">
        <v>497</v>
      </c>
      <c r="E81" s="143" t="s">
        <v>407</v>
      </c>
      <c r="F81" s="143" t="s">
        <v>820</v>
      </c>
      <c r="G81" s="143" t="s">
        <v>407</v>
      </c>
      <c r="H81" s="143" t="s">
        <v>399</v>
      </c>
      <c r="I81" s="143" t="s">
        <v>341</v>
      </c>
      <c r="J81" s="152" t="s">
        <v>1576</v>
      </c>
      <c r="K81" s="66">
        <v>0.1</v>
      </c>
      <c r="L81" s="66">
        <v>0.12</v>
      </c>
      <c r="M81" s="66">
        <v>0.15</v>
      </c>
    </row>
    <row r="82" spans="1:13" ht="63.75">
      <c r="A82" s="144">
        <v>70</v>
      </c>
      <c r="B82" s="129" t="s">
        <v>397</v>
      </c>
      <c r="C82" s="143" t="s">
        <v>50</v>
      </c>
      <c r="D82" s="143" t="s">
        <v>497</v>
      </c>
      <c r="E82" s="143" t="s">
        <v>407</v>
      </c>
      <c r="F82" s="143" t="s">
        <v>827</v>
      </c>
      <c r="G82" s="143" t="s">
        <v>407</v>
      </c>
      <c r="H82" s="143" t="s">
        <v>399</v>
      </c>
      <c r="I82" s="143" t="s">
        <v>341</v>
      </c>
      <c r="J82" s="152" t="s">
        <v>1577</v>
      </c>
      <c r="K82" s="66">
        <v>2</v>
      </c>
      <c r="L82" s="66">
        <v>2.2</v>
      </c>
      <c r="M82" s="66">
        <v>2.4</v>
      </c>
    </row>
    <row r="83" spans="1:13" ht="89.25">
      <c r="A83" s="144">
        <v>71</v>
      </c>
      <c r="B83" s="129" t="s">
        <v>1088</v>
      </c>
      <c r="C83" s="143" t="s">
        <v>50</v>
      </c>
      <c r="D83" s="143" t="s">
        <v>497</v>
      </c>
      <c r="E83" s="143" t="s">
        <v>407</v>
      </c>
      <c r="F83" s="143" t="s">
        <v>830</v>
      </c>
      <c r="G83" s="143" t="s">
        <v>407</v>
      </c>
      <c r="H83" s="143" t="s">
        <v>399</v>
      </c>
      <c r="I83" s="143" t="s">
        <v>341</v>
      </c>
      <c r="J83" s="152" t="s">
        <v>1578</v>
      </c>
      <c r="K83" s="66">
        <v>2</v>
      </c>
      <c r="L83" s="66">
        <v>2.2</v>
      </c>
      <c r="M83" s="66">
        <v>2.4</v>
      </c>
    </row>
    <row r="84" spans="1:13" ht="51">
      <c r="A84" s="144">
        <v>72</v>
      </c>
      <c r="B84" s="129" t="s">
        <v>397</v>
      </c>
      <c r="C84" s="143" t="s">
        <v>50</v>
      </c>
      <c r="D84" s="143" t="s">
        <v>497</v>
      </c>
      <c r="E84" s="143" t="s">
        <v>407</v>
      </c>
      <c r="F84" s="143" t="s">
        <v>845</v>
      </c>
      <c r="G84" s="143" t="s">
        <v>407</v>
      </c>
      <c r="H84" s="143" t="s">
        <v>399</v>
      </c>
      <c r="I84" s="143" t="s">
        <v>341</v>
      </c>
      <c r="J84" s="152" t="s">
        <v>1579</v>
      </c>
      <c r="K84" s="66">
        <v>22.9</v>
      </c>
      <c r="L84" s="66">
        <v>23.5</v>
      </c>
      <c r="M84" s="66">
        <v>24</v>
      </c>
    </row>
    <row r="85" spans="1:13" ht="76.5">
      <c r="A85" s="144">
        <v>73</v>
      </c>
      <c r="B85" s="129" t="s">
        <v>1088</v>
      </c>
      <c r="C85" s="143" t="s">
        <v>50</v>
      </c>
      <c r="D85" s="143" t="s">
        <v>497</v>
      </c>
      <c r="E85" s="143" t="s">
        <v>407</v>
      </c>
      <c r="F85" s="143" t="s">
        <v>848</v>
      </c>
      <c r="G85" s="143" t="s">
        <v>407</v>
      </c>
      <c r="H85" s="143" t="s">
        <v>399</v>
      </c>
      <c r="I85" s="143" t="s">
        <v>341</v>
      </c>
      <c r="J85" s="152" t="s">
        <v>1580</v>
      </c>
      <c r="K85" s="66">
        <v>22.9</v>
      </c>
      <c r="L85" s="66">
        <v>23.5</v>
      </c>
      <c r="M85" s="66">
        <v>24</v>
      </c>
    </row>
    <row r="86" spans="1:13" ht="63.75">
      <c r="A86" s="144">
        <v>74</v>
      </c>
      <c r="B86" s="129" t="s">
        <v>397</v>
      </c>
      <c r="C86" s="143" t="s">
        <v>50</v>
      </c>
      <c r="D86" s="143" t="s">
        <v>497</v>
      </c>
      <c r="E86" s="143" t="s">
        <v>407</v>
      </c>
      <c r="F86" s="143" t="s">
        <v>377</v>
      </c>
      <c r="G86" s="143" t="s">
        <v>407</v>
      </c>
      <c r="H86" s="143" t="s">
        <v>399</v>
      </c>
      <c r="I86" s="143" t="s">
        <v>341</v>
      </c>
      <c r="J86" s="152" t="s">
        <v>1581</v>
      </c>
      <c r="K86" s="66">
        <v>138.9</v>
      </c>
      <c r="L86" s="66">
        <v>240</v>
      </c>
      <c r="M86" s="66">
        <v>245</v>
      </c>
    </row>
    <row r="87" spans="1:13" ht="89.25">
      <c r="A87" s="144">
        <v>75</v>
      </c>
      <c r="B87" s="129" t="s">
        <v>1088</v>
      </c>
      <c r="C87" s="143" t="s">
        <v>50</v>
      </c>
      <c r="D87" s="143" t="s">
        <v>497</v>
      </c>
      <c r="E87" s="143" t="s">
        <v>407</v>
      </c>
      <c r="F87" s="143" t="s">
        <v>857</v>
      </c>
      <c r="G87" s="143" t="s">
        <v>407</v>
      </c>
      <c r="H87" s="143" t="s">
        <v>399</v>
      </c>
      <c r="I87" s="143" t="s">
        <v>341</v>
      </c>
      <c r="J87" s="152" t="s">
        <v>1582</v>
      </c>
      <c r="K87" s="66">
        <v>138.9</v>
      </c>
      <c r="L87" s="66">
        <v>240</v>
      </c>
      <c r="M87" s="66">
        <v>245</v>
      </c>
    </row>
    <row r="88" spans="1:13" ht="102">
      <c r="A88" s="144">
        <v>76</v>
      </c>
      <c r="B88" s="129" t="s">
        <v>397</v>
      </c>
      <c r="C88" s="143" t="s">
        <v>50</v>
      </c>
      <c r="D88" s="143" t="s">
        <v>497</v>
      </c>
      <c r="E88" s="143" t="s">
        <v>1375</v>
      </c>
      <c r="F88" s="143" t="s">
        <v>397</v>
      </c>
      <c r="G88" s="143" t="s">
        <v>407</v>
      </c>
      <c r="H88" s="143" t="s">
        <v>399</v>
      </c>
      <c r="I88" s="143" t="s">
        <v>341</v>
      </c>
      <c r="J88" s="152" t="s">
        <v>1583</v>
      </c>
      <c r="K88" s="66">
        <v>111.3</v>
      </c>
      <c r="L88" s="66">
        <v>215</v>
      </c>
      <c r="M88" s="66">
        <v>217</v>
      </c>
    </row>
    <row r="89" spans="1:13" ht="76.5">
      <c r="A89" s="144">
        <v>77</v>
      </c>
      <c r="B89" s="129" t="s">
        <v>372</v>
      </c>
      <c r="C89" s="143" t="s">
        <v>50</v>
      </c>
      <c r="D89" s="143" t="s">
        <v>497</v>
      </c>
      <c r="E89" s="143" t="s">
        <v>1375</v>
      </c>
      <c r="F89" s="143" t="s">
        <v>1565</v>
      </c>
      <c r="G89" s="143" t="s">
        <v>331</v>
      </c>
      <c r="H89" s="143" t="s">
        <v>399</v>
      </c>
      <c r="I89" s="143" t="s">
        <v>341</v>
      </c>
      <c r="J89" s="152" t="s">
        <v>1584</v>
      </c>
      <c r="K89" s="66">
        <v>111.3</v>
      </c>
      <c r="L89" s="66">
        <v>215</v>
      </c>
      <c r="M89" s="66">
        <v>217</v>
      </c>
    </row>
    <row r="90" spans="1:13" ht="25.5">
      <c r="A90" s="144">
        <v>78</v>
      </c>
      <c r="B90" s="129" t="s">
        <v>397</v>
      </c>
      <c r="C90" s="143" t="s">
        <v>50</v>
      </c>
      <c r="D90" s="143" t="s">
        <v>497</v>
      </c>
      <c r="E90" s="143" t="s">
        <v>335</v>
      </c>
      <c r="F90" s="143" t="s">
        <v>397</v>
      </c>
      <c r="G90" s="143" t="s">
        <v>398</v>
      </c>
      <c r="H90" s="143" t="s">
        <v>399</v>
      </c>
      <c r="I90" s="143" t="s">
        <v>341</v>
      </c>
      <c r="J90" s="152" t="s">
        <v>1585</v>
      </c>
      <c r="K90" s="66">
        <v>19.5</v>
      </c>
      <c r="L90" s="66">
        <v>20</v>
      </c>
      <c r="M90" s="66">
        <v>21</v>
      </c>
    </row>
    <row r="91" spans="1:13" ht="89.25">
      <c r="A91" s="144">
        <v>79</v>
      </c>
      <c r="B91" s="129" t="s">
        <v>397</v>
      </c>
      <c r="C91" s="143" t="s">
        <v>50</v>
      </c>
      <c r="D91" s="143" t="s">
        <v>497</v>
      </c>
      <c r="E91" s="143" t="s">
        <v>335</v>
      </c>
      <c r="F91" s="143" t="s">
        <v>487</v>
      </c>
      <c r="G91" s="143" t="s">
        <v>331</v>
      </c>
      <c r="H91" s="143" t="s">
        <v>399</v>
      </c>
      <c r="I91" s="143" t="s">
        <v>341</v>
      </c>
      <c r="J91" s="18" t="s">
        <v>1586</v>
      </c>
      <c r="K91" s="66">
        <v>19.5</v>
      </c>
      <c r="L91" s="66">
        <v>20</v>
      </c>
      <c r="M91" s="66">
        <v>21</v>
      </c>
    </row>
    <row r="92" spans="1:13" ht="38.25">
      <c r="A92" s="144">
        <v>80</v>
      </c>
      <c r="B92" s="129" t="s">
        <v>372</v>
      </c>
      <c r="C92" s="143" t="s">
        <v>50</v>
      </c>
      <c r="D92" s="143" t="s">
        <v>497</v>
      </c>
      <c r="E92" s="143" t="s">
        <v>335</v>
      </c>
      <c r="F92" s="143" t="s">
        <v>1587</v>
      </c>
      <c r="G92" s="143" t="s">
        <v>331</v>
      </c>
      <c r="H92" s="143" t="s">
        <v>399</v>
      </c>
      <c r="I92" s="143" t="s">
        <v>341</v>
      </c>
      <c r="J92" s="18" t="s">
        <v>1588</v>
      </c>
      <c r="K92" s="66">
        <v>19.5</v>
      </c>
      <c r="L92" s="66">
        <v>20</v>
      </c>
      <c r="M92" s="66">
        <v>21</v>
      </c>
    </row>
    <row r="93" spans="1:13" ht="76.5">
      <c r="A93" s="144">
        <v>81</v>
      </c>
      <c r="B93" s="129" t="s">
        <v>397</v>
      </c>
      <c r="C93" s="143" t="s">
        <v>50</v>
      </c>
      <c r="D93" s="143" t="s">
        <v>497</v>
      </c>
      <c r="E93" s="143" t="s">
        <v>335</v>
      </c>
      <c r="F93" s="143" t="s">
        <v>334</v>
      </c>
      <c r="G93" s="143" t="s">
        <v>398</v>
      </c>
      <c r="H93" s="143" t="s">
        <v>399</v>
      </c>
      <c r="I93" s="143" t="s">
        <v>341</v>
      </c>
      <c r="J93" s="153" t="s">
        <v>1589</v>
      </c>
      <c r="K93" s="66">
        <v>305.2</v>
      </c>
      <c r="L93" s="66">
        <v>0</v>
      </c>
      <c r="M93" s="66">
        <v>0</v>
      </c>
    </row>
    <row r="94" spans="1:13" ht="63.75">
      <c r="A94" s="144">
        <v>82</v>
      </c>
      <c r="B94" s="129" t="s">
        <v>397</v>
      </c>
      <c r="C94" s="143" t="s">
        <v>50</v>
      </c>
      <c r="D94" s="143" t="s">
        <v>497</v>
      </c>
      <c r="E94" s="143" t="s">
        <v>335</v>
      </c>
      <c r="F94" s="143" t="s">
        <v>784</v>
      </c>
      <c r="G94" s="143" t="s">
        <v>407</v>
      </c>
      <c r="H94" s="143" t="s">
        <v>399</v>
      </c>
      <c r="I94" s="143" t="s">
        <v>341</v>
      </c>
      <c r="J94" s="153" t="s">
        <v>1590</v>
      </c>
      <c r="K94" s="66">
        <v>305.2</v>
      </c>
      <c r="L94" s="66">
        <v>0</v>
      </c>
      <c r="M94" s="66">
        <v>0</v>
      </c>
    </row>
    <row r="95" spans="1:13" ht="12.75">
      <c r="A95" s="144">
        <v>83</v>
      </c>
      <c r="B95" s="129" t="s">
        <v>397</v>
      </c>
      <c r="C95" s="143" t="s">
        <v>50</v>
      </c>
      <c r="D95" s="143" t="s">
        <v>497</v>
      </c>
      <c r="E95" s="143" t="s">
        <v>489</v>
      </c>
      <c r="F95" s="143" t="s">
        <v>397</v>
      </c>
      <c r="G95" s="143" t="s">
        <v>407</v>
      </c>
      <c r="H95" s="143" t="s">
        <v>399</v>
      </c>
      <c r="I95" s="143" t="s">
        <v>341</v>
      </c>
      <c r="J95" s="18" t="s">
        <v>1591</v>
      </c>
      <c r="K95" s="66">
        <v>312.3</v>
      </c>
      <c r="L95" s="66">
        <v>435</v>
      </c>
      <c r="M95" s="66">
        <v>460</v>
      </c>
    </row>
    <row r="96" spans="1:13" ht="89.25">
      <c r="A96" s="144">
        <v>84</v>
      </c>
      <c r="B96" s="129" t="s">
        <v>372</v>
      </c>
      <c r="C96" s="143" t="s">
        <v>50</v>
      </c>
      <c r="D96" s="143" t="s">
        <v>497</v>
      </c>
      <c r="E96" s="143" t="s">
        <v>489</v>
      </c>
      <c r="F96" s="143" t="s">
        <v>509</v>
      </c>
      <c r="G96" s="143" t="s">
        <v>407</v>
      </c>
      <c r="H96" s="143" t="s">
        <v>399</v>
      </c>
      <c r="I96" s="143" t="s">
        <v>341</v>
      </c>
      <c r="J96" s="18" t="s">
        <v>1592</v>
      </c>
      <c r="K96" s="66">
        <v>312.3</v>
      </c>
      <c r="L96" s="66">
        <v>435</v>
      </c>
      <c r="M96" s="66">
        <v>460</v>
      </c>
    </row>
    <row r="97" spans="1:15" ht="12.75">
      <c r="A97" s="144">
        <v>85</v>
      </c>
      <c r="B97" s="145" t="s">
        <v>397</v>
      </c>
      <c r="C97" s="145" t="s">
        <v>322</v>
      </c>
      <c r="D97" s="145" t="s">
        <v>398</v>
      </c>
      <c r="E97" s="145" t="s">
        <v>398</v>
      </c>
      <c r="F97" s="145" t="s">
        <v>397</v>
      </c>
      <c r="G97" s="145" t="s">
        <v>398</v>
      </c>
      <c r="H97" s="145" t="s">
        <v>399</v>
      </c>
      <c r="I97" s="145" t="s">
        <v>397</v>
      </c>
      <c r="J97" s="47" t="s">
        <v>56</v>
      </c>
      <c r="K97" s="65">
        <v>879293.8000000002</v>
      </c>
      <c r="L97" s="65">
        <v>817705.5000000001</v>
      </c>
      <c r="M97" s="65">
        <v>810376.6000000001</v>
      </c>
      <c r="N97" s="38"/>
      <c r="O97" s="38"/>
    </row>
    <row r="98" spans="1:15" ht="38.25">
      <c r="A98" s="144">
        <v>86</v>
      </c>
      <c r="B98" s="129" t="s">
        <v>397</v>
      </c>
      <c r="C98" s="129" t="s">
        <v>322</v>
      </c>
      <c r="D98" s="129" t="s">
        <v>406</v>
      </c>
      <c r="E98" s="129" t="s">
        <v>398</v>
      </c>
      <c r="F98" s="129" t="s">
        <v>397</v>
      </c>
      <c r="G98" s="129" t="s">
        <v>398</v>
      </c>
      <c r="H98" s="129" t="s">
        <v>399</v>
      </c>
      <c r="I98" s="129" t="s">
        <v>397</v>
      </c>
      <c r="J98" s="125" t="s">
        <v>57</v>
      </c>
      <c r="K98" s="65">
        <v>879293.8000000002</v>
      </c>
      <c r="L98" s="65">
        <v>817705.5000000001</v>
      </c>
      <c r="M98" s="65">
        <v>810376.6000000001</v>
      </c>
      <c r="N98" s="38"/>
      <c r="O98" s="38"/>
    </row>
    <row r="99" spans="1:13" ht="25.5">
      <c r="A99" s="144">
        <v>87</v>
      </c>
      <c r="B99" s="129" t="s">
        <v>397</v>
      </c>
      <c r="C99" s="129" t="s">
        <v>322</v>
      </c>
      <c r="D99" s="129" t="s">
        <v>406</v>
      </c>
      <c r="E99" s="129" t="s">
        <v>335</v>
      </c>
      <c r="F99" s="129" t="s">
        <v>397</v>
      </c>
      <c r="G99" s="129" t="s">
        <v>398</v>
      </c>
      <c r="H99" s="129" t="s">
        <v>399</v>
      </c>
      <c r="I99" s="129" t="s">
        <v>808</v>
      </c>
      <c r="J99" s="149" t="s">
        <v>601</v>
      </c>
      <c r="K99" s="66">
        <v>439544.60000000003</v>
      </c>
      <c r="L99" s="66">
        <v>390953.10000000003</v>
      </c>
      <c r="M99" s="66">
        <v>390953.10000000003</v>
      </c>
    </row>
    <row r="100" spans="1:15" ht="12.75">
      <c r="A100" s="144">
        <v>88</v>
      </c>
      <c r="B100" s="129" t="s">
        <v>397</v>
      </c>
      <c r="C100" s="129" t="s">
        <v>322</v>
      </c>
      <c r="D100" s="129" t="s">
        <v>406</v>
      </c>
      <c r="E100" s="129" t="s">
        <v>549</v>
      </c>
      <c r="F100" s="129" t="s">
        <v>165</v>
      </c>
      <c r="G100" s="129" t="s">
        <v>398</v>
      </c>
      <c r="H100" s="129" t="s">
        <v>399</v>
      </c>
      <c r="I100" s="129" t="s">
        <v>808</v>
      </c>
      <c r="J100" s="126" t="s">
        <v>59</v>
      </c>
      <c r="K100" s="66">
        <v>242957.7</v>
      </c>
      <c r="L100" s="66">
        <v>194366.2</v>
      </c>
      <c r="M100" s="66">
        <v>194366.2</v>
      </c>
      <c r="N100" s="38"/>
      <c r="O100" s="38"/>
    </row>
    <row r="101" spans="1:15" ht="25.5">
      <c r="A101" s="144">
        <v>89</v>
      </c>
      <c r="B101" s="129" t="s">
        <v>166</v>
      </c>
      <c r="C101" s="129" t="s">
        <v>322</v>
      </c>
      <c r="D101" s="129" t="s">
        <v>406</v>
      </c>
      <c r="E101" s="129" t="s">
        <v>549</v>
      </c>
      <c r="F101" s="129" t="s">
        <v>165</v>
      </c>
      <c r="G101" s="129" t="s">
        <v>331</v>
      </c>
      <c r="H101" s="129" t="s">
        <v>399</v>
      </c>
      <c r="I101" s="129" t="s">
        <v>808</v>
      </c>
      <c r="J101" s="130" t="s">
        <v>1593</v>
      </c>
      <c r="K101" s="66">
        <v>242957.7</v>
      </c>
      <c r="L101" s="66">
        <v>194366.2</v>
      </c>
      <c r="M101" s="66">
        <v>194366.2</v>
      </c>
      <c r="N101" s="38"/>
      <c r="O101" s="38"/>
    </row>
    <row r="102" spans="1:15" ht="25.5">
      <c r="A102" s="144">
        <v>90</v>
      </c>
      <c r="B102" s="129" t="s">
        <v>397</v>
      </c>
      <c r="C102" s="129" t="s">
        <v>322</v>
      </c>
      <c r="D102" s="129" t="s">
        <v>406</v>
      </c>
      <c r="E102" s="129" t="s">
        <v>549</v>
      </c>
      <c r="F102" s="129" t="s">
        <v>550</v>
      </c>
      <c r="G102" s="129" t="s">
        <v>398</v>
      </c>
      <c r="H102" s="129" t="s">
        <v>399</v>
      </c>
      <c r="I102" s="129" t="s">
        <v>808</v>
      </c>
      <c r="J102" s="126" t="s">
        <v>502</v>
      </c>
      <c r="K102" s="66">
        <v>136403.7</v>
      </c>
      <c r="L102" s="66">
        <v>136403.7</v>
      </c>
      <c r="M102" s="66">
        <v>136403.7</v>
      </c>
      <c r="N102" s="38"/>
      <c r="O102" s="38"/>
    </row>
    <row r="103" spans="1:15" ht="38.25">
      <c r="A103" s="144">
        <v>91</v>
      </c>
      <c r="B103" s="129" t="s">
        <v>166</v>
      </c>
      <c r="C103" s="129" t="s">
        <v>322</v>
      </c>
      <c r="D103" s="129" t="s">
        <v>406</v>
      </c>
      <c r="E103" s="129" t="s">
        <v>549</v>
      </c>
      <c r="F103" s="129" t="s">
        <v>550</v>
      </c>
      <c r="G103" s="129" t="s">
        <v>331</v>
      </c>
      <c r="H103" s="129" t="s">
        <v>399</v>
      </c>
      <c r="I103" s="129" t="s">
        <v>808</v>
      </c>
      <c r="J103" s="112" t="s">
        <v>598</v>
      </c>
      <c r="K103" s="66">
        <v>136403.7</v>
      </c>
      <c r="L103" s="66">
        <v>136403.7</v>
      </c>
      <c r="M103" s="66">
        <v>136403.7</v>
      </c>
      <c r="N103" s="38"/>
      <c r="O103" s="38"/>
    </row>
    <row r="104" spans="1:15" ht="12.75">
      <c r="A104" s="144">
        <v>92</v>
      </c>
      <c r="B104" s="129" t="s">
        <v>397</v>
      </c>
      <c r="C104" s="129" t="s">
        <v>322</v>
      </c>
      <c r="D104" s="129" t="s">
        <v>406</v>
      </c>
      <c r="E104" s="129" t="s">
        <v>652</v>
      </c>
      <c r="F104" s="129" t="s">
        <v>510</v>
      </c>
      <c r="G104" s="129" t="s">
        <v>398</v>
      </c>
      <c r="H104" s="129" t="s">
        <v>399</v>
      </c>
      <c r="I104" s="129" t="s">
        <v>397</v>
      </c>
      <c r="J104" s="112" t="s">
        <v>1594</v>
      </c>
      <c r="K104" s="66">
        <v>60183.2</v>
      </c>
      <c r="L104" s="66">
        <v>60183.2</v>
      </c>
      <c r="M104" s="66">
        <v>60183.2</v>
      </c>
      <c r="N104" s="38"/>
      <c r="O104" s="38"/>
    </row>
    <row r="105" spans="1:15" ht="12.75">
      <c r="A105" s="144">
        <v>93</v>
      </c>
      <c r="B105" s="129" t="s">
        <v>166</v>
      </c>
      <c r="C105" s="129" t="s">
        <v>322</v>
      </c>
      <c r="D105" s="129" t="s">
        <v>406</v>
      </c>
      <c r="E105" s="129" t="s">
        <v>652</v>
      </c>
      <c r="F105" s="129" t="s">
        <v>510</v>
      </c>
      <c r="G105" s="129" t="s">
        <v>331</v>
      </c>
      <c r="H105" s="129" t="s">
        <v>399</v>
      </c>
      <c r="I105" s="129" t="s">
        <v>808</v>
      </c>
      <c r="J105" s="112" t="s">
        <v>1595</v>
      </c>
      <c r="K105" s="66">
        <v>60183.2</v>
      </c>
      <c r="L105" s="66">
        <v>60183.2</v>
      </c>
      <c r="M105" s="66">
        <v>60183.2</v>
      </c>
      <c r="N105" s="38"/>
      <c r="O105" s="38"/>
    </row>
    <row r="106" spans="1:15" ht="25.5">
      <c r="A106" s="144">
        <v>94</v>
      </c>
      <c r="B106" s="129" t="s">
        <v>397</v>
      </c>
      <c r="C106" s="129" t="s">
        <v>322</v>
      </c>
      <c r="D106" s="129" t="s">
        <v>406</v>
      </c>
      <c r="E106" s="129" t="s">
        <v>551</v>
      </c>
      <c r="F106" s="129" t="s">
        <v>397</v>
      </c>
      <c r="G106" s="129" t="s">
        <v>398</v>
      </c>
      <c r="H106" s="129" t="s">
        <v>399</v>
      </c>
      <c r="I106" s="129" t="s">
        <v>808</v>
      </c>
      <c r="J106" s="18" t="s">
        <v>602</v>
      </c>
      <c r="K106" s="66">
        <v>27054.2</v>
      </c>
      <c r="L106" s="66">
        <v>18438.899999999998</v>
      </c>
      <c r="M106" s="66">
        <v>18880.4</v>
      </c>
      <c r="N106" s="38"/>
      <c r="O106" s="38"/>
    </row>
    <row r="107" spans="1:15" ht="12.75">
      <c r="A107" s="144">
        <v>95</v>
      </c>
      <c r="B107" s="129" t="s">
        <v>397</v>
      </c>
      <c r="C107" s="129" t="s">
        <v>322</v>
      </c>
      <c r="D107" s="129" t="s">
        <v>406</v>
      </c>
      <c r="E107" s="129" t="s">
        <v>498</v>
      </c>
      <c r="F107" s="129" t="s">
        <v>1168</v>
      </c>
      <c r="G107" s="129" t="s">
        <v>398</v>
      </c>
      <c r="H107" s="129" t="s">
        <v>399</v>
      </c>
      <c r="I107" s="129" t="s">
        <v>808</v>
      </c>
      <c r="J107" s="19" t="s">
        <v>1596</v>
      </c>
      <c r="K107" s="66">
        <v>103.8</v>
      </c>
      <c r="L107" s="66">
        <v>103.8</v>
      </c>
      <c r="M107" s="66">
        <v>0</v>
      </c>
      <c r="N107" s="38"/>
      <c r="O107" s="38"/>
    </row>
    <row r="108" spans="1:15" ht="25.5">
      <c r="A108" s="144">
        <v>96</v>
      </c>
      <c r="B108" s="129" t="s">
        <v>166</v>
      </c>
      <c r="C108" s="129" t="s">
        <v>322</v>
      </c>
      <c r="D108" s="129" t="s">
        <v>406</v>
      </c>
      <c r="E108" s="129" t="s">
        <v>498</v>
      </c>
      <c r="F108" s="129" t="s">
        <v>1168</v>
      </c>
      <c r="G108" s="129" t="s">
        <v>331</v>
      </c>
      <c r="H108" s="129" t="s">
        <v>399</v>
      </c>
      <c r="I108" s="129" t="s">
        <v>808</v>
      </c>
      <c r="J108" s="112" t="s">
        <v>625</v>
      </c>
      <c r="K108" s="66">
        <v>103.8</v>
      </c>
      <c r="L108" s="66">
        <v>103.8</v>
      </c>
      <c r="M108" s="66">
        <v>0</v>
      </c>
      <c r="N108" s="38"/>
      <c r="O108" s="38"/>
    </row>
    <row r="109" spans="1:15" ht="12.75">
      <c r="A109" s="144">
        <v>97</v>
      </c>
      <c r="B109" s="129" t="s">
        <v>397</v>
      </c>
      <c r="C109" s="129" t="s">
        <v>322</v>
      </c>
      <c r="D109" s="129" t="s">
        <v>406</v>
      </c>
      <c r="E109" s="129" t="s">
        <v>552</v>
      </c>
      <c r="F109" s="129" t="s">
        <v>510</v>
      </c>
      <c r="G109" s="129" t="s">
        <v>398</v>
      </c>
      <c r="H109" s="129" t="s">
        <v>399</v>
      </c>
      <c r="I109" s="129" t="s">
        <v>808</v>
      </c>
      <c r="J109" s="18" t="s">
        <v>1516</v>
      </c>
      <c r="K109" s="66">
        <v>26950.4</v>
      </c>
      <c r="L109" s="66">
        <v>18335.1</v>
      </c>
      <c r="M109" s="66">
        <v>18880.4</v>
      </c>
      <c r="N109" s="38"/>
      <c r="O109" s="38"/>
    </row>
    <row r="110" spans="1:15" ht="12.75">
      <c r="A110" s="144">
        <v>98</v>
      </c>
      <c r="B110" s="129" t="s">
        <v>397</v>
      </c>
      <c r="C110" s="129" t="s">
        <v>322</v>
      </c>
      <c r="D110" s="129" t="s">
        <v>406</v>
      </c>
      <c r="E110" s="129" t="s">
        <v>552</v>
      </c>
      <c r="F110" s="129" t="s">
        <v>510</v>
      </c>
      <c r="G110" s="129" t="s">
        <v>331</v>
      </c>
      <c r="H110" s="129" t="s">
        <v>399</v>
      </c>
      <c r="I110" s="129" t="s">
        <v>808</v>
      </c>
      <c r="J110" s="112" t="s">
        <v>603</v>
      </c>
      <c r="K110" s="66">
        <v>26950.4</v>
      </c>
      <c r="L110" s="66">
        <v>18335.1</v>
      </c>
      <c r="M110" s="66">
        <v>18880.4</v>
      </c>
      <c r="N110" s="38"/>
      <c r="O110" s="38"/>
    </row>
    <row r="111" spans="1:15" ht="87.75" customHeight="1">
      <c r="A111" s="144">
        <v>99</v>
      </c>
      <c r="B111" s="129" t="s">
        <v>166</v>
      </c>
      <c r="C111" s="129" t="s">
        <v>322</v>
      </c>
      <c r="D111" s="129" t="s">
        <v>406</v>
      </c>
      <c r="E111" s="129" t="s">
        <v>552</v>
      </c>
      <c r="F111" s="129" t="s">
        <v>510</v>
      </c>
      <c r="G111" s="129" t="s">
        <v>331</v>
      </c>
      <c r="H111" s="129" t="s">
        <v>1597</v>
      </c>
      <c r="I111" s="129" t="s">
        <v>808</v>
      </c>
      <c r="J111" s="112" t="s">
        <v>1810</v>
      </c>
      <c r="K111" s="66">
        <v>10374.6</v>
      </c>
      <c r="L111" s="66"/>
      <c r="M111" s="66"/>
      <c r="N111" s="38"/>
      <c r="O111" s="38"/>
    </row>
    <row r="112" spans="1:15" ht="38.25">
      <c r="A112" s="144">
        <v>100</v>
      </c>
      <c r="B112" s="129" t="s">
        <v>166</v>
      </c>
      <c r="C112" s="129" t="s">
        <v>322</v>
      </c>
      <c r="D112" s="129" t="s">
        <v>406</v>
      </c>
      <c r="E112" s="129" t="s">
        <v>552</v>
      </c>
      <c r="F112" s="129" t="s">
        <v>510</v>
      </c>
      <c r="G112" s="129" t="s">
        <v>331</v>
      </c>
      <c r="H112" s="129" t="s">
        <v>1598</v>
      </c>
      <c r="I112" s="129" t="s">
        <v>808</v>
      </c>
      <c r="J112" s="112" t="s">
        <v>1599</v>
      </c>
      <c r="K112" s="66">
        <v>1311.1</v>
      </c>
      <c r="L112" s="66">
        <v>1835.6</v>
      </c>
      <c r="M112" s="66">
        <v>1835.6</v>
      </c>
      <c r="N112" s="38"/>
      <c r="O112" s="38"/>
    </row>
    <row r="113" spans="1:15" ht="38.25">
      <c r="A113" s="144">
        <v>101</v>
      </c>
      <c r="B113" s="129" t="s">
        <v>166</v>
      </c>
      <c r="C113" s="129" t="s">
        <v>322</v>
      </c>
      <c r="D113" s="129" t="s">
        <v>406</v>
      </c>
      <c r="E113" s="129" t="s">
        <v>552</v>
      </c>
      <c r="F113" s="129" t="s">
        <v>510</v>
      </c>
      <c r="G113" s="129" t="s">
        <v>331</v>
      </c>
      <c r="H113" s="129" t="s">
        <v>553</v>
      </c>
      <c r="I113" s="129" t="s">
        <v>808</v>
      </c>
      <c r="J113" s="150" t="s">
        <v>1600</v>
      </c>
      <c r="K113" s="66">
        <v>575.6</v>
      </c>
      <c r="L113" s="66">
        <v>575.6</v>
      </c>
      <c r="M113" s="66">
        <v>575.6</v>
      </c>
      <c r="N113" s="38"/>
      <c r="O113" s="38"/>
    </row>
    <row r="114" spans="1:15" ht="38.25">
      <c r="A114" s="144">
        <v>102</v>
      </c>
      <c r="B114" s="129" t="s">
        <v>166</v>
      </c>
      <c r="C114" s="129" t="s">
        <v>322</v>
      </c>
      <c r="D114" s="129" t="s">
        <v>406</v>
      </c>
      <c r="E114" s="129" t="s">
        <v>552</v>
      </c>
      <c r="F114" s="129" t="s">
        <v>510</v>
      </c>
      <c r="G114" s="129" t="s">
        <v>331</v>
      </c>
      <c r="H114" s="129" t="s">
        <v>1601</v>
      </c>
      <c r="I114" s="129" t="s">
        <v>808</v>
      </c>
      <c r="J114" s="150" t="s">
        <v>1602</v>
      </c>
      <c r="K114" s="66">
        <v>458.8</v>
      </c>
      <c r="L114" s="66">
        <v>458.8</v>
      </c>
      <c r="M114" s="66">
        <v>534.1</v>
      </c>
      <c r="N114" s="38"/>
      <c r="O114" s="38"/>
    </row>
    <row r="115" spans="1:15" ht="51">
      <c r="A115" s="144">
        <v>103</v>
      </c>
      <c r="B115" s="129" t="s">
        <v>166</v>
      </c>
      <c r="C115" s="129" t="s">
        <v>322</v>
      </c>
      <c r="D115" s="129" t="s">
        <v>406</v>
      </c>
      <c r="E115" s="129" t="s">
        <v>552</v>
      </c>
      <c r="F115" s="129" t="s">
        <v>510</v>
      </c>
      <c r="G115" s="129" t="s">
        <v>331</v>
      </c>
      <c r="H115" s="129" t="s">
        <v>1603</v>
      </c>
      <c r="I115" s="129" t="s">
        <v>808</v>
      </c>
      <c r="J115" s="150" t="s">
        <v>1604</v>
      </c>
      <c r="K115" s="66">
        <v>11325.1</v>
      </c>
      <c r="L115" s="66">
        <v>12089.9</v>
      </c>
      <c r="M115" s="66">
        <v>12089.9</v>
      </c>
      <c r="N115" s="38"/>
      <c r="O115" s="38"/>
    </row>
    <row r="116" spans="1:15" ht="38.25">
      <c r="A116" s="144">
        <v>104</v>
      </c>
      <c r="B116" s="129" t="s">
        <v>166</v>
      </c>
      <c r="C116" s="129" t="s">
        <v>322</v>
      </c>
      <c r="D116" s="129" t="s">
        <v>406</v>
      </c>
      <c r="E116" s="129" t="s">
        <v>552</v>
      </c>
      <c r="F116" s="129" t="s">
        <v>510</v>
      </c>
      <c r="G116" s="129" t="s">
        <v>331</v>
      </c>
      <c r="H116" s="129" t="s">
        <v>554</v>
      </c>
      <c r="I116" s="129" t="s">
        <v>808</v>
      </c>
      <c r="J116" s="150" t="s">
        <v>1605</v>
      </c>
      <c r="K116" s="66">
        <v>85.2</v>
      </c>
      <c r="L116" s="66">
        <v>85.2</v>
      </c>
      <c r="M116" s="66">
        <v>85.2</v>
      </c>
      <c r="N116" s="38"/>
      <c r="O116" s="38"/>
    </row>
    <row r="117" spans="1:15" ht="51">
      <c r="A117" s="144">
        <v>105</v>
      </c>
      <c r="B117" s="129" t="s">
        <v>166</v>
      </c>
      <c r="C117" s="129" t="s">
        <v>322</v>
      </c>
      <c r="D117" s="129" t="s">
        <v>406</v>
      </c>
      <c r="E117" s="129" t="s">
        <v>552</v>
      </c>
      <c r="F117" s="129" t="s">
        <v>510</v>
      </c>
      <c r="G117" s="129" t="s">
        <v>331</v>
      </c>
      <c r="H117" s="129" t="s">
        <v>1606</v>
      </c>
      <c r="I117" s="129" t="s">
        <v>808</v>
      </c>
      <c r="J117" s="150" t="s">
        <v>1607</v>
      </c>
      <c r="K117" s="66">
        <v>2820</v>
      </c>
      <c r="L117" s="66">
        <v>3290</v>
      </c>
      <c r="M117" s="66">
        <v>3760</v>
      </c>
      <c r="N117" s="38"/>
      <c r="O117" s="38"/>
    </row>
    <row r="118" spans="1:13" ht="25.5">
      <c r="A118" s="144">
        <v>106</v>
      </c>
      <c r="B118" s="129" t="s">
        <v>397</v>
      </c>
      <c r="C118" s="129" t="s">
        <v>322</v>
      </c>
      <c r="D118" s="129" t="s">
        <v>406</v>
      </c>
      <c r="E118" s="129" t="s">
        <v>555</v>
      </c>
      <c r="F118" s="129" t="s">
        <v>397</v>
      </c>
      <c r="G118" s="129" t="s">
        <v>398</v>
      </c>
      <c r="H118" s="129" t="s">
        <v>399</v>
      </c>
      <c r="I118" s="129" t="s">
        <v>808</v>
      </c>
      <c r="J118" s="132" t="s">
        <v>604</v>
      </c>
      <c r="K118" s="66">
        <v>407575.0000000001</v>
      </c>
      <c r="L118" s="66">
        <v>408313.50000000006</v>
      </c>
      <c r="M118" s="66">
        <v>400543.1000000001</v>
      </c>
    </row>
    <row r="119" spans="1:13" ht="38.25">
      <c r="A119" s="144">
        <v>107</v>
      </c>
      <c r="B119" s="129" t="s">
        <v>397</v>
      </c>
      <c r="C119" s="129" t="s">
        <v>322</v>
      </c>
      <c r="D119" s="129" t="s">
        <v>406</v>
      </c>
      <c r="E119" s="129" t="s">
        <v>555</v>
      </c>
      <c r="F119" s="129" t="s">
        <v>511</v>
      </c>
      <c r="G119" s="129" t="s">
        <v>398</v>
      </c>
      <c r="H119" s="129" t="s">
        <v>399</v>
      </c>
      <c r="I119" s="129" t="s">
        <v>808</v>
      </c>
      <c r="J119" s="151" t="s">
        <v>605</v>
      </c>
      <c r="K119" s="66">
        <v>404677.30000000005</v>
      </c>
      <c r="L119" s="66">
        <v>405389.30000000005</v>
      </c>
      <c r="M119" s="66">
        <v>400139.20000000007</v>
      </c>
    </row>
    <row r="120" spans="1:13" ht="38.25">
      <c r="A120" s="144">
        <v>108</v>
      </c>
      <c r="B120" s="129" t="s">
        <v>166</v>
      </c>
      <c r="C120" s="129" t="s">
        <v>322</v>
      </c>
      <c r="D120" s="129" t="s">
        <v>406</v>
      </c>
      <c r="E120" s="129" t="s">
        <v>555</v>
      </c>
      <c r="F120" s="129" t="s">
        <v>511</v>
      </c>
      <c r="G120" s="129" t="s">
        <v>331</v>
      </c>
      <c r="H120" s="129" t="s">
        <v>399</v>
      </c>
      <c r="I120" s="129" t="s">
        <v>808</v>
      </c>
      <c r="J120" s="133" t="s">
        <v>349</v>
      </c>
      <c r="K120" s="66">
        <v>404677.30000000005</v>
      </c>
      <c r="L120" s="66">
        <v>405389.30000000005</v>
      </c>
      <c r="M120" s="66">
        <v>400139.20000000007</v>
      </c>
    </row>
    <row r="121" spans="1:13" ht="76.5">
      <c r="A121" s="144">
        <v>109</v>
      </c>
      <c r="B121" s="129" t="s">
        <v>166</v>
      </c>
      <c r="C121" s="129" t="s">
        <v>322</v>
      </c>
      <c r="D121" s="129" t="s">
        <v>406</v>
      </c>
      <c r="E121" s="129" t="s">
        <v>555</v>
      </c>
      <c r="F121" s="129" t="s">
        <v>511</v>
      </c>
      <c r="G121" s="129" t="s">
        <v>331</v>
      </c>
      <c r="H121" s="129" t="s">
        <v>1608</v>
      </c>
      <c r="I121" s="129" t="s">
        <v>808</v>
      </c>
      <c r="J121" s="150" t="s">
        <v>1609</v>
      </c>
      <c r="K121" s="148">
        <v>604.4</v>
      </c>
      <c r="L121" s="148">
        <v>604.4</v>
      </c>
      <c r="M121" s="148">
        <v>604.4</v>
      </c>
    </row>
    <row r="122" spans="1:13" ht="63.75">
      <c r="A122" s="144">
        <v>110</v>
      </c>
      <c r="B122" s="129" t="s">
        <v>166</v>
      </c>
      <c r="C122" s="129" t="s">
        <v>322</v>
      </c>
      <c r="D122" s="129" t="s">
        <v>406</v>
      </c>
      <c r="E122" s="129" t="s">
        <v>555</v>
      </c>
      <c r="F122" s="129" t="s">
        <v>511</v>
      </c>
      <c r="G122" s="129" t="s">
        <v>331</v>
      </c>
      <c r="H122" s="129" t="s">
        <v>1382</v>
      </c>
      <c r="I122" s="129" t="s">
        <v>808</v>
      </c>
      <c r="J122" s="150" t="s">
        <v>1610</v>
      </c>
      <c r="K122" s="148">
        <v>35</v>
      </c>
      <c r="L122" s="148">
        <v>4.8</v>
      </c>
      <c r="M122" s="148">
        <v>0</v>
      </c>
    </row>
    <row r="123" spans="1:13" ht="216.75">
      <c r="A123" s="144">
        <v>111</v>
      </c>
      <c r="B123" s="129" t="s">
        <v>166</v>
      </c>
      <c r="C123" s="129" t="s">
        <v>322</v>
      </c>
      <c r="D123" s="129" t="s">
        <v>406</v>
      </c>
      <c r="E123" s="129" t="s">
        <v>555</v>
      </c>
      <c r="F123" s="129" t="s">
        <v>511</v>
      </c>
      <c r="G123" s="129" t="s">
        <v>331</v>
      </c>
      <c r="H123" s="129" t="s">
        <v>205</v>
      </c>
      <c r="I123" s="129" t="s">
        <v>808</v>
      </c>
      <c r="J123" s="150" t="s">
        <v>1611</v>
      </c>
      <c r="K123" s="148">
        <v>37768.8</v>
      </c>
      <c r="L123" s="148">
        <v>37768.8</v>
      </c>
      <c r="M123" s="148">
        <v>37768.8</v>
      </c>
    </row>
    <row r="124" spans="1:13" ht="216.75">
      <c r="A124" s="144">
        <v>112</v>
      </c>
      <c r="B124" s="129" t="s">
        <v>166</v>
      </c>
      <c r="C124" s="129" t="s">
        <v>322</v>
      </c>
      <c r="D124" s="129" t="s">
        <v>406</v>
      </c>
      <c r="E124" s="129" t="s">
        <v>555</v>
      </c>
      <c r="F124" s="129" t="s">
        <v>511</v>
      </c>
      <c r="G124" s="129" t="s">
        <v>331</v>
      </c>
      <c r="H124" s="129" t="s">
        <v>206</v>
      </c>
      <c r="I124" s="129" t="s">
        <v>808</v>
      </c>
      <c r="J124" s="150" t="s">
        <v>1612</v>
      </c>
      <c r="K124" s="148">
        <v>40458</v>
      </c>
      <c r="L124" s="148">
        <v>40458</v>
      </c>
      <c r="M124" s="148">
        <v>40458</v>
      </c>
    </row>
    <row r="125" spans="1:13" ht="76.5">
      <c r="A125" s="144">
        <v>113</v>
      </c>
      <c r="B125" s="129" t="s">
        <v>166</v>
      </c>
      <c r="C125" s="129" t="s">
        <v>322</v>
      </c>
      <c r="D125" s="129" t="s">
        <v>406</v>
      </c>
      <c r="E125" s="129" t="s">
        <v>555</v>
      </c>
      <c r="F125" s="129" t="s">
        <v>511</v>
      </c>
      <c r="G125" s="129" t="s">
        <v>331</v>
      </c>
      <c r="H125" s="129" t="s">
        <v>606</v>
      </c>
      <c r="I125" s="129" t="s">
        <v>808</v>
      </c>
      <c r="J125" s="150" t="s">
        <v>1613</v>
      </c>
      <c r="K125" s="148">
        <v>51.6</v>
      </c>
      <c r="L125" s="148">
        <v>51.6</v>
      </c>
      <c r="M125" s="148">
        <v>51.6</v>
      </c>
    </row>
    <row r="126" spans="1:13" ht="51">
      <c r="A126" s="144">
        <v>114</v>
      </c>
      <c r="B126" s="129" t="s">
        <v>166</v>
      </c>
      <c r="C126" s="129" t="s">
        <v>322</v>
      </c>
      <c r="D126" s="129" t="s">
        <v>406</v>
      </c>
      <c r="E126" s="129" t="s">
        <v>555</v>
      </c>
      <c r="F126" s="129" t="s">
        <v>511</v>
      </c>
      <c r="G126" s="129" t="s">
        <v>331</v>
      </c>
      <c r="H126" s="129" t="s">
        <v>607</v>
      </c>
      <c r="I126" s="129" t="s">
        <v>808</v>
      </c>
      <c r="J126" s="150" t="s">
        <v>1811</v>
      </c>
      <c r="K126" s="148">
        <v>90</v>
      </c>
      <c r="L126" s="148">
        <v>90</v>
      </c>
      <c r="M126" s="148">
        <v>90</v>
      </c>
    </row>
    <row r="127" spans="1:13" ht="51">
      <c r="A127" s="144">
        <v>115</v>
      </c>
      <c r="B127" s="129" t="s">
        <v>166</v>
      </c>
      <c r="C127" s="129" t="s">
        <v>322</v>
      </c>
      <c r="D127" s="129" t="s">
        <v>406</v>
      </c>
      <c r="E127" s="129" t="s">
        <v>555</v>
      </c>
      <c r="F127" s="129" t="s">
        <v>511</v>
      </c>
      <c r="G127" s="129" t="s">
        <v>331</v>
      </c>
      <c r="H127" s="129" t="s">
        <v>608</v>
      </c>
      <c r="I127" s="129" t="s">
        <v>808</v>
      </c>
      <c r="J127" s="150" t="s">
        <v>1614</v>
      </c>
      <c r="K127" s="148">
        <v>4339.4</v>
      </c>
      <c r="L127" s="148">
        <v>4309.8</v>
      </c>
      <c r="M127" s="148">
        <v>4288.1</v>
      </c>
    </row>
    <row r="128" spans="1:13" ht="63.75">
      <c r="A128" s="144">
        <v>116</v>
      </c>
      <c r="B128" s="129" t="s">
        <v>166</v>
      </c>
      <c r="C128" s="129" t="s">
        <v>322</v>
      </c>
      <c r="D128" s="129" t="s">
        <v>406</v>
      </c>
      <c r="E128" s="129" t="s">
        <v>555</v>
      </c>
      <c r="F128" s="129" t="s">
        <v>511</v>
      </c>
      <c r="G128" s="129" t="s">
        <v>331</v>
      </c>
      <c r="H128" s="129" t="s">
        <v>609</v>
      </c>
      <c r="I128" s="129" t="s">
        <v>808</v>
      </c>
      <c r="J128" s="150" t="s">
        <v>1812</v>
      </c>
      <c r="K128" s="148">
        <v>642</v>
      </c>
      <c r="L128" s="148">
        <v>642</v>
      </c>
      <c r="M128" s="148">
        <v>642</v>
      </c>
    </row>
    <row r="129" spans="1:13" ht="63.75">
      <c r="A129" s="144">
        <v>117</v>
      </c>
      <c r="B129" s="129" t="s">
        <v>166</v>
      </c>
      <c r="C129" s="129" t="s">
        <v>322</v>
      </c>
      <c r="D129" s="129" t="s">
        <v>406</v>
      </c>
      <c r="E129" s="129" t="s">
        <v>555</v>
      </c>
      <c r="F129" s="129" t="s">
        <v>511</v>
      </c>
      <c r="G129" s="129" t="s">
        <v>331</v>
      </c>
      <c r="H129" s="129" t="s">
        <v>610</v>
      </c>
      <c r="I129" s="129" t="s">
        <v>808</v>
      </c>
      <c r="J129" s="150" t="s">
        <v>1615</v>
      </c>
      <c r="K129" s="148">
        <v>2045.4</v>
      </c>
      <c r="L129" s="148">
        <v>2045.4</v>
      </c>
      <c r="M129" s="148">
        <v>2045.4</v>
      </c>
    </row>
    <row r="130" spans="1:13" ht="127.5">
      <c r="A130" s="144">
        <v>118</v>
      </c>
      <c r="B130" s="129" t="s">
        <v>166</v>
      </c>
      <c r="C130" s="129" t="s">
        <v>322</v>
      </c>
      <c r="D130" s="129" t="s">
        <v>406</v>
      </c>
      <c r="E130" s="129" t="s">
        <v>555</v>
      </c>
      <c r="F130" s="129" t="s">
        <v>511</v>
      </c>
      <c r="G130" s="129" t="s">
        <v>331</v>
      </c>
      <c r="H130" s="129" t="s">
        <v>611</v>
      </c>
      <c r="I130" s="129" t="s">
        <v>808</v>
      </c>
      <c r="J130" s="150" t="s">
        <v>1616</v>
      </c>
      <c r="K130" s="148">
        <v>194.4</v>
      </c>
      <c r="L130" s="148">
        <v>194.4</v>
      </c>
      <c r="M130" s="148">
        <v>194.4</v>
      </c>
    </row>
    <row r="131" spans="1:13" ht="229.5">
      <c r="A131" s="144">
        <v>119</v>
      </c>
      <c r="B131" s="129" t="s">
        <v>166</v>
      </c>
      <c r="C131" s="129" t="s">
        <v>322</v>
      </c>
      <c r="D131" s="129" t="s">
        <v>406</v>
      </c>
      <c r="E131" s="129" t="s">
        <v>555</v>
      </c>
      <c r="F131" s="129" t="s">
        <v>511</v>
      </c>
      <c r="G131" s="129" t="s">
        <v>331</v>
      </c>
      <c r="H131" s="129" t="s">
        <v>612</v>
      </c>
      <c r="I131" s="129" t="s">
        <v>808</v>
      </c>
      <c r="J131" s="150" t="s">
        <v>1617</v>
      </c>
      <c r="K131" s="148">
        <v>194342.4</v>
      </c>
      <c r="L131" s="148">
        <v>194342.4</v>
      </c>
      <c r="M131" s="148">
        <v>194342.4</v>
      </c>
    </row>
    <row r="132" spans="1:13" ht="102">
      <c r="A132" s="144">
        <v>120</v>
      </c>
      <c r="B132" s="129" t="s">
        <v>166</v>
      </c>
      <c r="C132" s="129" t="s">
        <v>322</v>
      </c>
      <c r="D132" s="129" t="s">
        <v>406</v>
      </c>
      <c r="E132" s="129" t="s">
        <v>555</v>
      </c>
      <c r="F132" s="129" t="s">
        <v>511</v>
      </c>
      <c r="G132" s="129" t="s">
        <v>331</v>
      </c>
      <c r="H132" s="129" t="s">
        <v>613</v>
      </c>
      <c r="I132" s="129" t="s">
        <v>808</v>
      </c>
      <c r="J132" s="150" t="s">
        <v>1618</v>
      </c>
      <c r="K132" s="148">
        <v>13825.6</v>
      </c>
      <c r="L132" s="148">
        <v>13825.6</v>
      </c>
      <c r="M132" s="148">
        <v>13825.6</v>
      </c>
    </row>
    <row r="133" spans="1:13" ht="51">
      <c r="A133" s="144">
        <v>121</v>
      </c>
      <c r="B133" s="129" t="s">
        <v>166</v>
      </c>
      <c r="C133" s="129" t="s">
        <v>322</v>
      </c>
      <c r="D133" s="129" t="s">
        <v>406</v>
      </c>
      <c r="E133" s="129" t="s">
        <v>555</v>
      </c>
      <c r="F133" s="129" t="s">
        <v>511</v>
      </c>
      <c r="G133" s="129" t="s">
        <v>331</v>
      </c>
      <c r="H133" s="129" t="s">
        <v>614</v>
      </c>
      <c r="I133" s="129" t="s">
        <v>808</v>
      </c>
      <c r="J133" s="150" t="s">
        <v>1619</v>
      </c>
      <c r="K133" s="148">
        <v>12885.5</v>
      </c>
      <c r="L133" s="148">
        <v>12885.5</v>
      </c>
      <c r="M133" s="148">
        <v>12885.5</v>
      </c>
    </row>
    <row r="134" spans="1:13" ht="76.5">
      <c r="A134" s="144">
        <v>122</v>
      </c>
      <c r="B134" s="129" t="s">
        <v>166</v>
      </c>
      <c r="C134" s="129" t="s">
        <v>322</v>
      </c>
      <c r="D134" s="129" t="s">
        <v>406</v>
      </c>
      <c r="E134" s="129" t="s">
        <v>555</v>
      </c>
      <c r="F134" s="129" t="s">
        <v>511</v>
      </c>
      <c r="G134" s="129" t="s">
        <v>331</v>
      </c>
      <c r="H134" s="129" t="s">
        <v>1620</v>
      </c>
      <c r="I134" s="129" t="s">
        <v>808</v>
      </c>
      <c r="J134" s="150" t="s">
        <v>1621</v>
      </c>
      <c r="K134" s="148">
        <v>4445.2</v>
      </c>
      <c r="L134" s="148">
        <v>8890.4</v>
      </c>
      <c r="M134" s="148">
        <v>3333.9</v>
      </c>
    </row>
    <row r="135" spans="1:13" ht="216.75">
      <c r="A135" s="144">
        <v>123</v>
      </c>
      <c r="B135" s="129" t="s">
        <v>166</v>
      </c>
      <c r="C135" s="129" t="s">
        <v>322</v>
      </c>
      <c r="D135" s="129" t="s">
        <v>406</v>
      </c>
      <c r="E135" s="129" t="s">
        <v>555</v>
      </c>
      <c r="F135" s="129" t="s">
        <v>511</v>
      </c>
      <c r="G135" s="129" t="s">
        <v>331</v>
      </c>
      <c r="H135" s="129" t="s">
        <v>615</v>
      </c>
      <c r="I135" s="129" t="s">
        <v>808</v>
      </c>
      <c r="J135" s="150" t="s">
        <v>1622</v>
      </c>
      <c r="K135" s="148">
        <v>55271.4</v>
      </c>
      <c r="L135" s="148">
        <v>55271.4</v>
      </c>
      <c r="M135" s="148">
        <v>55271.4</v>
      </c>
    </row>
    <row r="136" spans="1:13" ht="63.75">
      <c r="A136" s="144">
        <v>124</v>
      </c>
      <c r="B136" s="129" t="s">
        <v>166</v>
      </c>
      <c r="C136" s="129" t="s">
        <v>322</v>
      </c>
      <c r="D136" s="129" t="s">
        <v>406</v>
      </c>
      <c r="E136" s="129" t="s">
        <v>555</v>
      </c>
      <c r="F136" s="129" t="s">
        <v>511</v>
      </c>
      <c r="G136" s="129" t="s">
        <v>331</v>
      </c>
      <c r="H136" s="129" t="s">
        <v>616</v>
      </c>
      <c r="I136" s="129" t="s">
        <v>808</v>
      </c>
      <c r="J136" s="150" t="s">
        <v>1623</v>
      </c>
      <c r="K136" s="148">
        <v>20532.9</v>
      </c>
      <c r="L136" s="148">
        <v>16426.3</v>
      </c>
      <c r="M136" s="148">
        <v>16426.3</v>
      </c>
    </row>
    <row r="137" spans="1:13" ht="63.75">
      <c r="A137" s="144">
        <v>125</v>
      </c>
      <c r="B137" s="129" t="s">
        <v>166</v>
      </c>
      <c r="C137" s="129" t="s">
        <v>322</v>
      </c>
      <c r="D137" s="129" t="s">
        <v>406</v>
      </c>
      <c r="E137" s="129" t="s">
        <v>555</v>
      </c>
      <c r="F137" s="129" t="s">
        <v>511</v>
      </c>
      <c r="G137" s="129" t="s">
        <v>331</v>
      </c>
      <c r="H137" s="129" t="s">
        <v>617</v>
      </c>
      <c r="I137" s="129" t="s">
        <v>808</v>
      </c>
      <c r="J137" s="150" t="s">
        <v>1624</v>
      </c>
      <c r="K137" s="148">
        <v>599.7</v>
      </c>
      <c r="L137" s="148">
        <v>599.7</v>
      </c>
      <c r="M137" s="148">
        <v>599.7</v>
      </c>
    </row>
    <row r="138" spans="1:13" ht="102">
      <c r="A138" s="144">
        <v>126</v>
      </c>
      <c r="B138" s="129" t="s">
        <v>166</v>
      </c>
      <c r="C138" s="129" t="s">
        <v>322</v>
      </c>
      <c r="D138" s="129" t="s">
        <v>406</v>
      </c>
      <c r="E138" s="129" t="s">
        <v>555</v>
      </c>
      <c r="F138" s="129" t="s">
        <v>511</v>
      </c>
      <c r="G138" s="129" t="s">
        <v>331</v>
      </c>
      <c r="H138" s="129" t="s">
        <v>631</v>
      </c>
      <c r="I138" s="129" t="s">
        <v>808</v>
      </c>
      <c r="J138" s="150" t="s">
        <v>1813</v>
      </c>
      <c r="K138" s="148">
        <v>14603.6</v>
      </c>
      <c r="L138" s="148">
        <v>15036.8</v>
      </c>
      <c r="M138" s="148">
        <v>15369.7</v>
      </c>
    </row>
    <row r="139" spans="1:13" ht="58.5" customHeight="1">
      <c r="A139" s="144">
        <v>127</v>
      </c>
      <c r="B139" s="129" t="s">
        <v>166</v>
      </c>
      <c r="C139" s="129" t="s">
        <v>322</v>
      </c>
      <c r="D139" s="129" t="s">
        <v>406</v>
      </c>
      <c r="E139" s="129" t="s">
        <v>555</v>
      </c>
      <c r="F139" s="129" t="s">
        <v>511</v>
      </c>
      <c r="G139" s="129" t="s">
        <v>331</v>
      </c>
      <c r="H139" s="129" t="s">
        <v>632</v>
      </c>
      <c r="I139" s="129" t="s">
        <v>808</v>
      </c>
      <c r="J139" s="150" t="s">
        <v>1625</v>
      </c>
      <c r="K139" s="148">
        <v>1942</v>
      </c>
      <c r="L139" s="148">
        <v>1942</v>
      </c>
      <c r="M139" s="148">
        <v>1942</v>
      </c>
    </row>
    <row r="140" spans="1:13" ht="63.75">
      <c r="A140" s="144">
        <v>128</v>
      </c>
      <c r="B140" s="129" t="s">
        <v>397</v>
      </c>
      <c r="C140" s="129" t="s">
        <v>322</v>
      </c>
      <c r="D140" s="129" t="s">
        <v>406</v>
      </c>
      <c r="E140" s="129" t="s">
        <v>555</v>
      </c>
      <c r="F140" s="129" t="s">
        <v>512</v>
      </c>
      <c r="G140" s="129" t="s">
        <v>398</v>
      </c>
      <c r="H140" s="129" t="s">
        <v>399</v>
      </c>
      <c r="I140" s="129" t="s">
        <v>808</v>
      </c>
      <c r="J140" s="131" t="s">
        <v>618</v>
      </c>
      <c r="K140" s="148">
        <v>403.9</v>
      </c>
      <c r="L140" s="148">
        <v>403.9</v>
      </c>
      <c r="M140" s="148">
        <v>403.9</v>
      </c>
    </row>
    <row r="141" spans="1:13" ht="76.5">
      <c r="A141" s="144">
        <v>129</v>
      </c>
      <c r="B141" s="129" t="s">
        <v>166</v>
      </c>
      <c r="C141" s="129" t="s">
        <v>322</v>
      </c>
      <c r="D141" s="129" t="s">
        <v>406</v>
      </c>
      <c r="E141" s="129" t="s">
        <v>555</v>
      </c>
      <c r="F141" s="129" t="s">
        <v>512</v>
      </c>
      <c r="G141" s="129" t="s">
        <v>331</v>
      </c>
      <c r="H141" s="129" t="s">
        <v>399</v>
      </c>
      <c r="I141" s="129" t="s">
        <v>808</v>
      </c>
      <c r="J141" s="18" t="s">
        <v>599</v>
      </c>
      <c r="K141" s="148">
        <v>403.9</v>
      </c>
      <c r="L141" s="148">
        <v>403.9</v>
      </c>
      <c r="M141" s="148">
        <v>403.9</v>
      </c>
    </row>
    <row r="142" spans="1:13" ht="38.25">
      <c r="A142" s="144">
        <v>130</v>
      </c>
      <c r="B142" s="129" t="s">
        <v>397</v>
      </c>
      <c r="C142" s="129" t="s">
        <v>322</v>
      </c>
      <c r="D142" s="129" t="s">
        <v>406</v>
      </c>
      <c r="E142" s="129" t="s">
        <v>506</v>
      </c>
      <c r="F142" s="129" t="s">
        <v>556</v>
      </c>
      <c r="G142" s="129" t="s">
        <v>398</v>
      </c>
      <c r="H142" s="129" t="s">
        <v>399</v>
      </c>
      <c r="I142" s="129" t="s">
        <v>808</v>
      </c>
      <c r="J142" s="131" t="s">
        <v>557</v>
      </c>
      <c r="K142" s="148">
        <v>2482.9</v>
      </c>
      <c r="L142" s="148">
        <v>2508.8</v>
      </c>
      <c r="M142" s="148">
        <v>0</v>
      </c>
    </row>
    <row r="143" spans="1:13" ht="38.25">
      <c r="A143" s="144">
        <v>131</v>
      </c>
      <c r="B143" s="129" t="s">
        <v>166</v>
      </c>
      <c r="C143" s="129" t="s">
        <v>322</v>
      </c>
      <c r="D143" s="129" t="s">
        <v>406</v>
      </c>
      <c r="E143" s="129" t="s">
        <v>506</v>
      </c>
      <c r="F143" s="129" t="s">
        <v>556</v>
      </c>
      <c r="G143" s="129" t="s">
        <v>331</v>
      </c>
      <c r="H143" s="129" t="s">
        <v>399</v>
      </c>
      <c r="I143" s="129" t="s">
        <v>808</v>
      </c>
      <c r="J143" s="18" t="s">
        <v>600</v>
      </c>
      <c r="K143" s="148">
        <v>2482.9</v>
      </c>
      <c r="L143" s="148">
        <v>2508.8</v>
      </c>
      <c r="M143" s="148">
        <v>0</v>
      </c>
    </row>
    <row r="144" spans="1:13" ht="51">
      <c r="A144" s="144">
        <v>132</v>
      </c>
      <c r="B144" s="129" t="s">
        <v>397</v>
      </c>
      <c r="C144" s="129" t="s">
        <v>322</v>
      </c>
      <c r="D144" s="129" t="s">
        <v>406</v>
      </c>
      <c r="E144" s="129" t="s">
        <v>506</v>
      </c>
      <c r="F144" s="129" t="s">
        <v>334</v>
      </c>
      <c r="G144" s="129" t="s">
        <v>398</v>
      </c>
      <c r="H144" s="129" t="s">
        <v>399</v>
      </c>
      <c r="I144" s="129" t="s">
        <v>808</v>
      </c>
      <c r="J144" s="18" t="s">
        <v>1383</v>
      </c>
      <c r="K144" s="148">
        <v>10.9</v>
      </c>
      <c r="L144" s="148">
        <v>11.5</v>
      </c>
      <c r="M144" s="148">
        <v>0</v>
      </c>
    </row>
    <row r="145" spans="1:13" ht="63.75">
      <c r="A145" s="144">
        <v>133</v>
      </c>
      <c r="B145" s="129" t="s">
        <v>166</v>
      </c>
      <c r="C145" s="129" t="s">
        <v>322</v>
      </c>
      <c r="D145" s="129" t="s">
        <v>406</v>
      </c>
      <c r="E145" s="129" t="s">
        <v>506</v>
      </c>
      <c r="F145" s="129" t="s">
        <v>334</v>
      </c>
      <c r="G145" s="129" t="s">
        <v>331</v>
      </c>
      <c r="H145" s="129" t="s">
        <v>399</v>
      </c>
      <c r="I145" s="129" t="s">
        <v>808</v>
      </c>
      <c r="J145" s="18" t="s">
        <v>705</v>
      </c>
      <c r="K145" s="148">
        <v>10.9</v>
      </c>
      <c r="L145" s="148">
        <v>11.5</v>
      </c>
      <c r="M145" s="148">
        <v>0</v>
      </c>
    </row>
    <row r="146" spans="1:13" ht="12.75">
      <c r="A146" s="144">
        <v>134</v>
      </c>
      <c r="B146" s="129" t="s">
        <v>397</v>
      </c>
      <c r="C146" s="129" t="s">
        <v>322</v>
      </c>
      <c r="D146" s="129" t="s">
        <v>406</v>
      </c>
      <c r="E146" s="129" t="s">
        <v>559</v>
      </c>
      <c r="F146" s="129" t="s">
        <v>397</v>
      </c>
      <c r="G146" s="129" t="s">
        <v>398</v>
      </c>
      <c r="H146" s="129" t="s">
        <v>399</v>
      </c>
      <c r="I146" s="129" t="s">
        <v>808</v>
      </c>
      <c r="J146" s="150" t="s">
        <v>350</v>
      </c>
      <c r="K146" s="148">
        <v>5120</v>
      </c>
      <c r="L146" s="148"/>
      <c r="M146" s="148"/>
    </row>
    <row r="147" spans="1:13" ht="51">
      <c r="A147" s="144">
        <v>135</v>
      </c>
      <c r="B147" s="129" t="s">
        <v>397</v>
      </c>
      <c r="C147" s="129" t="s">
        <v>322</v>
      </c>
      <c r="D147" s="129" t="s">
        <v>406</v>
      </c>
      <c r="E147" s="129" t="s">
        <v>559</v>
      </c>
      <c r="F147" s="129" t="s">
        <v>634</v>
      </c>
      <c r="G147" s="129" t="s">
        <v>398</v>
      </c>
      <c r="H147" s="129" t="s">
        <v>399</v>
      </c>
      <c r="I147" s="129" t="s">
        <v>808</v>
      </c>
      <c r="J147" s="150" t="s">
        <v>635</v>
      </c>
      <c r="K147" s="148">
        <v>5120</v>
      </c>
      <c r="L147" s="148"/>
      <c r="M147" s="148"/>
    </row>
    <row r="148" spans="1:13" ht="63.75">
      <c r="A148" s="144">
        <v>136</v>
      </c>
      <c r="B148" s="129" t="s">
        <v>397</v>
      </c>
      <c r="C148" s="129" t="s">
        <v>322</v>
      </c>
      <c r="D148" s="129" t="s">
        <v>406</v>
      </c>
      <c r="E148" s="129" t="s">
        <v>559</v>
      </c>
      <c r="F148" s="129" t="s">
        <v>634</v>
      </c>
      <c r="G148" s="129" t="s">
        <v>331</v>
      </c>
      <c r="H148" s="143" t="s">
        <v>399</v>
      </c>
      <c r="I148" s="129" t="s">
        <v>808</v>
      </c>
      <c r="J148" s="150" t="s">
        <v>626</v>
      </c>
      <c r="K148" s="148">
        <v>5120</v>
      </c>
      <c r="L148" s="148"/>
      <c r="M148" s="148"/>
    </row>
    <row r="149" spans="1:13" ht="89.25">
      <c r="A149" s="144">
        <v>137</v>
      </c>
      <c r="B149" s="129" t="s">
        <v>397</v>
      </c>
      <c r="C149" s="129" t="s">
        <v>322</v>
      </c>
      <c r="D149" s="129" t="s">
        <v>406</v>
      </c>
      <c r="E149" s="129" t="s">
        <v>559</v>
      </c>
      <c r="F149" s="129" t="s">
        <v>634</v>
      </c>
      <c r="G149" s="129" t="s">
        <v>331</v>
      </c>
      <c r="H149" s="129" t="s">
        <v>703</v>
      </c>
      <c r="I149" s="129" t="s">
        <v>808</v>
      </c>
      <c r="J149" s="152" t="s">
        <v>1626</v>
      </c>
      <c r="K149" s="66">
        <v>4880</v>
      </c>
      <c r="L149" s="66"/>
      <c r="M149" s="66"/>
    </row>
    <row r="150" spans="1:13" ht="76.5">
      <c r="A150" s="144">
        <v>138</v>
      </c>
      <c r="B150" s="129" t="s">
        <v>166</v>
      </c>
      <c r="C150" s="129" t="s">
        <v>322</v>
      </c>
      <c r="D150" s="129" t="s">
        <v>406</v>
      </c>
      <c r="E150" s="129" t="s">
        <v>559</v>
      </c>
      <c r="F150" s="129" t="s">
        <v>634</v>
      </c>
      <c r="G150" s="129" t="s">
        <v>331</v>
      </c>
      <c r="H150" s="143" t="s">
        <v>707</v>
      </c>
      <c r="I150" s="129" t="s">
        <v>808</v>
      </c>
      <c r="J150" s="150" t="s">
        <v>1627</v>
      </c>
      <c r="K150" s="66">
        <v>120</v>
      </c>
      <c r="L150" s="66"/>
      <c r="M150" s="66"/>
    </row>
    <row r="151" spans="1:13" ht="76.5">
      <c r="A151" s="144">
        <v>139</v>
      </c>
      <c r="B151" s="129" t="s">
        <v>166</v>
      </c>
      <c r="C151" s="129" t="s">
        <v>322</v>
      </c>
      <c r="D151" s="129" t="s">
        <v>406</v>
      </c>
      <c r="E151" s="129" t="s">
        <v>559</v>
      </c>
      <c r="F151" s="129" t="s">
        <v>634</v>
      </c>
      <c r="G151" s="129" t="s">
        <v>331</v>
      </c>
      <c r="H151" s="143" t="s">
        <v>1384</v>
      </c>
      <c r="I151" s="129" t="s">
        <v>808</v>
      </c>
      <c r="J151" s="150" t="s">
        <v>1628</v>
      </c>
      <c r="K151" s="66">
        <v>120</v>
      </c>
      <c r="L151" s="66"/>
      <c r="M151" s="66"/>
    </row>
    <row r="152" spans="1:15" ht="12.75">
      <c r="A152" s="235" t="s">
        <v>246</v>
      </c>
      <c r="B152" s="236"/>
      <c r="C152" s="236"/>
      <c r="D152" s="236"/>
      <c r="E152" s="236"/>
      <c r="F152" s="236"/>
      <c r="G152" s="236"/>
      <c r="H152" s="236"/>
      <c r="I152" s="236"/>
      <c r="J152" s="237"/>
      <c r="K152" s="65">
        <v>992029.0000000001</v>
      </c>
      <c r="L152" s="65">
        <v>932869.4200000002</v>
      </c>
      <c r="M152" s="65">
        <v>929141.8</v>
      </c>
      <c r="N152" s="38"/>
      <c r="O152" s="38"/>
    </row>
  </sheetData>
  <sheetProtection/>
  <mergeCells count="12">
    <mergeCell ref="B10:B11"/>
    <mergeCell ref="C10:I10"/>
    <mergeCell ref="J2:M2"/>
    <mergeCell ref="L9:M9"/>
    <mergeCell ref="K10:K11"/>
    <mergeCell ref="A152:J152"/>
    <mergeCell ref="A3:M3"/>
    <mergeCell ref="A7:M7"/>
    <mergeCell ref="L10:L11"/>
    <mergeCell ref="M10:M11"/>
    <mergeCell ref="A10:A11"/>
    <mergeCell ref="J10:J11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00FF"/>
  </sheetPr>
  <dimension ref="A1:F58"/>
  <sheetViews>
    <sheetView zoomScalePageLayoutView="0" workbookViewId="0" topLeftCell="A1">
      <selection activeCell="A7" sqref="A7:F7"/>
    </sheetView>
  </sheetViews>
  <sheetFormatPr defaultColWidth="9.00390625" defaultRowHeight="12.75"/>
  <cols>
    <col min="1" max="1" width="6.75390625" style="0" customWidth="1"/>
    <col min="2" max="2" width="38.00390625" style="0" customWidth="1"/>
    <col min="3" max="3" width="9.375" style="0" customWidth="1"/>
    <col min="4" max="4" width="9.875" style="0" customWidth="1"/>
    <col min="5" max="5" width="11.125" style="0" customWidth="1"/>
    <col min="6" max="6" width="11.25390625" style="0" customWidth="1"/>
    <col min="7" max="7" width="8.875" style="0" customWidth="1"/>
  </cols>
  <sheetData>
    <row r="1" spans="1:6" ht="12.75" customHeight="1">
      <c r="A1" s="220" t="s">
        <v>1831</v>
      </c>
      <c r="B1" s="220"/>
      <c r="C1" s="220"/>
      <c r="D1" s="220"/>
      <c r="E1" s="220"/>
      <c r="F1" s="220"/>
    </row>
    <row r="2" spans="1:6" ht="12.75" customHeight="1">
      <c r="A2" s="220" t="s">
        <v>1823</v>
      </c>
      <c r="B2" s="220"/>
      <c r="C2" s="220"/>
      <c r="D2" s="220"/>
      <c r="E2" s="220"/>
      <c r="F2" s="220"/>
    </row>
    <row r="3" spans="1:6" ht="12.75" customHeight="1">
      <c r="A3" s="220" t="s">
        <v>1824</v>
      </c>
      <c r="B3" s="220"/>
      <c r="C3" s="220"/>
      <c r="D3" s="220"/>
      <c r="E3" s="220"/>
      <c r="F3" s="220"/>
    </row>
    <row r="4" spans="1:6" ht="12.75" customHeight="1">
      <c r="A4" s="4"/>
      <c r="B4" s="4"/>
      <c r="C4" s="4"/>
      <c r="D4" s="4"/>
      <c r="E4" s="4"/>
      <c r="F4" s="4"/>
    </row>
    <row r="5" spans="1:6" ht="12.75" customHeight="1">
      <c r="A5" s="4"/>
      <c r="B5" s="4"/>
      <c r="C5" s="4"/>
      <c r="D5" s="4"/>
      <c r="E5" s="4"/>
      <c r="F5" s="4"/>
    </row>
    <row r="6" spans="1:6" ht="12.75" customHeight="1">
      <c r="A6" s="4"/>
      <c r="B6" s="4"/>
      <c r="C6" s="4"/>
      <c r="D6" s="4"/>
      <c r="E6" s="4"/>
      <c r="F6" s="4"/>
    </row>
    <row r="7" spans="1:6" ht="51.75" customHeight="1">
      <c r="A7" s="248" t="s">
        <v>1819</v>
      </c>
      <c r="B7" s="248"/>
      <c r="C7" s="248"/>
      <c r="D7" s="248"/>
      <c r="E7" s="248"/>
      <c r="F7" s="248"/>
    </row>
    <row r="8" spans="1:6" ht="12.75" customHeight="1">
      <c r="A8" s="82"/>
      <c r="B8" s="82"/>
      <c r="C8" s="82"/>
      <c r="D8" s="82"/>
      <c r="E8" s="82"/>
      <c r="F8" s="82"/>
    </row>
    <row r="9" spans="1:6" ht="12.75" customHeight="1">
      <c r="A9" s="78"/>
      <c r="B9" s="79"/>
      <c r="C9" s="79"/>
      <c r="D9" s="79"/>
      <c r="E9" s="79"/>
      <c r="F9" s="2" t="s">
        <v>162</v>
      </c>
    </row>
    <row r="10" spans="1:6" ht="12.75" customHeight="1">
      <c r="A10" s="249" t="s">
        <v>141</v>
      </c>
      <c r="B10" s="249" t="s">
        <v>351</v>
      </c>
      <c r="C10" s="249" t="s">
        <v>209</v>
      </c>
      <c r="D10" s="249" t="s">
        <v>645</v>
      </c>
      <c r="E10" s="249" t="s">
        <v>1491</v>
      </c>
      <c r="F10" s="249" t="s">
        <v>1629</v>
      </c>
    </row>
    <row r="11" spans="1:6" ht="12.75" customHeight="1">
      <c r="A11" s="249"/>
      <c r="B11" s="249"/>
      <c r="C11" s="249"/>
      <c r="D11" s="249"/>
      <c r="E11" s="249"/>
      <c r="F11" s="249"/>
    </row>
    <row r="12" spans="1:6" ht="12.75">
      <c r="A12" s="189"/>
      <c r="B12" s="189" t="s">
        <v>50</v>
      </c>
      <c r="C12" s="189" t="s">
        <v>322</v>
      </c>
      <c r="D12" s="189" t="s">
        <v>51</v>
      </c>
      <c r="E12" s="189" t="s">
        <v>52</v>
      </c>
      <c r="F12" s="189" t="s">
        <v>53</v>
      </c>
    </row>
    <row r="13" spans="1:6" ht="12.75">
      <c r="A13" s="190" t="s">
        <v>50</v>
      </c>
      <c r="B13" s="191" t="s">
        <v>214</v>
      </c>
      <c r="C13" s="190" t="s">
        <v>352</v>
      </c>
      <c r="D13" s="192">
        <v>71196.5</v>
      </c>
      <c r="E13" s="192">
        <v>50699.6</v>
      </c>
      <c r="F13" s="192">
        <v>42688.1</v>
      </c>
    </row>
    <row r="14" spans="1:6" ht="36">
      <c r="A14" s="193" t="s">
        <v>322</v>
      </c>
      <c r="B14" s="194" t="s">
        <v>1492</v>
      </c>
      <c r="C14" s="193" t="s">
        <v>353</v>
      </c>
      <c r="D14" s="195">
        <v>1535.6</v>
      </c>
      <c r="E14" s="195">
        <v>1535.6</v>
      </c>
      <c r="F14" s="195">
        <v>1535.6</v>
      </c>
    </row>
    <row r="15" spans="1:6" ht="48">
      <c r="A15" s="193" t="s">
        <v>51</v>
      </c>
      <c r="B15" s="194" t="s">
        <v>354</v>
      </c>
      <c r="C15" s="193" t="s">
        <v>355</v>
      </c>
      <c r="D15" s="195">
        <v>2213.3</v>
      </c>
      <c r="E15" s="195">
        <v>2213.3</v>
      </c>
      <c r="F15" s="195">
        <v>2213.3</v>
      </c>
    </row>
    <row r="16" spans="1:6" ht="48">
      <c r="A16" s="193" t="s">
        <v>52</v>
      </c>
      <c r="B16" s="194" t="s">
        <v>210</v>
      </c>
      <c r="C16" s="193" t="s">
        <v>356</v>
      </c>
      <c r="D16" s="195">
        <v>44338.1</v>
      </c>
      <c r="E16" s="195">
        <v>32460.6</v>
      </c>
      <c r="F16" s="195">
        <v>24460.6</v>
      </c>
    </row>
    <row r="17" spans="1:6" ht="12.75">
      <c r="A17" s="193" t="s">
        <v>53</v>
      </c>
      <c r="B17" s="194" t="s">
        <v>646</v>
      </c>
      <c r="C17" s="193" t="s">
        <v>647</v>
      </c>
      <c r="D17" s="195">
        <v>10.9</v>
      </c>
      <c r="E17" s="195">
        <v>11.5</v>
      </c>
      <c r="F17" s="195">
        <v>0</v>
      </c>
    </row>
    <row r="18" spans="1:6" ht="36">
      <c r="A18" s="193" t="s">
        <v>54</v>
      </c>
      <c r="B18" s="194" t="s">
        <v>357</v>
      </c>
      <c r="C18" s="193" t="s">
        <v>358</v>
      </c>
      <c r="D18" s="195">
        <v>9110.1</v>
      </c>
      <c r="E18" s="195">
        <v>9110.1</v>
      </c>
      <c r="F18" s="195">
        <v>9110.1</v>
      </c>
    </row>
    <row r="19" spans="1:6" ht="24">
      <c r="A19" s="193" t="s">
        <v>345</v>
      </c>
      <c r="B19" s="194" t="s">
        <v>1630</v>
      </c>
      <c r="C19" s="193" t="s">
        <v>1631</v>
      </c>
      <c r="D19" s="195">
        <v>3000</v>
      </c>
      <c r="E19" s="195">
        <v>0</v>
      </c>
      <c r="F19" s="195">
        <v>0</v>
      </c>
    </row>
    <row r="20" spans="1:6" ht="12.75">
      <c r="A20" s="193" t="s">
        <v>648</v>
      </c>
      <c r="B20" s="194" t="s">
        <v>359</v>
      </c>
      <c r="C20" s="193" t="s">
        <v>343</v>
      </c>
      <c r="D20" s="195">
        <v>140</v>
      </c>
      <c r="E20" s="195">
        <v>140</v>
      </c>
      <c r="F20" s="195">
        <v>140</v>
      </c>
    </row>
    <row r="21" spans="1:6" ht="12.75">
      <c r="A21" s="193" t="s">
        <v>649</v>
      </c>
      <c r="B21" s="194" t="s">
        <v>533</v>
      </c>
      <c r="C21" s="193" t="s">
        <v>344</v>
      </c>
      <c r="D21" s="195">
        <v>10848.5</v>
      </c>
      <c r="E21" s="195">
        <v>5228.5</v>
      </c>
      <c r="F21" s="195">
        <v>5228.5</v>
      </c>
    </row>
    <row r="22" spans="1:6" ht="12.75">
      <c r="A22" s="190" t="s">
        <v>335</v>
      </c>
      <c r="B22" s="191" t="s">
        <v>436</v>
      </c>
      <c r="C22" s="190" t="s">
        <v>135</v>
      </c>
      <c r="D22" s="192">
        <v>2482.9</v>
      </c>
      <c r="E22" s="192">
        <v>2508.8</v>
      </c>
      <c r="F22" s="192">
        <v>0</v>
      </c>
    </row>
    <row r="23" spans="1:6" ht="12.75">
      <c r="A23" s="193" t="s">
        <v>489</v>
      </c>
      <c r="B23" s="194" t="s">
        <v>136</v>
      </c>
      <c r="C23" s="193" t="s">
        <v>137</v>
      </c>
      <c r="D23" s="195">
        <v>2482.9</v>
      </c>
      <c r="E23" s="195">
        <v>2508.8</v>
      </c>
      <c r="F23" s="195">
        <v>0</v>
      </c>
    </row>
    <row r="24" spans="1:6" ht="24">
      <c r="A24" s="190" t="s">
        <v>492</v>
      </c>
      <c r="B24" s="191" t="s">
        <v>1632</v>
      </c>
      <c r="C24" s="190" t="s">
        <v>1633</v>
      </c>
      <c r="D24" s="192">
        <v>1311.1</v>
      </c>
      <c r="E24" s="192">
        <v>1835.6</v>
      </c>
      <c r="F24" s="192">
        <v>1835.6</v>
      </c>
    </row>
    <row r="25" spans="1:6" ht="12.75">
      <c r="A25" s="193" t="s">
        <v>494</v>
      </c>
      <c r="B25" s="194" t="s">
        <v>1634</v>
      </c>
      <c r="C25" s="193" t="s">
        <v>1635</v>
      </c>
      <c r="D25" s="195">
        <v>1311.1</v>
      </c>
      <c r="E25" s="195">
        <v>1835.6</v>
      </c>
      <c r="F25" s="195">
        <v>1835.6</v>
      </c>
    </row>
    <row r="26" spans="1:6" ht="12.75">
      <c r="A26" s="190" t="s">
        <v>543</v>
      </c>
      <c r="B26" s="191" t="s">
        <v>176</v>
      </c>
      <c r="C26" s="190" t="s">
        <v>267</v>
      </c>
      <c r="D26" s="192">
        <v>31684.7</v>
      </c>
      <c r="E26" s="192">
        <v>32252.9</v>
      </c>
      <c r="F26" s="192">
        <v>32559.3</v>
      </c>
    </row>
    <row r="27" spans="1:6" ht="12.75">
      <c r="A27" s="193" t="s">
        <v>549</v>
      </c>
      <c r="B27" s="194" t="s">
        <v>268</v>
      </c>
      <c r="C27" s="193" t="s">
        <v>269</v>
      </c>
      <c r="D27" s="195">
        <v>4374.4</v>
      </c>
      <c r="E27" s="195">
        <v>4314.6</v>
      </c>
      <c r="F27" s="195">
        <v>4288.1</v>
      </c>
    </row>
    <row r="28" spans="1:6" ht="12.75">
      <c r="A28" s="193" t="s">
        <v>497</v>
      </c>
      <c r="B28" s="194" t="s">
        <v>211</v>
      </c>
      <c r="C28" s="193" t="s">
        <v>212</v>
      </c>
      <c r="D28" s="195">
        <v>639.6</v>
      </c>
      <c r="E28" s="195">
        <v>69.6</v>
      </c>
      <c r="F28" s="195">
        <v>69.6</v>
      </c>
    </row>
    <row r="29" spans="1:6" ht="12.75">
      <c r="A29" s="193" t="s">
        <v>650</v>
      </c>
      <c r="B29" s="194" t="s">
        <v>270</v>
      </c>
      <c r="C29" s="193" t="s">
        <v>271</v>
      </c>
      <c r="D29" s="195">
        <v>14603.6</v>
      </c>
      <c r="E29" s="195">
        <v>15036.8</v>
      </c>
      <c r="F29" s="195">
        <v>15369.7</v>
      </c>
    </row>
    <row r="30" spans="1:6" ht="12.75">
      <c r="A30" s="193" t="s">
        <v>651</v>
      </c>
      <c r="B30" s="194" t="s">
        <v>1636</v>
      </c>
      <c r="C30" s="193" t="s">
        <v>1637</v>
      </c>
      <c r="D30" s="195">
        <v>11325.1</v>
      </c>
      <c r="E30" s="195">
        <v>12089.9</v>
      </c>
      <c r="F30" s="195">
        <v>12089.9</v>
      </c>
    </row>
    <row r="31" spans="1:6" ht="24">
      <c r="A31" s="193" t="s">
        <v>652</v>
      </c>
      <c r="B31" s="194" t="s">
        <v>346</v>
      </c>
      <c r="C31" s="193" t="s">
        <v>342</v>
      </c>
      <c r="D31" s="195">
        <v>742</v>
      </c>
      <c r="E31" s="195">
        <v>742</v>
      </c>
      <c r="F31" s="195">
        <v>742</v>
      </c>
    </row>
    <row r="32" spans="1:6" ht="24">
      <c r="A32" s="190" t="s">
        <v>551</v>
      </c>
      <c r="B32" s="191" t="s">
        <v>447</v>
      </c>
      <c r="C32" s="190" t="s">
        <v>272</v>
      </c>
      <c r="D32" s="192">
        <v>21807.7</v>
      </c>
      <c r="E32" s="192">
        <v>17307.7</v>
      </c>
      <c r="F32" s="192">
        <v>17307.7</v>
      </c>
    </row>
    <row r="33" spans="1:6" ht="12.75">
      <c r="A33" s="193" t="s">
        <v>653</v>
      </c>
      <c r="B33" s="194" t="s">
        <v>347</v>
      </c>
      <c r="C33" s="193" t="s">
        <v>348</v>
      </c>
      <c r="D33" s="195">
        <v>3860</v>
      </c>
      <c r="E33" s="195">
        <v>660</v>
      </c>
      <c r="F33" s="195">
        <v>660</v>
      </c>
    </row>
    <row r="34" spans="1:6" ht="12.75">
      <c r="A34" s="193" t="s">
        <v>654</v>
      </c>
      <c r="B34" s="194" t="s">
        <v>273</v>
      </c>
      <c r="C34" s="193" t="s">
        <v>274</v>
      </c>
      <c r="D34" s="195">
        <v>14305.5</v>
      </c>
      <c r="E34" s="195">
        <v>13005.5</v>
      </c>
      <c r="F34" s="195">
        <v>13005.5</v>
      </c>
    </row>
    <row r="35" spans="1:6" ht="12.75">
      <c r="A35" s="193" t="s">
        <v>655</v>
      </c>
      <c r="B35" s="194" t="s">
        <v>369</v>
      </c>
      <c r="C35" s="193" t="s">
        <v>370</v>
      </c>
      <c r="D35" s="195">
        <v>85.2</v>
      </c>
      <c r="E35" s="195">
        <v>85.2</v>
      </c>
      <c r="F35" s="195">
        <v>85.2</v>
      </c>
    </row>
    <row r="36" spans="1:6" ht="24">
      <c r="A36" s="193" t="s">
        <v>656</v>
      </c>
      <c r="B36" s="194" t="s">
        <v>275</v>
      </c>
      <c r="C36" s="193" t="s">
        <v>276</v>
      </c>
      <c r="D36" s="195">
        <v>3557</v>
      </c>
      <c r="E36" s="195">
        <v>3557</v>
      </c>
      <c r="F36" s="195">
        <v>3557</v>
      </c>
    </row>
    <row r="37" spans="1:6" ht="12.75">
      <c r="A37" s="190" t="s">
        <v>498</v>
      </c>
      <c r="B37" s="191" t="s">
        <v>118</v>
      </c>
      <c r="C37" s="190" t="s">
        <v>277</v>
      </c>
      <c r="D37" s="192">
        <v>615145.7</v>
      </c>
      <c r="E37" s="192">
        <v>600508.9</v>
      </c>
      <c r="F37" s="192">
        <v>600983.6</v>
      </c>
    </row>
    <row r="38" spans="1:6" ht="12.75">
      <c r="A38" s="193" t="s">
        <v>657</v>
      </c>
      <c r="B38" s="194" t="s">
        <v>278</v>
      </c>
      <c r="C38" s="193" t="s">
        <v>279</v>
      </c>
      <c r="D38" s="195">
        <v>170763.5</v>
      </c>
      <c r="E38" s="195">
        <v>162371.2</v>
      </c>
      <c r="F38" s="195">
        <v>162371.2</v>
      </c>
    </row>
    <row r="39" spans="1:6" ht="12.75">
      <c r="A39" s="193" t="s">
        <v>658</v>
      </c>
      <c r="B39" s="194" t="s">
        <v>280</v>
      </c>
      <c r="C39" s="193" t="s">
        <v>281</v>
      </c>
      <c r="D39" s="195">
        <v>383693.5</v>
      </c>
      <c r="E39" s="195">
        <v>377910.3</v>
      </c>
      <c r="F39" s="195">
        <v>378385</v>
      </c>
    </row>
    <row r="40" spans="1:6" ht="12.75">
      <c r="A40" s="193" t="s">
        <v>630</v>
      </c>
      <c r="B40" s="194" t="s">
        <v>560</v>
      </c>
      <c r="C40" s="193" t="s">
        <v>561</v>
      </c>
      <c r="D40" s="195">
        <v>33619.9</v>
      </c>
      <c r="E40" s="195">
        <v>33493.8</v>
      </c>
      <c r="F40" s="195">
        <v>33493.8</v>
      </c>
    </row>
    <row r="41" spans="1:6" ht="12.75">
      <c r="A41" s="193" t="s">
        <v>552</v>
      </c>
      <c r="B41" s="194" t="s">
        <v>562</v>
      </c>
      <c r="C41" s="193" t="s">
        <v>282</v>
      </c>
      <c r="D41" s="195">
        <v>8067</v>
      </c>
      <c r="E41" s="195">
        <v>7935.1</v>
      </c>
      <c r="F41" s="195">
        <v>7935.1</v>
      </c>
    </row>
    <row r="42" spans="1:6" ht="12.75">
      <c r="A42" s="193" t="s">
        <v>555</v>
      </c>
      <c r="B42" s="194" t="s">
        <v>283</v>
      </c>
      <c r="C42" s="193" t="s">
        <v>284</v>
      </c>
      <c r="D42" s="195">
        <v>19001.8</v>
      </c>
      <c r="E42" s="195">
        <v>18798.5</v>
      </c>
      <c r="F42" s="195">
        <v>18798.5</v>
      </c>
    </row>
    <row r="43" spans="1:6" ht="12.75">
      <c r="A43" s="190" t="s">
        <v>659</v>
      </c>
      <c r="B43" s="191" t="s">
        <v>563</v>
      </c>
      <c r="C43" s="190" t="s">
        <v>285</v>
      </c>
      <c r="D43" s="192">
        <v>145107</v>
      </c>
      <c r="E43" s="192">
        <v>135170</v>
      </c>
      <c r="F43" s="192">
        <v>135141.5</v>
      </c>
    </row>
    <row r="44" spans="1:6" ht="12.75">
      <c r="A44" s="193" t="s">
        <v>660</v>
      </c>
      <c r="B44" s="194" t="s">
        <v>286</v>
      </c>
      <c r="C44" s="193" t="s">
        <v>287</v>
      </c>
      <c r="D44" s="195">
        <v>116834.3</v>
      </c>
      <c r="E44" s="195">
        <v>108561.7</v>
      </c>
      <c r="F44" s="195">
        <v>108533.2</v>
      </c>
    </row>
    <row r="45" spans="1:6" ht="24">
      <c r="A45" s="193" t="s">
        <v>661</v>
      </c>
      <c r="B45" s="194" t="s">
        <v>288</v>
      </c>
      <c r="C45" s="193" t="s">
        <v>289</v>
      </c>
      <c r="D45" s="195">
        <v>28272.7</v>
      </c>
      <c r="E45" s="195">
        <v>26608.3</v>
      </c>
      <c r="F45" s="195">
        <v>26608.3</v>
      </c>
    </row>
    <row r="46" spans="1:6" ht="12.75">
      <c r="A46" s="190" t="s">
        <v>662</v>
      </c>
      <c r="B46" s="191" t="s">
        <v>500</v>
      </c>
      <c r="C46" s="190" t="s">
        <v>296</v>
      </c>
      <c r="D46" s="192">
        <v>19739.2</v>
      </c>
      <c r="E46" s="192">
        <v>24184.4</v>
      </c>
      <c r="F46" s="192">
        <v>18627.9</v>
      </c>
    </row>
    <row r="47" spans="1:6" ht="12.75">
      <c r="A47" s="193" t="s">
        <v>506</v>
      </c>
      <c r="B47" s="194" t="s">
        <v>297</v>
      </c>
      <c r="C47" s="193" t="s">
        <v>298</v>
      </c>
      <c r="D47" s="195">
        <v>686</v>
      </c>
      <c r="E47" s="195">
        <v>686</v>
      </c>
      <c r="F47" s="195">
        <v>686</v>
      </c>
    </row>
    <row r="48" spans="1:6" ht="12.75">
      <c r="A48" s="193" t="s">
        <v>663</v>
      </c>
      <c r="B48" s="194" t="s">
        <v>299</v>
      </c>
      <c r="C48" s="193" t="s">
        <v>300</v>
      </c>
      <c r="D48" s="195">
        <v>14204.1</v>
      </c>
      <c r="E48" s="195">
        <v>14204.1</v>
      </c>
      <c r="F48" s="195">
        <v>14204.1</v>
      </c>
    </row>
    <row r="49" spans="1:6" ht="12.75">
      <c r="A49" s="193" t="s">
        <v>664</v>
      </c>
      <c r="B49" s="194" t="s">
        <v>301</v>
      </c>
      <c r="C49" s="193" t="s">
        <v>302</v>
      </c>
      <c r="D49" s="195">
        <v>4849.1</v>
      </c>
      <c r="E49" s="195">
        <v>9294.3</v>
      </c>
      <c r="F49" s="195">
        <v>3737.8</v>
      </c>
    </row>
    <row r="50" spans="1:6" ht="12.75">
      <c r="A50" s="190" t="s">
        <v>665</v>
      </c>
      <c r="B50" s="191" t="s">
        <v>564</v>
      </c>
      <c r="C50" s="190" t="s">
        <v>363</v>
      </c>
      <c r="D50" s="192">
        <v>860</v>
      </c>
      <c r="E50" s="192">
        <v>500</v>
      </c>
      <c r="F50" s="192">
        <v>500</v>
      </c>
    </row>
    <row r="51" spans="1:6" ht="12.75">
      <c r="A51" s="193" t="s">
        <v>558</v>
      </c>
      <c r="B51" s="194" t="s">
        <v>364</v>
      </c>
      <c r="C51" s="193" t="s">
        <v>365</v>
      </c>
      <c r="D51" s="195">
        <v>860</v>
      </c>
      <c r="E51" s="195">
        <v>500</v>
      </c>
      <c r="F51" s="195">
        <v>500</v>
      </c>
    </row>
    <row r="52" spans="1:6" ht="24">
      <c r="A52" s="190" t="s">
        <v>559</v>
      </c>
      <c r="B52" s="191" t="s">
        <v>565</v>
      </c>
      <c r="C52" s="190" t="s">
        <v>366</v>
      </c>
      <c r="D52" s="192">
        <v>250</v>
      </c>
      <c r="E52" s="192">
        <v>250</v>
      </c>
      <c r="F52" s="192">
        <v>250</v>
      </c>
    </row>
    <row r="53" spans="1:6" ht="24">
      <c r="A53" s="193" t="s">
        <v>666</v>
      </c>
      <c r="B53" s="194" t="s">
        <v>566</v>
      </c>
      <c r="C53" s="193" t="s">
        <v>367</v>
      </c>
      <c r="D53" s="195">
        <v>250</v>
      </c>
      <c r="E53" s="195">
        <v>250</v>
      </c>
      <c r="F53" s="195">
        <v>250</v>
      </c>
    </row>
    <row r="54" spans="1:6" ht="48">
      <c r="A54" s="190" t="s">
        <v>667</v>
      </c>
      <c r="B54" s="191" t="s">
        <v>567</v>
      </c>
      <c r="C54" s="190" t="s">
        <v>368</v>
      </c>
      <c r="D54" s="192">
        <v>83960.9</v>
      </c>
      <c r="E54" s="192">
        <v>57551.8</v>
      </c>
      <c r="F54" s="192">
        <v>56945.9</v>
      </c>
    </row>
    <row r="55" spans="1:6" ht="36">
      <c r="A55" s="193" t="s">
        <v>507</v>
      </c>
      <c r="B55" s="194" t="s">
        <v>568</v>
      </c>
      <c r="C55" s="193" t="s">
        <v>45</v>
      </c>
      <c r="D55" s="195">
        <v>49745.5</v>
      </c>
      <c r="E55" s="195">
        <v>37811.5</v>
      </c>
      <c r="F55" s="195">
        <v>37496.4</v>
      </c>
    </row>
    <row r="56" spans="1:6" ht="24">
      <c r="A56" s="193" t="s">
        <v>668</v>
      </c>
      <c r="B56" s="194" t="s">
        <v>569</v>
      </c>
      <c r="C56" s="193" t="s">
        <v>469</v>
      </c>
      <c r="D56" s="195">
        <v>34215.4</v>
      </c>
      <c r="E56" s="195">
        <v>19740.3</v>
      </c>
      <c r="F56" s="195">
        <v>19449.5</v>
      </c>
    </row>
    <row r="57" spans="1:6" ht="12.75">
      <c r="A57" s="193" t="s">
        <v>711</v>
      </c>
      <c r="B57" s="196" t="s">
        <v>570</v>
      </c>
      <c r="C57" s="197"/>
      <c r="D57" s="198"/>
      <c r="E57" s="199">
        <v>13000</v>
      </c>
      <c r="F57" s="199">
        <v>26000</v>
      </c>
    </row>
    <row r="58" spans="1:6" ht="12.75">
      <c r="A58" s="189" t="s">
        <v>712</v>
      </c>
      <c r="B58" s="200" t="s">
        <v>213</v>
      </c>
      <c r="C58" s="189"/>
      <c r="D58" s="201">
        <v>993545.7</v>
      </c>
      <c r="E58" s="201">
        <v>935769.7</v>
      </c>
      <c r="F58" s="199">
        <v>932839.6</v>
      </c>
    </row>
  </sheetData>
  <sheetProtection/>
  <mergeCells count="10">
    <mergeCell ref="A1:F1"/>
    <mergeCell ref="A2:F2"/>
    <mergeCell ref="A3:F3"/>
    <mergeCell ref="A7:F7"/>
    <mergeCell ref="A10:A11"/>
    <mergeCell ref="B10:B11"/>
    <mergeCell ref="C10:C11"/>
    <mergeCell ref="D10:D11"/>
    <mergeCell ref="E10:E11"/>
    <mergeCell ref="F10:F11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584"/>
  <sheetViews>
    <sheetView zoomScalePageLayoutView="0" workbookViewId="0" topLeftCell="A1">
      <selection activeCell="A7" sqref="A7:G7"/>
    </sheetView>
  </sheetViews>
  <sheetFormatPr defaultColWidth="9.00390625" defaultRowHeight="12.75"/>
  <cols>
    <col min="1" max="1" width="6.00390625" style="12" customWidth="1"/>
    <col min="2" max="2" width="41.00390625" style="12" customWidth="1"/>
    <col min="3" max="3" width="8.375" style="12" customWidth="1"/>
    <col min="4" max="4" width="9.375" style="12" customWidth="1"/>
    <col min="5" max="5" width="12.00390625" style="12" customWidth="1"/>
    <col min="6" max="6" width="7.875" style="12" customWidth="1"/>
    <col min="7" max="7" width="11.00390625" style="12" customWidth="1"/>
    <col min="8" max="8" width="8.875" style="12" customWidth="1"/>
    <col min="9" max="16384" width="9.125" style="12" customWidth="1"/>
  </cols>
  <sheetData>
    <row r="1" spans="1:7" ht="15.75">
      <c r="A1" s="251" t="s">
        <v>1832</v>
      </c>
      <c r="B1" s="251"/>
      <c r="C1" s="251"/>
      <c r="D1" s="251"/>
      <c r="E1" s="251"/>
      <c r="F1" s="251"/>
      <c r="G1" s="251"/>
    </row>
    <row r="2" spans="1:7" ht="15.75">
      <c r="A2" s="251" t="s">
        <v>1826</v>
      </c>
      <c r="B2" s="251"/>
      <c r="C2" s="251"/>
      <c r="D2" s="251"/>
      <c r="E2" s="251"/>
      <c r="F2" s="251"/>
      <c r="G2" s="251"/>
    </row>
    <row r="3" spans="1:7" ht="15.75">
      <c r="A3" s="252" t="s">
        <v>1833</v>
      </c>
      <c r="B3" s="252"/>
      <c r="C3" s="252"/>
      <c r="D3" s="252"/>
      <c r="E3" s="252"/>
      <c r="F3" s="252"/>
      <c r="G3" s="252"/>
    </row>
    <row r="4" spans="1:7" ht="12.75">
      <c r="A4" s="135"/>
      <c r="B4" s="135"/>
      <c r="C4" s="135"/>
      <c r="D4" s="135"/>
      <c r="E4" s="136"/>
      <c r="F4" s="136"/>
      <c r="G4" s="136"/>
    </row>
    <row r="5" spans="1:7" ht="12.75">
      <c r="A5" s="135"/>
      <c r="B5" s="135"/>
      <c r="C5" s="135"/>
      <c r="D5" s="135"/>
      <c r="E5" s="136"/>
      <c r="F5" s="136"/>
      <c r="G5" s="136"/>
    </row>
    <row r="6" spans="1:7" ht="12.75">
      <c r="A6" s="135"/>
      <c r="B6" s="135"/>
      <c r="C6" s="135"/>
      <c r="D6" s="135"/>
      <c r="E6" s="135"/>
      <c r="F6" s="135"/>
      <c r="G6" s="135"/>
    </row>
    <row r="7" spans="1:7" ht="15.75">
      <c r="A7" s="253" t="s">
        <v>1638</v>
      </c>
      <c r="B7" s="253"/>
      <c r="C7" s="253"/>
      <c r="D7" s="253"/>
      <c r="E7" s="253"/>
      <c r="F7" s="253"/>
      <c r="G7" s="253"/>
    </row>
    <row r="8" spans="1:7" ht="12.75">
      <c r="A8" s="136"/>
      <c r="B8" s="136"/>
      <c r="C8" s="136"/>
      <c r="D8" s="135"/>
      <c r="E8" s="135"/>
      <c r="F8" s="135"/>
      <c r="G8" s="137"/>
    </row>
    <row r="9" spans="1:7" ht="12.75">
      <c r="A9" s="136"/>
      <c r="B9" s="136"/>
      <c r="C9" s="136"/>
      <c r="D9" s="135"/>
      <c r="E9" s="135"/>
      <c r="F9" s="135"/>
      <c r="G9" s="137" t="s">
        <v>162</v>
      </c>
    </row>
    <row r="10" spans="1:7" ht="12.75">
      <c r="A10" s="250" t="s">
        <v>141</v>
      </c>
      <c r="B10" s="250" t="s">
        <v>47</v>
      </c>
      <c r="C10" s="250" t="s">
        <v>46</v>
      </c>
      <c r="D10" s="250" t="s">
        <v>209</v>
      </c>
      <c r="E10" s="250" t="s">
        <v>48</v>
      </c>
      <c r="F10" s="250" t="s">
        <v>49</v>
      </c>
      <c r="G10" s="250" t="s">
        <v>645</v>
      </c>
    </row>
    <row r="11" spans="1:7" ht="36.75" customHeight="1">
      <c r="A11" s="250"/>
      <c r="B11" s="250"/>
      <c r="C11" s="250"/>
      <c r="D11" s="250"/>
      <c r="E11" s="250"/>
      <c r="F11" s="250"/>
      <c r="G11" s="250"/>
    </row>
    <row r="12" spans="1:7" ht="12.75">
      <c r="A12" s="138"/>
      <c r="B12" s="156" t="s">
        <v>50</v>
      </c>
      <c r="C12" s="139">
        <v>2</v>
      </c>
      <c r="D12" s="139">
        <v>3</v>
      </c>
      <c r="E12" s="139">
        <v>4</v>
      </c>
      <c r="F12" s="139">
        <v>5</v>
      </c>
      <c r="G12" s="139">
        <v>6</v>
      </c>
    </row>
    <row r="13" spans="1:7" ht="12.75">
      <c r="A13" s="85" t="s">
        <v>50</v>
      </c>
      <c r="B13" s="84" t="s">
        <v>258</v>
      </c>
      <c r="C13" s="85" t="s">
        <v>371</v>
      </c>
      <c r="D13" s="85"/>
      <c r="E13" s="85"/>
      <c r="F13" s="85"/>
      <c r="G13" s="115">
        <v>3043.8</v>
      </c>
    </row>
    <row r="14" spans="1:7" ht="12.75">
      <c r="A14" s="116" t="s">
        <v>322</v>
      </c>
      <c r="B14" s="76" t="s">
        <v>214</v>
      </c>
      <c r="C14" s="116" t="s">
        <v>371</v>
      </c>
      <c r="D14" s="116" t="s">
        <v>352</v>
      </c>
      <c r="E14" s="116"/>
      <c r="F14" s="116"/>
      <c r="G14" s="117">
        <v>3043.8</v>
      </c>
    </row>
    <row r="15" spans="1:7" ht="33.75">
      <c r="A15" s="116" t="s">
        <v>51</v>
      </c>
      <c r="B15" s="76" t="s">
        <v>354</v>
      </c>
      <c r="C15" s="116" t="s">
        <v>371</v>
      </c>
      <c r="D15" s="116" t="s">
        <v>355</v>
      </c>
      <c r="E15" s="116"/>
      <c r="F15" s="116"/>
      <c r="G15" s="117">
        <v>2213.3</v>
      </c>
    </row>
    <row r="16" spans="1:7" ht="22.5">
      <c r="A16" s="116" t="s">
        <v>52</v>
      </c>
      <c r="B16" s="76" t="s">
        <v>215</v>
      </c>
      <c r="C16" s="116" t="s">
        <v>371</v>
      </c>
      <c r="D16" s="116" t="s">
        <v>355</v>
      </c>
      <c r="E16" s="116" t="s">
        <v>221</v>
      </c>
      <c r="F16" s="116"/>
      <c r="G16" s="117">
        <v>2213.3</v>
      </c>
    </row>
    <row r="17" spans="1:7" ht="22.5">
      <c r="A17" s="116" t="s">
        <v>53</v>
      </c>
      <c r="B17" s="76" t="s">
        <v>216</v>
      </c>
      <c r="C17" s="116" t="s">
        <v>371</v>
      </c>
      <c r="D17" s="116" t="s">
        <v>355</v>
      </c>
      <c r="E17" s="116" t="s">
        <v>222</v>
      </c>
      <c r="F17" s="116"/>
      <c r="G17" s="117">
        <v>2213.3</v>
      </c>
    </row>
    <row r="18" spans="1:7" ht="45">
      <c r="A18" s="116" t="s">
        <v>54</v>
      </c>
      <c r="B18" s="76" t="s">
        <v>223</v>
      </c>
      <c r="C18" s="116" t="s">
        <v>371</v>
      </c>
      <c r="D18" s="116" t="s">
        <v>355</v>
      </c>
      <c r="E18" s="116" t="s">
        <v>224</v>
      </c>
      <c r="F18" s="116"/>
      <c r="G18" s="117">
        <v>931</v>
      </c>
    </row>
    <row r="19" spans="1:7" ht="56.25">
      <c r="A19" s="116" t="s">
        <v>345</v>
      </c>
      <c r="B19" s="76" t="s">
        <v>530</v>
      </c>
      <c r="C19" s="116" t="s">
        <v>371</v>
      </c>
      <c r="D19" s="116" t="s">
        <v>355</v>
      </c>
      <c r="E19" s="116" t="s">
        <v>224</v>
      </c>
      <c r="F19" s="116" t="s">
        <v>531</v>
      </c>
      <c r="G19" s="117">
        <v>564</v>
      </c>
    </row>
    <row r="20" spans="1:7" ht="22.5">
      <c r="A20" s="118" t="s">
        <v>648</v>
      </c>
      <c r="B20" s="86" t="s">
        <v>376</v>
      </c>
      <c r="C20" s="118" t="s">
        <v>371</v>
      </c>
      <c r="D20" s="118" t="s">
        <v>355</v>
      </c>
      <c r="E20" s="118" t="s">
        <v>224</v>
      </c>
      <c r="F20" s="118" t="s">
        <v>334</v>
      </c>
      <c r="G20" s="119">
        <v>564</v>
      </c>
    </row>
    <row r="21" spans="1:7" ht="22.5">
      <c r="A21" s="116" t="s">
        <v>649</v>
      </c>
      <c r="B21" s="76" t="s">
        <v>115</v>
      </c>
      <c r="C21" s="116" t="s">
        <v>371</v>
      </c>
      <c r="D21" s="116" t="s">
        <v>355</v>
      </c>
      <c r="E21" s="116" t="s">
        <v>224</v>
      </c>
      <c r="F21" s="116" t="s">
        <v>377</v>
      </c>
      <c r="G21" s="117">
        <v>367</v>
      </c>
    </row>
    <row r="22" spans="1:7" ht="22.5">
      <c r="A22" s="118" t="s">
        <v>335</v>
      </c>
      <c r="B22" s="86" t="s">
        <v>392</v>
      </c>
      <c r="C22" s="118" t="s">
        <v>371</v>
      </c>
      <c r="D22" s="118" t="s">
        <v>355</v>
      </c>
      <c r="E22" s="118" t="s">
        <v>224</v>
      </c>
      <c r="F22" s="118" t="s">
        <v>378</v>
      </c>
      <c r="G22" s="119">
        <v>367</v>
      </c>
    </row>
    <row r="23" spans="1:7" ht="33.75">
      <c r="A23" s="116" t="s">
        <v>489</v>
      </c>
      <c r="B23" s="76" t="s">
        <v>225</v>
      </c>
      <c r="C23" s="116" t="s">
        <v>371</v>
      </c>
      <c r="D23" s="116" t="s">
        <v>355</v>
      </c>
      <c r="E23" s="116" t="s">
        <v>226</v>
      </c>
      <c r="F23" s="116"/>
      <c r="G23" s="117">
        <v>1282.3</v>
      </c>
    </row>
    <row r="24" spans="1:7" ht="56.25">
      <c r="A24" s="116" t="s">
        <v>492</v>
      </c>
      <c r="B24" s="76" t="s">
        <v>530</v>
      </c>
      <c r="C24" s="116" t="s">
        <v>371</v>
      </c>
      <c r="D24" s="116" t="s">
        <v>355</v>
      </c>
      <c r="E24" s="116" t="s">
        <v>226</v>
      </c>
      <c r="F24" s="116" t="s">
        <v>531</v>
      </c>
      <c r="G24" s="117">
        <v>1282.3</v>
      </c>
    </row>
    <row r="25" spans="1:7" ht="22.5">
      <c r="A25" s="118" t="s">
        <v>494</v>
      </c>
      <c r="B25" s="86" t="s">
        <v>376</v>
      </c>
      <c r="C25" s="118" t="s">
        <v>371</v>
      </c>
      <c r="D25" s="118" t="s">
        <v>355</v>
      </c>
      <c r="E25" s="118" t="s">
        <v>226</v>
      </c>
      <c r="F25" s="118" t="s">
        <v>334</v>
      </c>
      <c r="G25" s="119">
        <v>1282.3</v>
      </c>
    </row>
    <row r="26" spans="1:7" ht="33.75">
      <c r="A26" s="116" t="s">
        <v>543</v>
      </c>
      <c r="B26" s="76" t="s">
        <v>357</v>
      </c>
      <c r="C26" s="116" t="s">
        <v>371</v>
      </c>
      <c r="D26" s="116" t="s">
        <v>358</v>
      </c>
      <c r="E26" s="116"/>
      <c r="F26" s="116"/>
      <c r="G26" s="117">
        <v>830.5</v>
      </c>
    </row>
    <row r="27" spans="1:7" ht="22.5">
      <c r="A27" s="116" t="s">
        <v>549</v>
      </c>
      <c r="B27" s="76" t="s">
        <v>215</v>
      </c>
      <c r="C27" s="116" t="s">
        <v>371</v>
      </c>
      <c r="D27" s="116" t="s">
        <v>358</v>
      </c>
      <c r="E27" s="116" t="s">
        <v>221</v>
      </c>
      <c r="F27" s="116"/>
      <c r="G27" s="117">
        <v>830.5</v>
      </c>
    </row>
    <row r="28" spans="1:7" ht="22.5">
      <c r="A28" s="116" t="s">
        <v>497</v>
      </c>
      <c r="B28" s="76" t="s">
        <v>216</v>
      </c>
      <c r="C28" s="116" t="s">
        <v>371</v>
      </c>
      <c r="D28" s="116" t="s">
        <v>358</v>
      </c>
      <c r="E28" s="116" t="s">
        <v>222</v>
      </c>
      <c r="F28" s="116"/>
      <c r="G28" s="117">
        <v>830.5</v>
      </c>
    </row>
    <row r="29" spans="1:7" ht="33.75">
      <c r="A29" s="116" t="s">
        <v>650</v>
      </c>
      <c r="B29" s="76" t="s">
        <v>379</v>
      </c>
      <c r="C29" s="116" t="s">
        <v>371</v>
      </c>
      <c r="D29" s="116" t="s">
        <v>358</v>
      </c>
      <c r="E29" s="116" t="s">
        <v>227</v>
      </c>
      <c r="F29" s="116"/>
      <c r="G29" s="117">
        <v>830.5</v>
      </c>
    </row>
    <row r="30" spans="1:7" ht="56.25">
      <c r="A30" s="116" t="s">
        <v>651</v>
      </c>
      <c r="B30" s="76" t="s">
        <v>530</v>
      </c>
      <c r="C30" s="116" t="s">
        <v>371</v>
      </c>
      <c r="D30" s="116" t="s">
        <v>358</v>
      </c>
      <c r="E30" s="116" t="s">
        <v>227</v>
      </c>
      <c r="F30" s="116" t="s">
        <v>531</v>
      </c>
      <c r="G30" s="117">
        <v>829.5</v>
      </c>
    </row>
    <row r="31" spans="1:7" ht="22.5">
      <c r="A31" s="118" t="s">
        <v>652</v>
      </c>
      <c r="B31" s="86" t="s">
        <v>376</v>
      </c>
      <c r="C31" s="118" t="s">
        <v>371</v>
      </c>
      <c r="D31" s="118" t="s">
        <v>358</v>
      </c>
      <c r="E31" s="118" t="s">
        <v>227</v>
      </c>
      <c r="F31" s="118" t="s">
        <v>334</v>
      </c>
      <c r="G31" s="119">
        <v>829.5</v>
      </c>
    </row>
    <row r="32" spans="1:7" ht="22.5">
      <c r="A32" s="116" t="s">
        <v>551</v>
      </c>
      <c r="B32" s="76" t="s">
        <v>115</v>
      </c>
      <c r="C32" s="116" t="s">
        <v>371</v>
      </c>
      <c r="D32" s="116" t="s">
        <v>358</v>
      </c>
      <c r="E32" s="116" t="s">
        <v>227</v>
      </c>
      <c r="F32" s="116" t="s">
        <v>377</v>
      </c>
      <c r="G32" s="117">
        <v>1</v>
      </c>
    </row>
    <row r="33" spans="1:7" ht="22.5">
      <c r="A33" s="118" t="s">
        <v>653</v>
      </c>
      <c r="B33" s="86" t="s">
        <v>392</v>
      </c>
      <c r="C33" s="118" t="s">
        <v>371</v>
      </c>
      <c r="D33" s="118" t="s">
        <v>358</v>
      </c>
      <c r="E33" s="118" t="s">
        <v>227</v>
      </c>
      <c r="F33" s="118" t="s">
        <v>378</v>
      </c>
      <c r="G33" s="119">
        <v>1</v>
      </c>
    </row>
    <row r="34" spans="1:7" ht="12.75">
      <c r="A34" s="85" t="s">
        <v>654</v>
      </c>
      <c r="B34" s="84" t="s">
        <v>167</v>
      </c>
      <c r="C34" s="85" t="s">
        <v>372</v>
      </c>
      <c r="D34" s="85"/>
      <c r="E34" s="85"/>
      <c r="F34" s="85"/>
      <c r="G34" s="115">
        <v>267858.7</v>
      </c>
    </row>
    <row r="35" spans="1:7" ht="12.75">
      <c r="A35" s="116" t="s">
        <v>655</v>
      </c>
      <c r="B35" s="76" t="s">
        <v>214</v>
      </c>
      <c r="C35" s="116" t="s">
        <v>372</v>
      </c>
      <c r="D35" s="116" t="s">
        <v>352</v>
      </c>
      <c r="E35" s="116"/>
      <c r="F35" s="116"/>
      <c r="G35" s="117">
        <v>55563.1</v>
      </c>
    </row>
    <row r="36" spans="1:7" ht="33.75">
      <c r="A36" s="116" t="s">
        <v>656</v>
      </c>
      <c r="B36" s="76" t="s">
        <v>1492</v>
      </c>
      <c r="C36" s="116" t="s">
        <v>372</v>
      </c>
      <c r="D36" s="116" t="s">
        <v>353</v>
      </c>
      <c r="E36" s="116"/>
      <c r="F36" s="116"/>
      <c r="G36" s="117">
        <v>1535.6</v>
      </c>
    </row>
    <row r="37" spans="1:7" ht="22.5">
      <c r="A37" s="116" t="s">
        <v>498</v>
      </c>
      <c r="B37" s="76" t="s">
        <v>382</v>
      </c>
      <c r="C37" s="116" t="s">
        <v>372</v>
      </c>
      <c r="D37" s="116" t="s">
        <v>353</v>
      </c>
      <c r="E37" s="116" t="s">
        <v>228</v>
      </c>
      <c r="F37" s="116"/>
      <c r="G37" s="117">
        <v>1535.6</v>
      </c>
    </row>
    <row r="38" spans="1:7" ht="22.5">
      <c r="A38" s="116" t="s">
        <v>657</v>
      </c>
      <c r="B38" s="76" t="s">
        <v>383</v>
      </c>
      <c r="C38" s="116" t="s">
        <v>372</v>
      </c>
      <c r="D38" s="116" t="s">
        <v>353</v>
      </c>
      <c r="E38" s="116" t="s">
        <v>229</v>
      </c>
      <c r="F38" s="116"/>
      <c r="G38" s="117">
        <v>1535.6</v>
      </c>
    </row>
    <row r="39" spans="1:7" ht="33.75">
      <c r="A39" s="116" t="s">
        <v>658</v>
      </c>
      <c r="B39" s="76" t="s">
        <v>230</v>
      </c>
      <c r="C39" s="116" t="s">
        <v>372</v>
      </c>
      <c r="D39" s="116" t="s">
        <v>353</v>
      </c>
      <c r="E39" s="116" t="s">
        <v>231</v>
      </c>
      <c r="F39" s="116"/>
      <c r="G39" s="117">
        <v>1535.6</v>
      </c>
    </row>
    <row r="40" spans="1:7" ht="56.25">
      <c r="A40" s="116" t="s">
        <v>630</v>
      </c>
      <c r="B40" s="76" t="s">
        <v>530</v>
      </c>
      <c r="C40" s="116" t="s">
        <v>372</v>
      </c>
      <c r="D40" s="116" t="s">
        <v>353</v>
      </c>
      <c r="E40" s="116" t="s">
        <v>231</v>
      </c>
      <c r="F40" s="116" t="s">
        <v>531</v>
      </c>
      <c r="G40" s="117">
        <v>1535.6</v>
      </c>
    </row>
    <row r="41" spans="1:7" ht="22.5">
      <c r="A41" s="118" t="s">
        <v>552</v>
      </c>
      <c r="B41" s="86" t="s">
        <v>376</v>
      </c>
      <c r="C41" s="118" t="s">
        <v>372</v>
      </c>
      <c r="D41" s="118" t="s">
        <v>353</v>
      </c>
      <c r="E41" s="118" t="s">
        <v>231</v>
      </c>
      <c r="F41" s="118" t="s">
        <v>334</v>
      </c>
      <c r="G41" s="119">
        <v>1535.6</v>
      </c>
    </row>
    <row r="42" spans="1:7" ht="45">
      <c r="A42" s="116" t="s">
        <v>555</v>
      </c>
      <c r="B42" s="76" t="s">
        <v>210</v>
      </c>
      <c r="C42" s="116" t="s">
        <v>372</v>
      </c>
      <c r="D42" s="116" t="s">
        <v>356</v>
      </c>
      <c r="E42" s="116"/>
      <c r="F42" s="116"/>
      <c r="G42" s="117">
        <v>44338.1</v>
      </c>
    </row>
    <row r="43" spans="1:7" ht="33.75">
      <c r="A43" s="116" t="s">
        <v>659</v>
      </c>
      <c r="B43" s="76" t="s">
        <v>380</v>
      </c>
      <c r="C43" s="116" t="s">
        <v>372</v>
      </c>
      <c r="D43" s="116" t="s">
        <v>356</v>
      </c>
      <c r="E43" s="116" t="s">
        <v>232</v>
      </c>
      <c r="F43" s="116"/>
      <c r="G43" s="117">
        <v>10</v>
      </c>
    </row>
    <row r="44" spans="1:7" ht="33.75">
      <c r="A44" s="116" t="s">
        <v>660</v>
      </c>
      <c r="B44" s="76" t="s">
        <v>1493</v>
      </c>
      <c r="C44" s="116" t="s">
        <v>372</v>
      </c>
      <c r="D44" s="116" t="s">
        <v>356</v>
      </c>
      <c r="E44" s="116" t="s">
        <v>234</v>
      </c>
      <c r="F44" s="116"/>
      <c r="G44" s="117">
        <v>10</v>
      </c>
    </row>
    <row r="45" spans="1:7" ht="90">
      <c r="A45" s="116" t="s">
        <v>661</v>
      </c>
      <c r="B45" s="77" t="s">
        <v>1494</v>
      </c>
      <c r="C45" s="116" t="s">
        <v>372</v>
      </c>
      <c r="D45" s="116" t="s">
        <v>356</v>
      </c>
      <c r="E45" s="116" t="s">
        <v>1639</v>
      </c>
      <c r="F45" s="116"/>
      <c r="G45" s="117">
        <v>10</v>
      </c>
    </row>
    <row r="46" spans="1:7" ht="22.5">
      <c r="A46" s="116" t="s">
        <v>662</v>
      </c>
      <c r="B46" s="76" t="s">
        <v>115</v>
      </c>
      <c r="C46" s="116" t="s">
        <v>372</v>
      </c>
      <c r="D46" s="116" t="s">
        <v>356</v>
      </c>
      <c r="E46" s="116" t="s">
        <v>1639</v>
      </c>
      <c r="F46" s="116" t="s">
        <v>377</v>
      </c>
      <c r="G46" s="117">
        <v>10</v>
      </c>
    </row>
    <row r="47" spans="1:7" ht="22.5">
      <c r="A47" s="118" t="s">
        <v>506</v>
      </c>
      <c r="B47" s="86" t="s">
        <v>392</v>
      </c>
      <c r="C47" s="118" t="s">
        <v>372</v>
      </c>
      <c r="D47" s="118" t="s">
        <v>356</v>
      </c>
      <c r="E47" s="118" t="s">
        <v>1639</v>
      </c>
      <c r="F47" s="118" t="s">
        <v>378</v>
      </c>
      <c r="G47" s="119">
        <v>10</v>
      </c>
    </row>
    <row r="48" spans="1:7" ht="22.5">
      <c r="A48" s="116" t="s">
        <v>663</v>
      </c>
      <c r="B48" s="76" t="s">
        <v>389</v>
      </c>
      <c r="C48" s="116" t="s">
        <v>372</v>
      </c>
      <c r="D48" s="116" t="s">
        <v>356</v>
      </c>
      <c r="E48" s="116" t="s">
        <v>13</v>
      </c>
      <c r="F48" s="116"/>
      <c r="G48" s="117">
        <v>100</v>
      </c>
    </row>
    <row r="49" spans="1:7" ht="12.75">
      <c r="A49" s="116" t="s">
        <v>664</v>
      </c>
      <c r="B49" s="76" t="s">
        <v>532</v>
      </c>
      <c r="C49" s="116" t="s">
        <v>372</v>
      </c>
      <c r="D49" s="116" t="s">
        <v>356</v>
      </c>
      <c r="E49" s="116" t="s">
        <v>14</v>
      </c>
      <c r="F49" s="116"/>
      <c r="G49" s="117">
        <v>100</v>
      </c>
    </row>
    <row r="50" spans="1:7" ht="56.25">
      <c r="A50" s="116" t="s">
        <v>665</v>
      </c>
      <c r="B50" s="76" t="s">
        <v>1495</v>
      </c>
      <c r="C50" s="116" t="s">
        <v>372</v>
      </c>
      <c r="D50" s="116" t="s">
        <v>356</v>
      </c>
      <c r="E50" s="116" t="s">
        <v>1496</v>
      </c>
      <c r="F50" s="116"/>
      <c r="G50" s="117">
        <v>100</v>
      </c>
    </row>
    <row r="51" spans="1:7" ht="22.5">
      <c r="A51" s="116" t="s">
        <v>558</v>
      </c>
      <c r="B51" s="76" t="s">
        <v>115</v>
      </c>
      <c r="C51" s="116" t="s">
        <v>372</v>
      </c>
      <c r="D51" s="116" t="s">
        <v>356</v>
      </c>
      <c r="E51" s="116" t="s">
        <v>1496</v>
      </c>
      <c r="F51" s="116" t="s">
        <v>377</v>
      </c>
      <c r="G51" s="117">
        <v>100</v>
      </c>
    </row>
    <row r="52" spans="1:7" ht="22.5">
      <c r="A52" s="118" t="s">
        <v>559</v>
      </c>
      <c r="B52" s="86" t="s">
        <v>392</v>
      </c>
      <c r="C52" s="118" t="s">
        <v>372</v>
      </c>
      <c r="D52" s="118" t="s">
        <v>356</v>
      </c>
      <c r="E52" s="118" t="s">
        <v>1496</v>
      </c>
      <c r="F52" s="118" t="s">
        <v>378</v>
      </c>
      <c r="G52" s="119">
        <v>100</v>
      </c>
    </row>
    <row r="53" spans="1:7" ht="33.75">
      <c r="A53" s="116" t="s">
        <v>666</v>
      </c>
      <c r="B53" s="76" t="s">
        <v>535</v>
      </c>
      <c r="C53" s="116" t="s">
        <v>372</v>
      </c>
      <c r="D53" s="116" t="s">
        <v>356</v>
      </c>
      <c r="E53" s="116" t="s">
        <v>235</v>
      </c>
      <c r="F53" s="116"/>
      <c r="G53" s="117">
        <v>1093.1</v>
      </c>
    </row>
    <row r="54" spans="1:7" ht="12.75">
      <c r="A54" s="116" t="s">
        <v>667</v>
      </c>
      <c r="B54" s="76" t="s">
        <v>532</v>
      </c>
      <c r="C54" s="116" t="s">
        <v>372</v>
      </c>
      <c r="D54" s="116" t="s">
        <v>356</v>
      </c>
      <c r="E54" s="116" t="s">
        <v>236</v>
      </c>
      <c r="F54" s="116"/>
      <c r="G54" s="117">
        <v>1093.1</v>
      </c>
    </row>
    <row r="55" spans="1:7" ht="78.75">
      <c r="A55" s="116" t="s">
        <v>507</v>
      </c>
      <c r="B55" s="77" t="s">
        <v>237</v>
      </c>
      <c r="C55" s="116" t="s">
        <v>372</v>
      </c>
      <c r="D55" s="116" t="s">
        <v>356</v>
      </c>
      <c r="E55" s="116" t="s">
        <v>238</v>
      </c>
      <c r="F55" s="116"/>
      <c r="G55" s="117">
        <v>50</v>
      </c>
    </row>
    <row r="56" spans="1:7" ht="22.5">
      <c r="A56" s="116" t="s">
        <v>668</v>
      </c>
      <c r="B56" s="76" t="s">
        <v>115</v>
      </c>
      <c r="C56" s="116" t="s">
        <v>372</v>
      </c>
      <c r="D56" s="116" t="s">
        <v>356</v>
      </c>
      <c r="E56" s="116" t="s">
        <v>238</v>
      </c>
      <c r="F56" s="116" t="s">
        <v>377</v>
      </c>
      <c r="G56" s="117">
        <v>50</v>
      </c>
    </row>
    <row r="57" spans="1:7" ht="22.5">
      <c r="A57" s="118" t="s">
        <v>711</v>
      </c>
      <c r="B57" s="86" t="s">
        <v>392</v>
      </c>
      <c r="C57" s="118" t="s">
        <v>372</v>
      </c>
      <c r="D57" s="118" t="s">
        <v>356</v>
      </c>
      <c r="E57" s="118" t="s">
        <v>238</v>
      </c>
      <c r="F57" s="118" t="s">
        <v>378</v>
      </c>
      <c r="G57" s="119">
        <v>50</v>
      </c>
    </row>
    <row r="58" spans="1:7" ht="78.75">
      <c r="A58" s="116" t="s">
        <v>712</v>
      </c>
      <c r="B58" s="77" t="s">
        <v>534</v>
      </c>
      <c r="C58" s="116" t="s">
        <v>372</v>
      </c>
      <c r="D58" s="116" t="s">
        <v>356</v>
      </c>
      <c r="E58" s="116" t="s">
        <v>239</v>
      </c>
      <c r="F58" s="116"/>
      <c r="G58" s="117">
        <v>600</v>
      </c>
    </row>
    <row r="59" spans="1:7" ht="22.5">
      <c r="A59" s="116" t="s">
        <v>713</v>
      </c>
      <c r="B59" s="76" t="s">
        <v>115</v>
      </c>
      <c r="C59" s="116" t="s">
        <v>372</v>
      </c>
      <c r="D59" s="116" t="s">
        <v>356</v>
      </c>
      <c r="E59" s="116" t="s">
        <v>239</v>
      </c>
      <c r="F59" s="116" t="s">
        <v>377</v>
      </c>
      <c r="G59" s="117">
        <v>600</v>
      </c>
    </row>
    <row r="60" spans="1:7" ht="22.5">
      <c r="A60" s="118" t="s">
        <v>714</v>
      </c>
      <c r="B60" s="86" t="s">
        <v>392</v>
      </c>
      <c r="C60" s="118" t="s">
        <v>372</v>
      </c>
      <c r="D60" s="118" t="s">
        <v>356</v>
      </c>
      <c r="E60" s="118" t="s">
        <v>239</v>
      </c>
      <c r="F60" s="118" t="s">
        <v>378</v>
      </c>
      <c r="G60" s="119">
        <v>600</v>
      </c>
    </row>
    <row r="61" spans="1:7" ht="56.25">
      <c r="A61" s="116" t="s">
        <v>715</v>
      </c>
      <c r="B61" s="76" t="s">
        <v>468</v>
      </c>
      <c r="C61" s="116" t="s">
        <v>372</v>
      </c>
      <c r="D61" s="116" t="s">
        <v>356</v>
      </c>
      <c r="E61" s="116" t="s">
        <v>240</v>
      </c>
      <c r="F61" s="116"/>
      <c r="G61" s="117">
        <v>70</v>
      </c>
    </row>
    <row r="62" spans="1:7" ht="22.5">
      <c r="A62" s="116" t="s">
        <v>716</v>
      </c>
      <c r="B62" s="76" t="s">
        <v>115</v>
      </c>
      <c r="C62" s="116" t="s">
        <v>372</v>
      </c>
      <c r="D62" s="116" t="s">
        <v>356</v>
      </c>
      <c r="E62" s="116" t="s">
        <v>240</v>
      </c>
      <c r="F62" s="116" t="s">
        <v>377</v>
      </c>
      <c r="G62" s="117">
        <v>70</v>
      </c>
    </row>
    <row r="63" spans="1:7" ht="22.5">
      <c r="A63" s="118" t="s">
        <v>717</v>
      </c>
      <c r="B63" s="86" t="s">
        <v>392</v>
      </c>
      <c r="C63" s="118" t="s">
        <v>372</v>
      </c>
      <c r="D63" s="118" t="s">
        <v>356</v>
      </c>
      <c r="E63" s="118" t="s">
        <v>240</v>
      </c>
      <c r="F63" s="118" t="s">
        <v>378</v>
      </c>
      <c r="G63" s="119">
        <v>70</v>
      </c>
    </row>
    <row r="64" spans="1:7" ht="78.75">
      <c r="A64" s="116" t="s">
        <v>718</v>
      </c>
      <c r="B64" s="77" t="s">
        <v>1640</v>
      </c>
      <c r="C64" s="116" t="s">
        <v>372</v>
      </c>
      <c r="D64" s="116" t="s">
        <v>356</v>
      </c>
      <c r="E64" s="116" t="s">
        <v>1497</v>
      </c>
      <c r="F64" s="116"/>
      <c r="G64" s="117">
        <v>373.1</v>
      </c>
    </row>
    <row r="65" spans="1:7" ht="12.75">
      <c r="A65" s="116" t="s">
        <v>719</v>
      </c>
      <c r="B65" s="76" t="s">
        <v>450</v>
      </c>
      <c r="C65" s="116" t="s">
        <v>372</v>
      </c>
      <c r="D65" s="116" t="s">
        <v>356</v>
      </c>
      <c r="E65" s="116" t="s">
        <v>1497</v>
      </c>
      <c r="F65" s="116" t="s">
        <v>55</v>
      </c>
      <c r="G65" s="117">
        <v>373.1</v>
      </c>
    </row>
    <row r="66" spans="1:7" ht="12.75">
      <c r="A66" s="118" t="s">
        <v>720</v>
      </c>
      <c r="B66" s="86" t="s">
        <v>1641</v>
      </c>
      <c r="C66" s="118" t="s">
        <v>372</v>
      </c>
      <c r="D66" s="118" t="s">
        <v>356</v>
      </c>
      <c r="E66" s="118" t="s">
        <v>1497</v>
      </c>
      <c r="F66" s="118" t="s">
        <v>1169</v>
      </c>
      <c r="G66" s="119">
        <v>373.1</v>
      </c>
    </row>
    <row r="67" spans="1:7" ht="33.75">
      <c r="A67" s="116" t="s">
        <v>721</v>
      </c>
      <c r="B67" s="76" t="s">
        <v>446</v>
      </c>
      <c r="C67" s="116" t="s">
        <v>372</v>
      </c>
      <c r="D67" s="116" t="s">
        <v>356</v>
      </c>
      <c r="E67" s="116" t="s">
        <v>24</v>
      </c>
      <c r="F67" s="116"/>
      <c r="G67" s="117">
        <v>570</v>
      </c>
    </row>
    <row r="68" spans="1:7" ht="12.75">
      <c r="A68" s="116" t="s">
        <v>722</v>
      </c>
      <c r="B68" s="76" t="s">
        <v>532</v>
      </c>
      <c r="C68" s="116" t="s">
        <v>372</v>
      </c>
      <c r="D68" s="116" t="s">
        <v>356</v>
      </c>
      <c r="E68" s="116" t="s">
        <v>25</v>
      </c>
      <c r="F68" s="116"/>
      <c r="G68" s="117">
        <v>570</v>
      </c>
    </row>
    <row r="69" spans="1:7" ht="56.25">
      <c r="A69" s="116" t="s">
        <v>723</v>
      </c>
      <c r="B69" s="76" t="s">
        <v>1642</v>
      </c>
      <c r="C69" s="116" t="s">
        <v>372</v>
      </c>
      <c r="D69" s="116" t="s">
        <v>356</v>
      </c>
      <c r="E69" s="116" t="s">
        <v>1643</v>
      </c>
      <c r="F69" s="116"/>
      <c r="G69" s="117">
        <v>500</v>
      </c>
    </row>
    <row r="70" spans="1:7" ht="22.5">
      <c r="A70" s="116" t="s">
        <v>724</v>
      </c>
      <c r="B70" s="76" t="s">
        <v>115</v>
      </c>
      <c r="C70" s="116" t="s">
        <v>372</v>
      </c>
      <c r="D70" s="116" t="s">
        <v>356</v>
      </c>
      <c r="E70" s="116" t="s">
        <v>1643</v>
      </c>
      <c r="F70" s="116" t="s">
        <v>377</v>
      </c>
      <c r="G70" s="117">
        <v>500</v>
      </c>
    </row>
    <row r="71" spans="1:7" ht="22.5">
      <c r="A71" s="118" t="s">
        <v>725</v>
      </c>
      <c r="B71" s="86" t="s">
        <v>392</v>
      </c>
      <c r="C71" s="118" t="s">
        <v>372</v>
      </c>
      <c r="D71" s="118" t="s">
        <v>356</v>
      </c>
      <c r="E71" s="118" t="s">
        <v>1643</v>
      </c>
      <c r="F71" s="118" t="s">
        <v>378</v>
      </c>
      <c r="G71" s="119">
        <v>500</v>
      </c>
    </row>
    <row r="72" spans="1:7" ht="45">
      <c r="A72" s="116" t="s">
        <v>726</v>
      </c>
      <c r="B72" s="76" t="s">
        <v>1498</v>
      </c>
      <c r="C72" s="116" t="s">
        <v>372</v>
      </c>
      <c r="D72" s="116" t="s">
        <v>356</v>
      </c>
      <c r="E72" s="116" t="s">
        <v>1499</v>
      </c>
      <c r="F72" s="116"/>
      <c r="G72" s="117">
        <v>20</v>
      </c>
    </row>
    <row r="73" spans="1:7" ht="22.5">
      <c r="A73" s="116" t="s">
        <v>727</v>
      </c>
      <c r="B73" s="76" t="s">
        <v>115</v>
      </c>
      <c r="C73" s="116" t="s">
        <v>372</v>
      </c>
      <c r="D73" s="116" t="s">
        <v>356</v>
      </c>
      <c r="E73" s="116" t="s">
        <v>1499</v>
      </c>
      <c r="F73" s="116" t="s">
        <v>377</v>
      </c>
      <c r="G73" s="117">
        <v>20</v>
      </c>
    </row>
    <row r="74" spans="1:7" ht="22.5">
      <c r="A74" s="118" t="s">
        <v>728</v>
      </c>
      <c r="B74" s="86" t="s">
        <v>392</v>
      </c>
      <c r="C74" s="118" t="s">
        <v>372</v>
      </c>
      <c r="D74" s="118" t="s">
        <v>356</v>
      </c>
      <c r="E74" s="118" t="s">
        <v>1499</v>
      </c>
      <c r="F74" s="118" t="s">
        <v>378</v>
      </c>
      <c r="G74" s="119">
        <v>20</v>
      </c>
    </row>
    <row r="75" spans="1:7" ht="45">
      <c r="A75" s="116" t="s">
        <v>729</v>
      </c>
      <c r="B75" s="76" t="s">
        <v>679</v>
      </c>
      <c r="C75" s="116" t="s">
        <v>372</v>
      </c>
      <c r="D75" s="116" t="s">
        <v>356</v>
      </c>
      <c r="E75" s="116" t="s">
        <v>680</v>
      </c>
      <c r="F75" s="116"/>
      <c r="G75" s="117">
        <v>50</v>
      </c>
    </row>
    <row r="76" spans="1:7" ht="22.5">
      <c r="A76" s="116" t="s">
        <v>730</v>
      </c>
      <c r="B76" s="76" t="s">
        <v>115</v>
      </c>
      <c r="C76" s="116" t="s">
        <v>372</v>
      </c>
      <c r="D76" s="116" t="s">
        <v>356</v>
      </c>
      <c r="E76" s="116" t="s">
        <v>680</v>
      </c>
      <c r="F76" s="116" t="s">
        <v>377</v>
      </c>
      <c r="G76" s="117">
        <v>50</v>
      </c>
    </row>
    <row r="77" spans="1:7" ht="22.5">
      <c r="A77" s="118" t="s">
        <v>731</v>
      </c>
      <c r="B77" s="86" t="s">
        <v>392</v>
      </c>
      <c r="C77" s="118" t="s">
        <v>372</v>
      </c>
      <c r="D77" s="118" t="s">
        <v>356</v>
      </c>
      <c r="E77" s="118" t="s">
        <v>680</v>
      </c>
      <c r="F77" s="118" t="s">
        <v>378</v>
      </c>
      <c r="G77" s="119">
        <v>50</v>
      </c>
    </row>
    <row r="78" spans="1:7" ht="22.5">
      <c r="A78" s="116" t="s">
        <v>732</v>
      </c>
      <c r="B78" s="76" t="s">
        <v>382</v>
      </c>
      <c r="C78" s="116" t="s">
        <v>372</v>
      </c>
      <c r="D78" s="116" t="s">
        <v>356</v>
      </c>
      <c r="E78" s="116" t="s">
        <v>228</v>
      </c>
      <c r="F78" s="116"/>
      <c r="G78" s="117">
        <v>42565</v>
      </c>
    </row>
    <row r="79" spans="1:7" ht="22.5">
      <c r="A79" s="116" t="s">
        <v>733</v>
      </c>
      <c r="B79" s="76" t="s">
        <v>383</v>
      </c>
      <c r="C79" s="116" t="s">
        <v>372</v>
      </c>
      <c r="D79" s="116" t="s">
        <v>356</v>
      </c>
      <c r="E79" s="116" t="s">
        <v>229</v>
      </c>
      <c r="F79" s="116"/>
      <c r="G79" s="117">
        <v>42565</v>
      </c>
    </row>
    <row r="80" spans="1:7" ht="67.5">
      <c r="A80" s="116" t="s">
        <v>734</v>
      </c>
      <c r="B80" s="76" t="s">
        <v>1644</v>
      </c>
      <c r="C80" s="116" t="s">
        <v>372</v>
      </c>
      <c r="D80" s="116" t="s">
        <v>356</v>
      </c>
      <c r="E80" s="116" t="s">
        <v>1645</v>
      </c>
      <c r="F80" s="116"/>
      <c r="G80" s="117">
        <v>604.4</v>
      </c>
    </row>
    <row r="81" spans="1:7" ht="56.25">
      <c r="A81" s="116" t="s">
        <v>735</v>
      </c>
      <c r="B81" s="76" t="s">
        <v>530</v>
      </c>
      <c r="C81" s="116" t="s">
        <v>372</v>
      </c>
      <c r="D81" s="116" t="s">
        <v>356</v>
      </c>
      <c r="E81" s="116" t="s">
        <v>1645</v>
      </c>
      <c r="F81" s="116" t="s">
        <v>531</v>
      </c>
      <c r="G81" s="117">
        <v>542.8</v>
      </c>
    </row>
    <row r="82" spans="1:7" ht="22.5">
      <c r="A82" s="118" t="s">
        <v>736</v>
      </c>
      <c r="B82" s="86" t="s">
        <v>376</v>
      </c>
      <c r="C82" s="118" t="s">
        <v>372</v>
      </c>
      <c r="D82" s="118" t="s">
        <v>356</v>
      </c>
      <c r="E82" s="118" t="s">
        <v>1645</v>
      </c>
      <c r="F82" s="118" t="s">
        <v>334</v>
      </c>
      <c r="G82" s="119">
        <v>542.8</v>
      </c>
    </row>
    <row r="83" spans="1:7" ht="22.5">
      <c r="A83" s="116" t="s">
        <v>737</v>
      </c>
      <c r="B83" s="76" t="s">
        <v>115</v>
      </c>
      <c r="C83" s="116" t="s">
        <v>372</v>
      </c>
      <c r="D83" s="116" t="s">
        <v>356</v>
      </c>
      <c r="E83" s="116" t="s">
        <v>1645</v>
      </c>
      <c r="F83" s="116" t="s">
        <v>377</v>
      </c>
      <c r="G83" s="117">
        <v>61.6</v>
      </c>
    </row>
    <row r="84" spans="1:7" ht="22.5">
      <c r="A84" s="118" t="s">
        <v>738</v>
      </c>
      <c r="B84" s="86" t="s">
        <v>392</v>
      </c>
      <c r="C84" s="118" t="s">
        <v>372</v>
      </c>
      <c r="D84" s="118" t="s">
        <v>356</v>
      </c>
      <c r="E84" s="118" t="s">
        <v>1645</v>
      </c>
      <c r="F84" s="118" t="s">
        <v>378</v>
      </c>
      <c r="G84" s="119">
        <v>61.6</v>
      </c>
    </row>
    <row r="85" spans="1:7" ht="78.75">
      <c r="A85" s="116" t="s">
        <v>739</v>
      </c>
      <c r="B85" s="77" t="s">
        <v>1646</v>
      </c>
      <c r="C85" s="116" t="s">
        <v>372</v>
      </c>
      <c r="D85" s="116" t="s">
        <v>356</v>
      </c>
      <c r="E85" s="116" t="s">
        <v>1647</v>
      </c>
      <c r="F85" s="116"/>
      <c r="G85" s="117">
        <v>207.3</v>
      </c>
    </row>
    <row r="86" spans="1:7" ht="56.25">
      <c r="A86" s="116" t="s">
        <v>740</v>
      </c>
      <c r="B86" s="76" t="s">
        <v>530</v>
      </c>
      <c r="C86" s="116" t="s">
        <v>372</v>
      </c>
      <c r="D86" s="116" t="s">
        <v>356</v>
      </c>
      <c r="E86" s="116" t="s">
        <v>1647</v>
      </c>
      <c r="F86" s="116" t="s">
        <v>531</v>
      </c>
      <c r="G86" s="117">
        <v>207.3</v>
      </c>
    </row>
    <row r="87" spans="1:7" ht="22.5">
      <c r="A87" s="118" t="s">
        <v>741</v>
      </c>
      <c r="B87" s="86" t="s">
        <v>376</v>
      </c>
      <c r="C87" s="118" t="s">
        <v>372</v>
      </c>
      <c r="D87" s="118" t="s">
        <v>356</v>
      </c>
      <c r="E87" s="118" t="s">
        <v>1647</v>
      </c>
      <c r="F87" s="118" t="s">
        <v>334</v>
      </c>
      <c r="G87" s="119">
        <v>207.3</v>
      </c>
    </row>
    <row r="88" spans="1:7" ht="78.75">
      <c r="A88" s="116" t="s">
        <v>742</v>
      </c>
      <c r="B88" s="77" t="s">
        <v>669</v>
      </c>
      <c r="C88" s="116" t="s">
        <v>372</v>
      </c>
      <c r="D88" s="116" t="s">
        <v>356</v>
      </c>
      <c r="E88" s="116" t="s">
        <v>241</v>
      </c>
      <c r="F88" s="116"/>
      <c r="G88" s="117">
        <v>51.6</v>
      </c>
    </row>
    <row r="89" spans="1:7" ht="56.25">
      <c r="A89" s="116" t="s">
        <v>743</v>
      </c>
      <c r="B89" s="76" t="s">
        <v>530</v>
      </c>
      <c r="C89" s="116" t="s">
        <v>372</v>
      </c>
      <c r="D89" s="116" t="s">
        <v>356</v>
      </c>
      <c r="E89" s="116" t="s">
        <v>241</v>
      </c>
      <c r="F89" s="116" t="s">
        <v>531</v>
      </c>
      <c r="G89" s="117">
        <v>49.5</v>
      </c>
    </row>
    <row r="90" spans="1:7" ht="22.5">
      <c r="A90" s="118" t="s">
        <v>744</v>
      </c>
      <c r="B90" s="86" t="s">
        <v>376</v>
      </c>
      <c r="C90" s="118" t="s">
        <v>372</v>
      </c>
      <c r="D90" s="118" t="s">
        <v>356</v>
      </c>
      <c r="E90" s="118" t="s">
        <v>241</v>
      </c>
      <c r="F90" s="118" t="s">
        <v>334</v>
      </c>
      <c r="G90" s="119">
        <v>49.5</v>
      </c>
    </row>
    <row r="91" spans="1:7" ht="22.5">
      <c r="A91" s="116" t="s">
        <v>745</v>
      </c>
      <c r="B91" s="76" t="s">
        <v>115</v>
      </c>
      <c r="C91" s="116" t="s">
        <v>372</v>
      </c>
      <c r="D91" s="116" t="s">
        <v>356</v>
      </c>
      <c r="E91" s="116" t="s">
        <v>241</v>
      </c>
      <c r="F91" s="116" t="s">
        <v>377</v>
      </c>
      <c r="G91" s="117">
        <v>2.1</v>
      </c>
    </row>
    <row r="92" spans="1:7" ht="22.5">
      <c r="A92" s="118" t="s">
        <v>746</v>
      </c>
      <c r="B92" s="86" t="s">
        <v>392</v>
      </c>
      <c r="C92" s="118" t="s">
        <v>372</v>
      </c>
      <c r="D92" s="118" t="s">
        <v>356</v>
      </c>
      <c r="E92" s="118" t="s">
        <v>241</v>
      </c>
      <c r="F92" s="118" t="s">
        <v>378</v>
      </c>
      <c r="G92" s="119">
        <v>2.1</v>
      </c>
    </row>
    <row r="93" spans="1:7" ht="67.5">
      <c r="A93" s="116" t="s">
        <v>747</v>
      </c>
      <c r="B93" s="77" t="s">
        <v>1648</v>
      </c>
      <c r="C93" s="116" t="s">
        <v>372</v>
      </c>
      <c r="D93" s="116" t="s">
        <v>356</v>
      </c>
      <c r="E93" s="116" t="s">
        <v>0</v>
      </c>
      <c r="F93" s="116"/>
      <c r="G93" s="117">
        <v>2045.4</v>
      </c>
    </row>
    <row r="94" spans="1:7" ht="56.25">
      <c r="A94" s="116" t="s">
        <v>748</v>
      </c>
      <c r="B94" s="76" t="s">
        <v>530</v>
      </c>
      <c r="C94" s="116" t="s">
        <v>372</v>
      </c>
      <c r="D94" s="116" t="s">
        <v>356</v>
      </c>
      <c r="E94" s="116" t="s">
        <v>0</v>
      </c>
      <c r="F94" s="116" t="s">
        <v>531</v>
      </c>
      <c r="G94" s="117">
        <v>1628.3</v>
      </c>
    </row>
    <row r="95" spans="1:7" ht="22.5">
      <c r="A95" s="118" t="s">
        <v>749</v>
      </c>
      <c r="B95" s="86" t="s">
        <v>376</v>
      </c>
      <c r="C95" s="118" t="s">
        <v>372</v>
      </c>
      <c r="D95" s="118" t="s">
        <v>356</v>
      </c>
      <c r="E95" s="118" t="s">
        <v>0</v>
      </c>
      <c r="F95" s="118" t="s">
        <v>334</v>
      </c>
      <c r="G95" s="119">
        <v>1628.3</v>
      </c>
    </row>
    <row r="96" spans="1:7" ht="22.5">
      <c r="A96" s="116" t="s">
        <v>750</v>
      </c>
      <c r="B96" s="76" t="s">
        <v>115</v>
      </c>
      <c r="C96" s="116" t="s">
        <v>372</v>
      </c>
      <c r="D96" s="116" t="s">
        <v>356</v>
      </c>
      <c r="E96" s="116" t="s">
        <v>0</v>
      </c>
      <c r="F96" s="116" t="s">
        <v>377</v>
      </c>
      <c r="G96" s="117">
        <v>417.1</v>
      </c>
    </row>
    <row r="97" spans="1:7" ht="22.5">
      <c r="A97" s="118" t="s">
        <v>751</v>
      </c>
      <c r="B97" s="86" t="s">
        <v>392</v>
      </c>
      <c r="C97" s="118" t="s">
        <v>372</v>
      </c>
      <c r="D97" s="118" t="s">
        <v>356</v>
      </c>
      <c r="E97" s="118" t="s">
        <v>0</v>
      </c>
      <c r="F97" s="118" t="s">
        <v>378</v>
      </c>
      <c r="G97" s="119">
        <v>417.1</v>
      </c>
    </row>
    <row r="98" spans="1:7" ht="67.5">
      <c r="A98" s="116" t="s">
        <v>752</v>
      </c>
      <c r="B98" s="77" t="s">
        <v>1649</v>
      </c>
      <c r="C98" s="116" t="s">
        <v>372</v>
      </c>
      <c r="D98" s="116" t="s">
        <v>356</v>
      </c>
      <c r="E98" s="116" t="s">
        <v>1</v>
      </c>
      <c r="F98" s="116"/>
      <c r="G98" s="117">
        <v>599.7</v>
      </c>
    </row>
    <row r="99" spans="1:7" ht="56.25">
      <c r="A99" s="116" t="s">
        <v>753</v>
      </c>
      <c r="B99" s="76" t="s">
        <v>530</v>
      </c>
      <c r="C99" s="116" t="s">
        <v>372</v>
      </c>
      <c r="D99" s="116" t="s">
        <v>356</v>
      </c>
      <c r="E99" s="116" t="s">
        <v>1</v>
      </c>
      <c r="F99" s="116" t="s">
        <v>531</v>
      </c>
      <c r="G99" s="117">
        <v>542.8</v>
      </c>
    </row>
    <row r="100" spans="1:7" ht="22.5">
      <c r="A100" s="118" t="s">
        <v>754</v>
      </c>
      <c r="B100" s="86" t="s">
        <v>376</v>
      </c>
      <c r="C100" s="118" t="s">
        <v>372</v>
      </c>
      <c r="D100" s="118" t="s">
        <v>356</v>
      </c>
      <c r="E100" s="118" t="s">
        <v>1</v>
      </c>
      <c r="F100" s="118" t="s">
        <v>334</v>
      </c>
      <c r="G100" s="119">
        <v>542.8</v>
      </c>
    </row>
    <row r="101" spans="1:7" ht="22.5">
      <c r="A101" s="116" t="s">
        <v>755</v>
      </c>
      <c r="B101" s="76" t="s">
        <v>115</v>
      </c>
      <c r="C101" s="116" t="s">
        <v>372</v>
      </c>
      <c r="D101" s="116" t="s">
        <v>356</v>
      </c>
      <c r="E101" s="116" t="s">
        <v>1</v>
      </c>
      <c r="F101" s="116" t="s">
        <v>377</v>
      </c>
      <c r="G101" s="117">
        <v>56.9</v>
      </c>
    </row>
    <row r="102" spans="1:7" ht="22.5">
      <c r="A102" s="118" t="s">
        <v>508</v>
      </c>
      <c r="B102" s="86" t="s">
        <v>392</v>
      </c>
      <c r="C102" s="118" t="s">
        <v>372</v>
      </c>
      <c r="D102" s="118" t="s">
        <v>356</v>
      </c>
      <c r="E102" s="118" t="s">
        <v>1</v>
      </c>
      <c r="F102" s="118" t="s">
        <v>378</v>
      </c>
      <c r="G102" s="119">
        <v>56.9</v>
      </c>
    </row>
    <row r="103" spans="1:7" ht="45">
      <c r="A103" s="116" t="s">
        <v>756</v>
      </c>
      <c r="B103" s="76" t="s">
        <v>571</v>
      </c>
      <c r="C103" s="116" t="s">
        <v>372</v>
      </c>
      <c r="D103" s="116" t="s">
        <v>356</v>
      </c>
      <c r="E103" s="116" t="s">
        <v>2</v>
      </c>
      <c r="F103" s="116"/>
      <c r="G103" s="117">
        <v>38936.6</v>
      </c>
    </row>
    <row r="104" spans="1:7" ht="56.25">
      <c r="A104" s="116" t="s">
        <v>757</v>
      </c>
      <c r="B104" s="76" t="s">
        <v>530</v>
      </c>
      <c r="C104" s="116" t="s">
        <v>372</v>
      </c>
      <c r="D104" s="116" t="s">
        <v>356</v>
      </c>
      <c r="E104" s="116" t="s">
        <v>2</v>
      </c>
      <c r="F104" s="116" t="s">
        <v>531</v>
      </c>
      <c r="G104" s="117">
        <v>26264.6</v>
      </c>
    </row>
    <row r="105" spans="1:7" ht="22.5">
      <c r="A105" s="118" t="s">
        <v>758</v>
      </c>
      <c r="B105" s="86" t="s">
        <v>376</v>
      </c>
      <c r="C105" s="118" t="s">
        <v>372</v>
      </c>
      <c r="D105" s="118" t="s">
        <v>356</v>
      </c>
      <c r="E105" s="118" t="s">
        <v>2</v>
      </c>
      <c r="F105" s="118" t="s">
        <v>334</v>
      </c>
      <c r="G105" s="119">
        <v>26264.6</v>
      </c>
    </row>
    <row r="106" spans="1:7" ht="22.5">
      <c r="A106" s="116" t="s">
        <v>759</v>
      </c>
      <c r="B106" s="76" t="s">
        <v>115</v>
      </c>
      <c r="C106" s="116" t="s">
        <v>372</v>
      </c>
      <c r="D106" s="116" t="s">
        <v>356</v>
      </c>
      <c r="E106" s="116" t="s">
        <v>2</v>
      </c>
      <c r="F106" s="116" t="s">
        <v>377</v>
      </c>
      <c r="G106" s="117">
        <v>12666</v>
      </c>
    </row>
    <row r="107" spans="1:7" ht="22.5">
      <c r="A107" s="118" t="s">
        <v>760</v>
      </c>
      <c r="B107" s="86" t="s">
        <v>392</v>
      </c>
      <c r="C107" s="118" t="s">
        <v>372</v>
      </c>
      <c r="D107" s="118" t="s">
        <v>356</v>
      </c>
      <c r="E107" s="118" t="s">
        <v>2</v>
      </c>
      <c r="F107" s="118" t="s">
        <v>378</v>
      </c>
      <c r="G107" s="119">
        <v>12666</v>
      </c>
    </row>
    <row r="108" spans="1:7" ht="12.75">
      <c r="A108" s="116" t="s">
        <v>761</v>
      </c>
      <c r="B108" s="76" t="s">
        <v>384</v>
      </c>
      <c r="C108" s="116" t="s">
        <v>372</v>
      </c>
      <c r="D108" s="116" t="s">
        <v>356</v>
      </c>
      <c r="E108" s="116" t="s">
        <v>2</v>
      </c>
      <c r="F108" s="116" t="s">
        <v>385</v>
      </c>
      <c r="G108" s="117">
        <v>6</v>
      </c>
    </row>
    <row r="109" spans="1:7" ht="12.75">
      <c r="A109" s="118" t="s">
        <v>762</v>
      </c>
      <c r="B109" s="86" t="s">
        <v>386</v>
      </c>
      <c r="C109" s="118" t="s">
        <v>372</v>
      </c>
      <c r="D109" s="118" t="s">
        <v>356</v>
      </c>
      <c r="E109" s="118" t="s">
        <v>2</v>
      </c>
      <c r="F109" s="118" t="s">
        <v>387</v>
      </c>
      <c r="G109" s="119">
        <v>6</v>
      </c>
    </row>
    <row r="110" spans="1:7" ht="45">
      <c r="A110" s="116" t="s">
        <v>763</v>
      </c>
      <c r="B110" s="76" t="s">
        <v>1500</v>
      </c>
      <c r="C110" s="116" t="s">
        <v>372</v>
      </c>
      <c r="D110" s="116" t="s">
        <v>356</v>
      </c>
      <c r="E110" s="116" t="s">
        <v>1501</v>
      </c>
      <c r="F110" s="116"/>
      <c r="G110" s="117">
        <v>120</v>
      </c>
    </row>
    <row r="111" spans="1:7" ht="22.5">
      <c r="A111" s="116" t="s">
        <v>764</v>
      </c>
      <c r="B111" s="76" t="s">
        <v>115</v>
      </c>
      <c r="C111" s="116" t="s">
        <v>372</v>
      </c>
      <c r="D111" s="116" t="s">
        <v>356</v>
      </c>
      <c r="E111" s="116" t="s">
        <v>1501</v>
      </c>
      <c r="F111" s="116" t="s">
        <v>377</v>
      </c>
      <c r="G111" s="117">
        <v>120</v>
      </c>
    </row>
    <row r="112" spans="1:7" ht="22.5">
      <c r="A112" s="118" t="s">
        <v>531</v>
      </c>
      <c r="B112" s="86" t="s">
        <v>392</v>
      </c>
      <c r="C112" s="118" t="s">
        <v>372</v>
      </c>
      <c r="D112" s="118" t="s">
        <v>356</v>
      </c>
      <c r="E112" s="118" t="s">
        <v>1501</v>
      </c>
      <c r="F112" s="118" t="s">
        <v>378</v>
      </c>
      <c r="G112" s="119">
        <v>120</v>
      </c>
    </row>
    <row r="113" spans="1:7" ht="12.75">
      <c r="A113" s="116" t="s">
        <v>765</v>
      </c>
      <c r="B113" s="76" t="s">
        <v>646</v>
      </c>
      <c r="C113" s="116" t="s">
        <v>372</v>
      </c>
      <c r="D113" s="116" t="s">
        <v>647</v>
      </c>
      <c r="E113" s="116"/>
      <c r="F113" s="116"/>
      <c r="G113" s="117">
        <v>10.9</v>
      </c>
    </row>
    <row r="114" spans="1:7" ht="22.5">
      <c r="A114" s="116" t="s">
        <v>766</v>
      </c>
      <c r="B114" s="76" t="s">
        <v>382</v>
      </c>
      <c r="C114" s="116" t="s">
        <v>372</v>
      </c>
      <c r="D114" s="116" t="s">
        <v>647</v>
      </c>
      <c r="E114" s="116" t="s">
        <v>228</v>
      </c>
      <c r="F114" s="116"/>
      <c r="G114" s="117">
        <v>10.9</v>
      </c>
    </row>
    <row r="115" spans="1:7" ht="22.5">
      <c r="A115" s="116" t="s">
        <v>767</v>
      </c>
      <c r="B115" s="76" t="s">
        <v>383</v>
      </c>
      <c r="C115" s="116" t="s">
        <v>372</v>
      </c>
      <c r="D115" s="116" t="s">
        <v>647</v>
      </c>
      <c r="E115" s="116" t="s">
        <v>229</v>
      </c>
      <c r="F115" s="116"/>
      <c r="G115" s="117">
        <v>10.9</v>
      </c>
    </row>
    <row r="116" spans="1:7" ht="56.25">
      <c r="A116" s="116" t="s">
        <v>768</v>
      </c>
      <c r="B116" s="76" t="s">
        <v>670</v>
      </c>
      <c r="C116" s="116" t="s">
        <v>372</v>
      </c>
      <c r="D116" s="116" t="s">
        <v>647</v>
      </c>
      <c r="E116" s="116" t="s">
        <v>671</v>
      </c>
      <c r="F116" s="116"/>
      <c r="G116" s="117">
        <v>10.9</v>
      </c>
    </row>
    <row r="117" spans="1:7" ht="22.5">
      <c r="A117" s="116" t="s">
        <v>769</v>
      </c>
      <c r="B117" s="76" t="s">
        <v>115</v>
      </c>
      <c r="C117" s="116" t="s">
        <v>372</v>
      </c>
      <c r="D117" s="116" t="s">
        <v>647</v>
      </c>
      <c r="E117" s="116" t="s">
        <v>671</v>
      </c>
      <c r="F117" s="116" t="s">
        <v>377</v>
      </c>
      <c r="G117" s="117">
        <v>10.9</v>
      </c>
    </row>
    <row r="118" spans="1:7" ht="22.5">
      <c r="A118" s="118" t="s">
        <v>770</v>
      </c>
      <c r="B118" s="86" t="s">
        <v>392</v>
      </c>
      <c r="C118" s="118" t="s">
        <v>372</v>
      </c>
      <c r="D118" s="118" t="s">
        <v>647</v>
      </c>
      <c r="E118" s="118" t="s">
        <v>671</v>
      </c>
      <c r="F118" s="118" t="s">
        <v>378</v>
      </c>
      <c r="G118" s="119">
        <v>10.9</v>
      </c>
    </row>
    <row r="119" spans="1:7" ht="12.75">
      <c r="A119" s="116" t="s">
        <v>771</v>
      </c>
      <c r="B119" s="76" t="s">
        <v>1630</v>
      </c>
      <c r="C119" s="116" t="s">
        <v>372</v>
      </c>
      <c r="D119" s="116" t="s">
        <v>1631</v>
      </c>
      <c r="E119" s="116"/>
      <c r="F119" s="116"/>
      <c r="G119" s="117">
        <v>3000</v>
      </c>
    </row>
    <row r="120" spans="1:7" ht="22.5">
      <c r="A120" s="116" t="s">
        <v>772</v>
      </c>
      <c r="B120" s="76" t="s">
        <v>382</v>
      </c>
      <c r="C120" s="116" t="s">
        <v>372</v>
      </c>
      <c r="D120" s="116" t="s">
        <v>1631</v>
      </c>
      <c r="E120" s="116" t="s">
        <v>228</v>
      </c>
      <c r="F120" s="116"/>
      <c r="G120" s="117">
        <v>3000</v>
      </c>
    </row>
    <row r="121" spans="1:7" ht="22.5">
      <c r="A121" s="116" t="s">
        <v>773</v>
      </c>
      <c r="B121" s="76" t="s">
        <v>383</v>
      </c>
      <c r="C121" s="116" t="s">
        <v>372</v>
      </c>
      <c r="D121" s="116" t="s">
        <v>1631</v>
      </c>
      <c r="E121" s="116" t="s">
        <v>229</v>
      </c>
      <c r="F121" s="116"/>
      <c r="G121" s="117">
        <v>3000</v>
      </c>
    </row>
    <row r="122" spans="1:7" ht="33.75">
      <c r="A122" s="116" t="s">
        <v>403</v>
      </c>
      <c r="B122" s="76" t="s">
        <v>1650</v>
      </c>
      <c r="C122" s="116" t="s">
        <v>372</v>
      </c>
      <c r="D122" s="116" t="s">
        <v>1631</v>
      </c>
      <c r="E122" s="116" t="s">
        <v>5</v>
      </c>
      <c r="F122" s="116"/>
      <c r="G122" s="117">
        <v>3000</v>
      </c>
    </row>
    <row r="123" spans="1:7" ht="12.75">
      <c r="A123" s="116" t="s">
        <v>774</v>
      </c>
      <c r="B123" s="76" t="s">
        <v>384</v>
      </c>
      <c r="C123" s="116" t="s">
        <v>372</v>
      </c>
      <c r="D123" s="116" t="s">
        <v>1631</v>
      </c>
      <c r="E123" s="116" t="s">
        <v>5</v>
      </c>
      <c r="F123" s="116" t="s">
        <v>385</v>
      </c>
      <c r="G123" s="117">
        <v>3000</v>
      </c>
    </row>
    <row r="124" spans="1:7" ht="12.75">
      <c r="A124" s="118" t="s">
        <v>775</v>
      </c>
      <c r="B124" s="86" t="s">
        <v>1651</v>
      </c>
      <c r="C124" s="118" t="s">
        <v>372</v>
      </c>
      <c r="D124" s="118" t="s">
        <v>1631</v>
      </c>
      <c r="E124" s="118" t="s">
        <v>5</v>
      </c>
      <c r="F124" s="118" t="s">
        <v>1652</v>
      </c>
      <c r="G124" s="119">
        <v>3000</v>
      </c>
    </row>
    <row r="125" spans="1:7" ht="12.75">
      <c r="A125" s="116" t="s">
        <v>776</v>
      </c>
      <c r="B125" s="76" t="s">
        <v>359</v>
      </c>
      <c r="C125" s="116" t="s">
        <v>372</v>
      </c>
      <c r="D125" s="116" t="s">
        <v>343</v>
      </c>
      <c r="E125" s="116"/>
      <c r="F125" s="116"/>
      <c r="G125" s="117">
        <v>140</v>
      </c>
    </row>
    <row r="126" spans="1:7" ht="22.5">
      <c r="A126" s="116" t="s">
        <v>777</v>
      </c>
      <c r="B126" s="76" t="s">
        <v>382</v>
      </c>
      <c r="C126" s="116" t="s">
        <v>372</v>
      </c>
      <c r="D126" s="116" t="s">
        <v>343</v>
      </c>
      <c r="E126" s="116" t="s">
        <v>228</v>
      </c>
      <c r="F126" s="116"/>
      <c r="G126" s="117">
        <v>140</v>
      </c>
    </row>
    <row r="127" spans="1:7" ht="22.5">
      <c r="A127" s="116" t="s">
        <v>778</v>
      </c>
      <c r="B127" s="76" t="s">
        <v>383</v>
      </c>
      <c r="C127" s="116" t="s">
        <v>372</v>
      </c>
      <c r="D127" s="116" t="s">
        <v>343</v>
      </c>
      <c r="E127" s="116" t="s">
        <v>229</v>
      </c>
      <c r="F127" s="116"/>
      <c r="G127" s="117">
        <v>140</v>
      </c>
    </row>
    <row r="128" spans="1:7" ht="33.75">
      <c r="A128" s="116" t="s">
        <v>779</v>
      </c>
      <c r="B128" s="76" t="s">
        <v>1653</v>
      </c>
      <c r="C128" s="116" t="s">
        <v>372</v>
      </c>
      <c r="D128" s="116" t="s">
        <v>343</v>
      </c>
      <c r="E128" s="116" t="s">
        <v>3</v>
      </c>
      <c r="F128" s="116"/>
      <c r="G128" s="117">
        <v>140</v>
      </c>
    </row>
    <row r="129" spans="1:7" ht="12.75">
      <c r="A129" s="116" t="s">
        <v>780</v>
      </c>
      <c r="B129" s="76" t="s">
        <v>384</v>
      </c>
      <c r="C129" s="116" t="s">
        <v>372</v>
      </c>
      <c r="D129" s="116" t="s">
        <v>343</v>
      </c>
      <c r="E129" s="116" t="s">
        <v>3</v>
      </c>
      <c r="F129" s="116" t="s">
        <v>385</v>
      </c>
      <c r="G129" s="117">
        <v>140</v>
      </c>
    </row>
    <row r="130" spans="1:7" ht="12.75">
      <c r="A130" s="118" t="s">
        <v>556</v>
      </c>
      <c r="B130" s="86" t="s">
        <v>174</v>
      </c>
      <c r="C130" s="118" t="s">
        <v>372</v>
      </c>
      <c r="D130" s="118" t="s">
        <v>343</v>
      </c>
      <c r="E130" s="118" t="s">
        <v>3</v>
      </c>
      <c r="F130" s="118" t="s">
        <v>175</v>
      </c>
      <c r="G130" s="119">
        <v>140</v>
      </c>
    </row>
    <row r="131" spans="1:7" ht="12.75">
      <c r="A131" s="116" t="s">
        <v>781</v>
      </c>
      <c r="B131" s="76" t="s">
        <v>533</v>
      </c>
      <c r="C131" s="116" t="s">
        <v>372</v>
      </c>
      <c r="D131" s="116" t="s">
        <v>344</v>
      </c>
      <c r="E131" s="116"/>
      <c r="F131" s="116"/>
      <c r="G131" s="117">
        <v>6538.5</v>
      </c>
    </row>
    <row r="132" spans="1:7" ht="33.75">
      <c r="A132" s="116" t="s">
        <v>334</v>
      </c>
      <c r="B132" s="76" t="s">
        <v>380</v>
      </c>
      <c r="C132" s="116" t="s">
        <v>372</v>
      </c>
      <c r="D132" s="116" t="s">
        <v>344</v>
      </c>
      <c r="E132" s="116" t="s">
        <v>232</v>
      </c>
      <c r="F132" s="116"/>
      <c r="G132" s="117">
        <v>1061.3</v>
      </c>
    </row>
    <row r="133" spans="1:7" ht="33.75">
      <c r="A133" s="116" t="s">
        <v>782</v>
      </c>
      <c r="B133" s="76" t="s">
        <v>381</v>
      </c>
      <c r="C133" s="116" t="s">
        <v>372</v>
      </c>
      <c r="D133" s="116" t="s">
        <v>344</v>
      </c>
      <c r="E133" s="116" t="s">
        <v>233</v>
      </c>
      <c r="F133" s="116"/>
      <c r="G133" s="117">
        <v>1061.3</v>
      </c>
    </row>
    <row r="134" spans="1:7" ht="112.5">
      <c r="A134" s="116" t="s">
        <v>783</v>
      </c>
      <c r="B134" s="77" t="s">
        <v>1654</v>
      </c>
      <c r="C134" s="116" t="s">
        <v>372</v>
      </c>
      <c r="D134" s="116" t="s">
        <v>344</v>
      </c>
      <c r="E134" s="116" t="s">
        <v>4</v>
      </c>
      <c r="F134" s="116"/>
      <c r="G134" s="117">
        <v>1061.3</v>
      </c>
    </row>
    <row r="135" spans="1:7" ht="12.75">
      <c r="A135" s="116" t="s">
        <v>784</v>
      </c>
      <c r="B135" s="76" t="s">
        <v>450</v>
      </c>
      <c r="C135" s="116" t="s">
        <v>372</v>
      </c>
      <c r="D135" s="116" t="s">
        <v>344</v>
      </c>
      <c r="E135" s="116" t="s">
        <v>4</v>
      </c>
      <c r="F135" s="116" t="s">
        <v>55</v>
      </c>
      <c r="G135" s="117">
        <v>1061.3</v>
      </c>
    </row>
    <row r="136" spans="1:7" ht="12.75">
      <c r="A136" s="118" t="s">
        <v>785</v>
      </c>
      <c r="B136" s="86" t="s">
        <v>1641</v>
      </c>
      <c r="C136" s="118" t="s">
        <v>372</v>
      </c>
      <c r="D136" s="118" t="s">
        <v>344</v>
      </c>
      <c r="E136" s="118" t="s">
        <v>4</v>
      </c>
      <c r="F136" s="118" t="s">
        <v>1169</v>
      </c>
      <c r="G136" s="119">
        <v>1061.3</v>
      </c>
    </row>
    <row r="137" spans="1:7" ht="22.5">
      <c r="A137" s="116" t="s">
        <v>786</v>
      </c>
      <c r="B137" s="76" t="s">
        <v>382</v>
      </c>
      <c r="C137" s="116" t="s">
        <v>372</v>
      </c>
      <c r="D137" s="116" t="s">
        <v>344</v>
      </c>
      <c r="E137" s="116" t="s">
        <v>228</v>
      </c>
      <c r="F137" s="116"/>
      <c r="G137" s="117">
        <v>5477.2</v>
      </c>
    </row>
    <row r="138" spans="1:7" ht="22.5">
      <c r="A138" s="116" t="s">
        <v>787</v>
      </c>
      <c r="B138" s="76" t="s">
        <v>383</v>
      </c>
      <c r="C138" s="116" t="s">
        <v>372</v>
      </c>
      <c r="D138" s="116" t="s">
        <v>344</v>
      </c>
      <c r="E138" s="116" t="s">
        <v>229</v>
      </c>
      <c r="F138" s="116"/>
      <c r="G138" s="117">
        <v>5477.2</v>
      </c>
    </row>
    <row r="139" spans="1:7" ht="45">
      <c r="A139" s="116" t="s">
        <v>788</v>
      </c>
      <c r="B139" s="76" t="s">
        <v>701</v>
      </c>
      <c r="C139" s="116" t="s">
        <v>372</v>
      </c>
      <c r="D139" s="116" t="s">
        <v>344</v>
      </c>
      <c r="E139" s="116" t="s">
        <v>1655</v>
      </c>
      <c r="F139" s="116"/>
      <c r="G139" s="117">
        <v>2416.2</v>
      </c>
    </row>
    <row r="140" spans="1:7" ht="12.75">
      <c r="A140" s="116" t="s">
        <v>789</v>
      </c>
      <c r="B140" s="76" t="s">
        <v>384</v>
      </c>
      <c r="C140" s="116" t="s">
        <v>372</v>
      </c>
      <c r="D140" s="116" t="s">
        <v>344</v>
      </c>
      <c r="E140" s="116" t="s">
        <v>1655</v>
      </c>
      <c r="F140" s="116" t="s">
        <v>385</v>
      </c>
      <c r="G140" s="117">
        <v>2416.2</v>
      </c>
    </row>
    <row r="141" spans="1:7" ht="12.75">
      <c r="A141" s="118" t="s">
        <v>790</v>
      </c>
      <c r="B141" s="86" t="s">
        <v>572</v>
      </c>
      <c r="C141" s="118" t="s">
        <v>372</v>
      </c>
      <c r="D141" s="118" t="s">
        <v>344</v>
      </c>
      <c r="E141" s="118" t="s">
        <v>1655</v>
      </c>
      <c r="F141" s="118" t="s">
        <v>573</v>
      </c>
      <c r="G141" s="119">
        <v>2416.2</v>
      </c>
    </row>
    <row r="142" spans="1:7" ht="33.75">
      <c r="A142" s="116" t="s">
        <v>339</v>
      </c>
      <c r="B142" s="76" t="s">
        <v>672</v>
      </c>
      <c r="C142" s="116" t="s">
        <v>372</v>
      </c>
      <c r="D142" s="116" t="s">
        <v>344</v>
      </c>
      <c r="E142" s="116" t="s">
        <v>673</v>
      </c>
      <c r="F142" s="116"/>
      <c r="G142" s="117">
        <v>3061</v>
      </c>
    </row>
    <row r="143" spans="1:7" ht="56.25">
      <c r="A143" s="116" t="s">
        <v>791</v>
      </c>
      <c r="B143" s="76" t="s">
        <v>530</v>
      </c>
      <c r="C143" s="116" t="s">
        <v>372</v>
      </c>
      <c r="D143" s="116" t="s">
        <v>344</v>
      </c>
      <c r="E143" s="116" t="s">
        <v>673</v>
      </c>
      <c r="F143" s="116" t="s">
        <v>531</v>
      </c>
      <c r="G143" s="117">
        <v>3061</v>
      </c>
    </row>
    <row r="144" spans="1:7" ht="12.75">
      <c r="A144" s="118" t="s">
        <v>792</v>
      </c>
      <c r="B144" s="86" t="s">
        <v>117</v>
      </c>
      <c r="C144" s="118" t="s">
        <v>372</v>
      </c>
      <c r="D144" s="118" t="s">
        <v>344</v>
      </c>
      <c r="E144" s="118" t="s">
        <v>673</v>
      </c>
      <c r="F144" s="118" t="s">
        <v>403</v>
      </c>
      <c r="G144" s="119">
        <v>3061</v>
      </c>
    </row>
    <row r="145" spans="1:7" ht="22.5">
      <c r="A145" s="116" t="s">
        <v>793</v>
      </c>
      <c r="B145" s="76" t="s">
        <v>1632</v>
      </c>
      <c r="C145" s="116" t="s">
        <v>372</v>
      </c>
      <c r="D145" s="116" t="s">
        <v>1633</v>
      </c>
      <c r="E145" s="116"/>
      <c r="F145" s="116"/>
      <c r="G145" s="117">
        <v>1311.1</v>
      </c>
    </row>
    <row r="146" spans="1:7" ht="12.75">
      <c r="A146" s="116" t="s">
        <v>794</v>
      </c>
      <c r="B146" s="76" t="s">
        <v>1634</v>
      </c>
      <c r="C146" s="116" t="s">
        <v>372</v>
      </c>
      <c r="D146" s="116" t="s">
        <v>1635</v>
      </c>
      <c r="E146" s="116"/>
      <c r="F146" s="116"/>
      <c r="G146" s="117">
        <v>1311.1</v>
      </c>
    </row>
    <row r="147" spans="1:7" ht="33.75">
      <c r="A147" s="116" t="s">
        <v>795</v>
      </c>
      <c r="B147" s="76" t="s">
        <v>380</v>
      </c>
      <c r="C147" s="116" t="s">
        <v>372</v>
      </c>
      <c r="D147" s="116" t="s">
        <v>1635</v>
      </c>
      <c r="E147" s="116" t="s">
        <v>232</v>
      </c>
      <c r="F147" s="116"/>
      <c r="G147" s="117">
        <v>1311.1</v>
      </c>
    </row>
    <row r="148" spans="1:7" ht="33.75">
      <c r="A148" s="116" t="s">
        <v>796</v>
      </c>
      <c r="B148" s="76" t="s">
        <v>381</v>
      </c>
      <c r="C148" s="116" t="s">
        <v>372</v>
      </c>
      <c r="D148" s="116" t="s">
        <v>1635</v>
      </c>
      <c r="E148" s="116" t="s">
        <v>233</v>
      </c>
      <c r="F148" s="116"/>
      <c r="G148" s="117">
        <v>1311.1</v>
      </c>
    </row>
    <row r="149" spans="1:7" ht="78.75">
      <c r="A149" s="116" t="s">
        <v>797</v>
      </c>
      <c r="B149" s="77" t="s">
        <v>1656</v>
      </c>
      <c r="C149" s="116" t="s">
        <v>372</v>
      </c>
      <c r="D149" s="116" t="s">
        <v>1635</v>
      </c>
      <c r="E149" s="116" t="s">
        <v>1657</v>
      </c>
      <c r="F149" s="116"/>
      <c r="G149" s="117">
        <v>1311.1</v>
      </c>
    </row>
    <row r="150" spans="1:7" ht="12.75">
      <c r="A150" s="116" t="s">
        <v>798</v>
      </c>
      <c r="B150" s="76" t="s">
        <v>450</v>
      </c>
      <c r="C150" s="116" t="s">
        <v>372</v>
      </c>
      <c r="D150" s="116" t="s">
        <v>1635</v>
      </c>
      <c r="E150" s="116" t="s">
        <v>1657</v>
      </c>
      <c r="F150" s="116" t="s">
        <v>55</v>
      </c>
      <c r="G150" s="117">
        <v>1311.1</v>
      </c>
    </row>
    <row r="151" spans="1:7" ht="12.75">
      <c r="A151" s="118" t="s">
        <v>799</v>
      </c>
      <c r="B151" s="86" t="s">
        <v>350</v>
      </c>
      <c r="C151" s="118" t="s">
        <v>372</v>
      </c>
      <c r="D151" s="118" t="s">
        <v>1635</v>
      </c>
      <c r="E151" s="118" t="s">
        <v>1657</v>
      </c>
      <c r="F151" s="118" t="s">
        <v>451</v>
      </c>
      <c r="G151" s="119">
        <v>1311.1</v>
      </c>
    </row>
    <row r="152" spans="1:7" ht="12.75">
      <c r="A152" s="116" t="s">
        <v>341</v>
      </c>
      <c r="B152" s="76" t="s">
        <v>176</v>
      </c>
      <c r="C152" s="116" t="s">
        <v>372</v>
      </c>
      <c r="D152" s="116" t="s">
        <v>267</v>
      </c>
      <c r="E152" s="116"/>
      <c r="F152" s="116"/>
      <c r="G152" s="117">
        <v>31684.7</v>
      </c>
    </row>
    <row r="153" spans="1:7" ht="12.75">
      <c r="A153" s="116" t="s">
        <v>800</v>
      </c>
      <c r="B153" s="76" t="s">
        <v>268</v>
      </c>
      <c r="C153" s="116" t="s">
        <v>372</v>
      </c>
      <c r="D153" s="116" t="s">
        <v>269</v>
      </c>
      <c r="E153" s="116"/>
      <c r="F153" s="116"/>
      <c r="G153" s="117">
        <v>4374.4</v>
      </c>
    </row>
    <row r="154" spans="1:7" ht="22.5">
      <c r="A154" s="116" t="s">
        <v>801</v>
      </c>
      <c r="B154" s="76" t="s">
        <v>177</v>
      </c>
      <c r="C154" s="116" t="s">
        <v>372</v>
      </c>
      <c r="D154" s="116" t="s">
        <v>269</v>
      </c>
      <c r="E154" s="116" t="s">
        <v>6</v>
      </c>
      <c r="F154" s="116"/>
      <c r="G154" s="117">
        <v>4374.4</v>
      </c>
    </row>
    <row r="155" spans="1:7" ht="22.5">
      <c r="A155" s="116" t="s">
        <v>802</v>
      </c>
      <c r="B155" s="76" t="s">
        <v>178</v>
      </c>
      <c r="C155" s="116" t="s">
        <v>372</v>
      </c>
      <c r="D155" s="116" t="s">
        <v>269</v>
      </c>
      <c r="E155" s="116" t="s">
        <v>7</v>
      </c>
      <c r="F155" s="116"/>
      <c r="G155" s="117">
        <v>35</v>
      </c>
    </row>
    <row r="156" spans="1:7" ht="67.5">
      <c r="A156" s="116" t="s">
        <v>803</v>
      </c>
      <c r="B156" s="77" t="s">
        <v>1658</v>
      </c>
      <c r="C156" s="116" t="s">
        <v>372</v>
      </c>
      <c r="D156" s="116" t="s">
        <v>269</v>
      </c>
      <c r="E156" s="116" t="s">
        <v>1659</v>
      </c>
      <c r="F156" s="116"/>
      <c r="G156" s="117">
        <v>35</v>
      </c>
    </row>
    <row r="157" spans="1:7" ht="12.75">
      <c r="A157" s="116" t="s">
        <v>804</v>
      </c>
      <c r="B157" s="76" t="s">
        <v>384</v>
      </c>
      <c r="C157" s="116" t="s">
        <v>372</v>
      </c>
      <c r="D157" s="116" t="s">
        <v>269</v>
      </c>
      <c r="E157" s="116" t="s">
        <v>1659</v>
      </c>
      <c r="F157" s="116" t="s">
        <v>385</v>
      </c>
      <c r="G157" s="117">
        <v>35</v>
      </c>
    </row>
    <row r="158" spans="1:7" ht="45">
      <c r="A158" s="118" t="s">
        <v>805</v>
      </c>
      <c r="B158" s="86" t="s">
        <v>574</v>
      </c>
      <c r="C158" s="118" t="s">
        <v>372</v>
      </c>
      <c r="D158" s="118" t="s">
        <v>269</v>
      </c>
      <c r="E158" s="118" t="s">
        <v>1659</v>
      </c>
      <c r="F158" s="118" t="s">
        <v>179</v>
      </c>
      <c r="G158" s="119">
        <v>35</v>
      </c>
    </row>
    <row r="159" spans="1:7" ht="22.5">
      <c r="A159" s="116" t="s">
        <v>251</v>
      </c>
      <c r="B159" s="76" t="s">
        <v>181</v>
      </c>
      <c r="C159" s="116" t="s">
        <v>372</v>
      </c>
      <c r="D159" s="116" t="s">
        <v>269</v>
      </c>
      <c r="E159" s="116" t="s">
        <v>8</v>
      </c>
      <c r="F159" s="116"/>
      <c r="G159" s="117">
        <v>4339.4</v>
      </c>
    </row>
    <row r="160" spans="1:7" ht="90">
      <c r="A160" s="116" t="s">
        <v>806</v>
      </c>
      <c r="B160" s="77" t="s">
        <v>674</v>
      </c>
      <c r="C160" s="116" t="s">
        <v>372</v>
      </c>
      <c r="D160" s="116" t="s">
        <v>269</v>
      </c>
      <c r="E160" s="116" t="s">
        <v>9</v>
      </c>
      <c r="F160" s="116"/>
      <c r="G160" s="117">
        <v>4339.4</v>
      </c>
    </row>
    <row r="161" spans="1:7" ht="56.25">
      <c r="A161" s="116" t="s">
        <v>807</v>
      </c>
      <c r="B161" s="76" t="s">
        <v>530</v>
      </c>
      <c r="C161" s="116" t="s">
        <v>372</v>
      </c>
      <c r="D161" s="116" t="s">
        <v>269</v>
      </c>
      <c r="E161" s="116" t="s">
        <v>9</v>
      </c>
      <c r="F161" s="116" t="s">
        <v>531</v>
      </c>
      <c r="G161" s="117">
        <v>3799.4</v>
      </c>
    </row>
    <row r="162" spans="1:7" ht="22.5">
      <c r="A162" s="118" t="s">
        <v>808</v>
      </c>
      <c r="B162" s="86" t="s">
        <v>376</v>
      </c>
      <c r="C162" s="118" t="s">
        <v>372</v>
      </c>
      <c r="D162" s="118" t="s">
        <v>269</v>
      </c>
      <c r="E162" s="118" t="s">
        <v>9</v>
      </c>
      <c r="F162" s="118" t="s">
        <v>334</v>
      </c>
      <c r="G162" s="119">
        <v>3799.4</v>
      </c>
    </row>
    <row r="163" spans="1:7" ht="22.5">
      <c r="A163" s="116" t="s">
        <v>58</v>
      </c>
      <c r="B163" s="76" t="s">
        <v>115</v>
      </c>
      <c r="C163" s="116" t="s">
        <v>372</v>
      </c>
      <c r="D163" s="116" t="s">
        <v>269</v>
      </c>
      <c r="E163" s="116" t="s">
        <v>9</v>
      </c>
      <c r="F163" s="116" t="s">
        <v>377</v>
      </c>
      <c r="G163" s="117">
        <v>540</v>
      </c>
    </row>
    <row r="164" spans="1:7" ht="22.5">
      <c r="A164" s="118" t="s">
        <v>809</v>
      </c>
      <c r="B164" s="86" t="s">
        <v>392</v>
      </c>
      <c r="C164" s="118" t="s">
        <v>372</v>
      </c>
      <c r="D164" s="118" t="s">
        <v>269</v>
      </c>
      <c r="E164" s="118" t="s">
        <v>9</v>
      </c>
      <c r="F164" s="118" t="s">
        <v>378</v>
      </c>
      <c r="G164" s="119">
        <v>540</v>
      </c>
    </row>
    <row r="165" spans="1:7" ht="12.75">
      <c r="A165" s="116" t="s">
        <v>810</v>
      </c>
      <c r="B165" s="76" t="s">
        <v>211</v>
      </c>
      <c r="C165" s="116" t="s">
        <v>372</v>
      </c>
      <c r="D165" s="116" t="s">
        <v>212</v>
      </c>
      <c r="E165" s="116"/>
      <c r="F165" s="116"/>
      <c r="G165" s="117">
        <v>639.6</v>
      </c>
    </row>
    <row r="166" spans="1:7" ht="33.75">
      <c r="A166" s="116" t="s">
        <v>811</v>
      </c>
      <c r="B166" s="76" t="s">
        <v>380</v>
      </c>
      <c r="C166" s="116" t="s">
        <v>372</v>
      </c>
      <c r="D166" s="116" t="s">
        <v>212</v>
      </c>
      <c r="E166" s="116" t="s">
        <v>232</v>
      </c>
      <c r="F166" s="116"/>
      <c r="G166" s="117">
        <v>639.6</v>
      </c>
    </row>
    <row r="167" spans="1:7" ht="33.75">
      <c r="A167" s="116" t="s">
        <v>812</v>
      </c>
      <c r="B167" s="76" t="s">
        <v>381</v>
      </c>
      <c r="C167" s="116" t="s">
        <v>372</v>
      </c>
      <c r="D167" s="116" t="s">
        <v>212</v>
      </c>
      <c r="E167" s="116" t="s">
        <v>233</v>
      </c>
      <c r="F167" s="116"/>
      <c r="G167" s="117">
        <v>639.6</v>
      </c>
    </row>
    <row r="168" spans="1:7" ht="78.75">
      <c r="A168" s="116" t="s">
        <v>813</v>
      </c>
      <c r="B168" s="77" t="s">
        <v>1660</v>
      </c>
      <c r="C168" s="116" t="s">
        <v>372</v>
      </c>
      <c r="D168" s="116" t="s">
        <v>212</v>
      </c>
      <c r="E168" s="116" t="s">
        <v>1661</v>
      </c>
      <c r="F168" s="116"/>
      <c r="G168" s="117">
        <v>570</v>
      </c>
    </row>
    <row r="169" spans="1:7" ht="22.5">
      <c r="A169" s="116" t="s">
        <v>814</v>
      </c>
      <c r="B169" s="76" t="s">
        <v>115</v>
      </c>
      <c r="C169" s="116" t="s">
        <v>372</v>
      </c>
      <c r="D169" s="116" t="s">
        <v>212</v>
      </c>
      <c r="E169" s="116" t="s">
        <v>1661</v>
      </c>
      <c r="F169" s="116" t="s">
        <v>377</v>
      </c>
      <c r="G169" s="117">
        <v>570</v>
      </c>
    </row>
    <row r="170" spans="1:7" ht="22.5">
      <c r="A170" s="118" t="s">
        <v>815</v>
      </c>
      <c r="B170" s="86" t="s">
        <v>392</v>
      </c>
      <c r="C170" s="118" t="s">
        <v>372</v>
      </c>
      <c r="D170" s="118" t="s">
        <v>212</v>
      </c>
      <c r="E170" s="118" t="s">
        <v>1661</v>
      </c>
      <c r="F170" s="118" t="s">
        <v>378</v>
      </c>
      <c r="G170" s="119">
        <v>570</v>
      </c>
    </row>
    <row r="171" spans="1:7" ht="101.25">
      <c r="A171" s="116" t="s">
        <v>816</v>
      </c>
      <c r="B171" s="77" t="s">
        <v>393</v>
      </c>
      <c r="C171" s="116" t="s">
        <v>372</v>
      </c>
      <c r="D171" s="116" t="s">
        <v>212</v>
      </c>
      <c r="E171" s="116" t="s">
        <v>10</v>
      </c>
      <c r="F171" s="116"/>
      <c r="G171" s="117">
        <v>69.6</v>
      </c>
    </row>
    <row r="172" spans="1:7" ht="22.5">
      <c r="A172" s="116" t="s">
        <v>817</v>
      </c>
      <c r="B172" s="76" t="s">
        <v>115</v>
      </c>
      <c r="C172" s="116" t="s">
        <v>372</v>
      </c>
      <c r="D172" s="116" t="s">
        <v>212</v>
      </c>
      <c r="E172" s="116" t="s">
        <v>10</v>
      </c>
      <c r="F172" s="116" t="s">
        <v>377</v>
      </c>
      <c r="G172" s="117">
        <v>69.6</v>
      </c>
    </row>
    <row r="173" spans="1:7" ht="22.5">
      <c r="A173" s="118" t="s">
        <v>818</v>
      </c>
      <c r="B173" s="86" t="s">
        <v>392</v>
      </c>
      <c r="C173" s="118" t="s">
        <v>372</v>
      </c>
      <c r="D173" s="118" t="s">
        <v>212</v>
      </c>
      <c r="E173" s="118" t="s">
        <v>10</v>
      </c>
      <c r="F173" s="118" t="s">
        <v>378</v>
      </c>
      <c r="G173" s="119">
        <v>69.6</v>
      </c>
    </row>
    <row r="174" spans="1:7" ht="12.75">
      <c r="A174" s="116" t="s">
        <v>819</v>
      </c>
      <c r="B174" s="76" t="s">
        <v>270</v>
      </c>
      <c r="C174" s="116" t="s">
        <v>372</v>
      </c>
      <c r="D174" s="116" t="s">
        <v>271</v>
      </c>
      <c r="E174" s="116"/>
      <c r="F174" s="116"/>
      <c r="G174" s="117">
        <v>14603.6</v>
      </c>
    </row>
    <row r="175" spans="1:7" ht="22.5">
      <c r="A175" s="116" t="s">
        <v>820</v>
      </c>
      <c r="B175" s="76" t="s">
        <v>388</v>
      </c>
      <c r="C175" s="116" t="s">
        <v>372</v>
      </c>
      <c r="D175" s="116" t="s">
        <v>271</v>
      </c>
      <c r="E175" s="116" t="s">
        <v>11</v>
      </c>
      <c r="F175" s="116"/>
      <c r="G175" s="117">
        <v>14603.6</v>
      </c>
    </row>
    <row r="176" spans="1:7" ht="12.75">
      <c r="A176" s="116" t="s">
        <v>821</v>
      </c>
      <c r="B176" s="76" t="s">
        <v>532</v>
      </c>
      <c r="C176" s="116" t="s">
        <v>372</v>
      </c>
      <c r="D176" s="116" t="s">
        <v>271</v>
      </c>
      <c r="E176" s="116" t="s">
        <v>12</v>
      </c>
      <c r="F176" s="116"/>
      <c r="G176" s="117">
        <v>14603.6</v>
      </c>
    </row>
    <row r="177" spans="1:7" ht="123.75">
      <c r="A177" s="116" t="s">
        <v>822</v>
      </c>
      <c r="B177" s="77" t="s">
        <v>675</v>
      </c>
      <c r="C177" s="116" t="s">
        <v>372</v>
      </c>
      <c r="D177" s="116" t="s">
        <v>271</v>
      </c>
      <c r="E177" s="116" t="s">
        <v>676</v>
      </c>
      <c r="F177" s="116"/>
      <c r="G177" s="117">
        <v>14603.6</v>
      </c>
    </row>
    <row r="178" spans="1:7" ht="56.25">
      <c r="A178" s="116" t="s">
        <v>823</v>
      </c>
      <c r="B178" s="76" t="s">
        <v>530</v>
      </c>
      <c r="C178" s="116" t="s">
        <v>372</v>
      </c>
      <c r="D178" s="116" t="s">
        <v>271</v>
      </c>
      <c r="E178" s="116" t="s">
        <v>676</v>
      </c>
      <c r="F178" s="116" t="s">
        <v>531</v>
      </c>
      <c r="G178" s="117">
        <v>135.7</v>
      </c>
    </row>
    <row r="179" spans="1:7" ht="22.5">
      <c r="A179" s="118" t="s">
        <v>824</v>
      </c>
      <c r="B179" s="86" t="s">
        <v>376</v>
      </c>
      <c r="C179" s="118" t="s">
        <v>372</v>
      </c>
      <c r="D179" s="118" t="s">
        <v>271</v>
      </c>
      <c r="E179" s="118" t="s">
        <v>676</v>
      </c>
      <c r="F179" s="118" t="s">
        <v>334</v>
      </c>
      <c r="G179" s="119">
        <v>135.7</v>
      </c>
    </row>
    <row r="180" spans="1:7" ht="22.5">
      <c r="A180" s="116" t="s">
        <v>825</v>
      </c>
      <c r="B180" s="76" t="s">
        <v>115</v>
      </c>
      <c r="C180" s="116" t="s">
        <v>372</v>
      </c>
      <c r="D180" s="116" t="s">
        <v>271</v>
      </c>
      <c r="E180" s="116" t="s">
        <v>676</v>
      </c>
      <c r="F180" s="116" t="s">
        <v>377</v>
      </c>
      <c r="G180" s="117">
        <v>20.3</v>
      </c>
    </row>
    <row r="181" spans="1:7" ht="22.5">
      <c r="A181" s="118" t="s">
        <v>826</v>
      </c>
      <c r="B181" s="86" t="s">
        <v>392</v>
      </c>
      <c r="C181" s="118" t="s">
        <v>372</v>
      </c>
      <c r="D181" s="118" t="s">
        <v>271</v>
      </c>
      <c r="E181" s="118" t="s">
        <v>676</v>
      </c>
      <c r="F181" s="118" t="s">
        <v>378</v>
      </c>
      <c r="G181" s="119">
        <v>20.3</v>
      </c>
    </row>
    <row r="182" spans="1:7" ht="12.75">
      <c r="A182" s="116" t="s">
        <v>827</v>
      </c>
      <c r="B182" s="76" t="s">
        <v>384</v>
      </c>
      <c r="C182" s="116" t="s">
        <v>372</v>
      </c>
      <c r="D182" s="116" t="s">
        <v>271</v>
      </c>
      <c r="E182" s="116" t="s">
        <v>676</v>
      </c>
      <c r="F182" s="116" t="s">
        <v>385</v>
      </c>
      <c r="G182" s="117">
        <v>14447.6</v>
      </c>
    </row>
    <row r="183" spans="1:7" ht="45">
      <c r="A183" s="118" t="s">
        <v>828</v>
      </c>
      <c r="B183" s="86" t="s">
        <v>574</v>
      </c>
      <c r="C183" s="118" t="s">
        <v>372</v>
      </c>
      <c r="D183" s="118" t="s">
        <v>271</v>
      </c>
      <c r="E183" s="118" t="s">
        <v>676</v>
      </c>
      <c r="F183" s="118" t="s">
        <v>179</v>
      </c>
      <c r="G183" s="119">
        <v>14447.6</v>
      </c>
    </row>
    <row r="184" spans="1:7" ht="12.75">
      <c r="A184" s="116" t="s">
        <v>829</v>
      </c>
      <c r="B184" s="76" t="s">
        <v>1636</v>
      </c>
      <c r="C184" s="116" t="s">
        <v>372</v>
      </c>
      <c r="D184" s="116" t="s">
        <v>1637</v>
      </c>
      <c r="E184" s="116"/>
      <c r="F184" s="116"/>
      <c r="G184" s="117">
        <v>11325.1</v>
      </c>
    </row>
    <row r="185" spans="1:7" ht="22.5">
      <c r="A185" s="116" t="s">
        <v>830</v>
      </c>
      <c r="B185" s="76" t="s">
        <v>388</v>
      </c>
      <c r="C185" s="116" t="s">
        <v>372</v>
      </c>
      <c r="D185" s="116" t="s">
        <v>1637</v>
      </c>
      <c r="E185" s="116" t="s">
        <v>11</v>
      </c>
      <c r="F185" s="116"/>
      <c r="G185" s="117">
        <v>11325.1</v>
      </c>
    </row>
    <row r="186" spans="1:7" ht="12.75">
      <c r="A186" s="116" t="s">
        <v>831</v>
      </c>
      <c r="B186" s="76" t="s">
        <v>532</v>
      </c>
      <c r="C186" s="116" t="s">
        <v>372</v>
      </c>
      <c r="D186" s="116" t="s">
        <v>1637</v>
      </c>
      <c r="E186" s="116" t="s">
        <v>12</v>
      </c>
      <c r="F186" s="116"/>
      <c r="G186" s="117">
        <v>11325.1</v>
      </c>
    </row>
    <row r="187" spans="1:7" ht="56.25">
      <c r="A187" s="116" t="s">
        <v>832</v>
      </c>
      <c r="B187" s="76" t="s">
        <v>1662</v>
      </c>
      <c r="C187" s="116" t="s">
        <v>372</v>
      </c>
      <c r="D187" s="116" t="s">
        <v>1637</v>
      </c>
      <c r="E187" s="116" t="s">
        <v>1663</v>
      </c>
      <c r="F187" s="116"/>
      <c r="G187" s="117">
        <v>11325.1</v>
      </c>
    </row>
    <row r="188" spans="1:7" ht="12.75">
      <c r="A188" s="116" t="s">
        <v>833</v>
      </c>
      <c r="B188" s="76" t="s">
        <v>450</v>
      </c>
      <c r="C188" s="116" t="s">
        <v>372</v>
      </c>
      <c r="D188" s="116" t="s">
        <v>1637</v>
      </c>
      <c r="E188" s="116" t="s">
        <v>1663</v>
      </c>
      <c r="F188" s="116" t="s">
        <v>55</v>
      </c>
      <c r="G188" s="117">
        <v>11325.1</v>
      </c>
    </row>
    <row r="189" spans="1:7" ht="12.75">
      <c r="A189" s="118" t="s">
        <v>834</v>
      </c>
      <c r="B189" s="86" t="s">
        <v>350</v>
      </c>
      <c r="C189" s="118" t="s">
        <v>372</v>
      </c>
      <c r="D189" s="118" t="s">
        <v>1637</v>
      </c>
      <c r="E189" s="118" t="s">
        <v>1663</v>
      </c>
      <c r="F189" s="118" t="s">
        <v>451</v>
      </c>
      <c r="G189" s="119">
        <v>11325.1</v>
      </c>
    </row>
    <row r="190" spans="1:7" ht="12.75">
      <c r="A190" s="116" t="s">
        <v>835</v>
      </c>
      <c r="B190" s="76" t="s">
        <v>346</v>
      </c>
      <c r="C190" s="116" t="s">
        <v>372</v>
      </c>
      <c r="D190" s="116" t="s">
        <v>342</v>
      </c>
      <c r="E190" s="116"/>
      <c r="F190" s="116"/>
      <c r="G190" s="117">
        <v>742</v>
      </c>
    </row>
    <row r="191" spans="1:7" ht="33.75">
      <c r="A191" s="116" t="s">
        <v>836</v>
      </c>
      <c r="B191" s="76" t="s">
        <v>394</v>
      </c>
      <c r="C191" s="116" t="s">
        <v>372</v>
      </c>
      <c r="D191" s="116" t="s">
        <v>342</v>
      </c>
      <c r="E191" s="116" t="s">
        <v>15</v>
      </c>
      <c r="F191" s="116"/>
      <c r="G191" s="117">
        <v>100</v>
      </c>
    </row>
    <row r="192" spans="1:7" ht="12.75">
      <c r="A192" s="116" t="s">
        <v>837</v>
      </c>
      <c r="B192" s="76" t="s">
        <v>532</v>
      </c>
      <c r="C192" s="116" t="s">
        <v>372</v>
      </c>
      <c r="D192" s="116" t="s">
        <v>342</v>
      </c>
      <c r="E192" s="116" t="s">
        <v>16</v>
      </c>
      <c r="F192" s="116"/>
      <c r="G192" s="117">
        <v>100</v>
      </c>
    </row>
    <row r="193" spans="1:7" ht="90">
      <c r="A193" s="116" t="s">
        <v>838</v>
      </c>
      <c r="B193" s="77" t="s">
        <v>395</v>
      </c>
      <c r="C193" s="116" t="s">
        <v>372</v>
      </c>
      <c r="D193" s="116" t="s">
        <v>342</v>
      </c>
      <c r="E193" s="116" t="s">
        <v>17</v>
      </c>
      <c r="F193" s="116"/>
      <c r="G193" s="117">
        <v>40</v>
      </c>
    </row>
    <row r="194" spans="1:7" ht="12.75">
      <c r="A194" s="116" t="s">
        <v>401</v>
      </c>
      <c r="B194" s="76" t="s">
        <v>384</v>
      </c>
      <c r="C194" s="116" t="s">
        <v>372</v>
      </c>
      <c r="D194" s="116" t="s">
        <v>342</v>
      </c>
      <c r="E194" s="116" t="s">
        <v>17</v>
      </c>
      <c r="F194" s="116" t="s">
        <v>385</v>
      </c>
      <c r="G194" s="117">
        <v>40</v>
      </c>
    </row>
    <row r="195" spans="1:7" ht="45">
      <c r="A195" s="118" t="s">
        <v>839</v>
      </c>
      <c r="B195" s="86" t="s">
        <v>574</v>
      </c>
      <c r="C195" s="118" t="s">
        <v>372</v>
      </c>
      <c r="D195" s="118" t="s">
        <v>342</v>
      </c>
      <c r="E195" s="118" t="s">
        <v>17</v>
      </c>
      <c r="F195" s="118" t="s">
        <v>179</v>
      </c>
      <c r="G195" s="119">
        <v>40</v>
      </c>
    </row>
    <row r="196" spans="1:7" ht="78.75">
      <c r="A196" s="116" t="s">
        <v>840</v>
      </c>
      <c r="B196" s="77" t="s">
        <v>396</v>
      </c>
      <c r="C196" s="116" t="s">
        <v>372</v>
      </c>
      <c r="D196" s="116" t="s">
        <v>342</v>
      </c>
      <c r="E196" s="116" t="s">
        <v>18</v>
      </c>
      <c r="F196" s="116"/>
      <c r="G196" s="117">
        <v>20</v>
      </c>
    </row>
    <row r="197" spans="1:7" ht="12.75">
      <c r="A197" s="116" t="s">
        <v>841</v>
      </c>
      <c r="B197" s="76" t="s">
        <v>384</v>
      </c>
      <c r="C197" s="116" t="s">
        <v>372</v>
      </c>
      <c r="D197" s="116" t="s">
        <v>342</v>
      </c>
      <c r="E197" s="116" t="s">
        <v>18</v>
      </c>
      <c r="F197" s="116" t="s">
        <v>385</v>
      </c>
      <c r="G197" s="117">
        <v>20</v>
      </c>
    </row>
    <row r="198" spans="1:7" ht="45">
      <c r="A198" s="118" t="s">
        <v>842</v>
      </c>
      <c r="B198" s="86" t="s">
        <v>574</v>
      </c>
      <c r="C198" s="118" t="s">
        <v>372</v>
      </c>
      <c r="D198" s="118" t="s">
        <v>342</v>
      </c>
      <c r="E198" s="118" t="s">
        <v>18</v>
      </c>
      <c r="F198" s="118" t="s">
        <v>179</v>
      </c>
      <c r="G198" s="119">
        <v>20</v>
      </c>
    </row>
    <row r="199" spans="1:7" ht="90">
      <c r="A199" s="116" t="s">
        <v>843</v>
      </c>
      <c r="B199" s="77" t="s">
        <v>677</v>
      </c>
      <c r="C199" s="116" t="s">
        <v>372</v>
      </c>
      <c r="D199" s="116" t="s">
        <v>342</v>
      </c>
      <c r="E199" s="116" t="s">
        <v>19</v>
      </c>
      <c r="F199" s="116"/>
      <c r="G199" s="117">
        <v>40</v>
      </c>
    </row>
    <row r="200" spans="1:7" ht="12.75">
      <c r="A200" s="116" t="s">
        <v>332</v>
      </c>
      <c r="B200" s="76" t="s">
        <v>384</v>
      </c>
      <c r="C200" s="116" t="s">
        <v>372</v>
      </c>
      <c r="D200" s="116" t="s">
        <v>342</v>
      </c>
      <c r="E200" s="116" t="s">
        <v>19</v>
      </c>
      <c r="F200" s="116" t="s">
        <v>385</v>
      </c>
      <c r="G200" s="117">
        <v>40</v>
      </c>
    </row>
    <row r="201" spans="1:7" ht="45">
      <c r="A201" s="118" t="s">
        <v>844</v>
      </c>
      <c r="B201" s="86" t="s">
        <v>574</v>
      </c>
      <c r="C201" s="118" t="s">
        <v>372</v>
      </c>
      <c r="D201" s="118" t="s">
        <v>342</v>
      </c>
      <c r="E201" s="118" t="s">
        <v>19</v>
      </c>
      <c r="F201" s="118" t="s">
        <v>179</v>
      </c>
      <c r="G201" s="119">
        <v>40</v>
      </c>
    </row>
    <row r="202" spans="1:7" ht="22.5">
      <c r="A202" s="116" t="s">
        <v>845</v>
      </c>
      <c r="B202" s="76" t="s">
        <v>177</v>
      </c>
      <c r="C202" s="116" t="s">
        <v>372</v>
      </c>
      <c r="D202" s="116" t="s">
        <v>342</v>
      </c>
      <c r="E202" s="116" t="s">
        <v>6</v>
      </c>
      <c r="F202" s="116"/>
      <c r="G202" s="117">
        <v>642</v>
      </c>
    </row>
    <row r="203" spans="1:7" ht="22.5">
      <c r="A203" s="116" t="s">
        <v>846</v>
      </c>
      <c r="B203" s="76" t="s">
        <v>180</v>
      </c>
      <c r="C203" s="116" t="s">
        <v>372</v>
      </c>
      <c r="D203" s="116" t="s">
        <v>342</v>
      </c>
      <c r="E203" s="116" t="s">
        <v>20</v>
      </c>
      <c r="F203" s="116"/>
      <c r="G203" s="117">
        <v>642</v>
      </c>
    </row>
    <row r="204" spans="1:7" ht="78.75">
      <c r="A204" s="116" t="s">
        <v>847</v>
      </c>
      <c r="B204" s="77" t="s">
        <v>678</v>
      </c>
      <c r="C204" s="116" t="s">
        <v>372</v>
      </c>
      <c r="D204" s="116" t="s">
        <v>342</v>
      </c>
      <c r="E204" s="116" t="s">
        <v>21</v>
      </c>
      <c r="F204" s="116"/>
      <c r="G204" s="117">
        <v>642</v>
      </c>
    </row>
    <row r="205" spans="1:7" ht="22.5">
      <c r="A205" s="116" t="s">
        <v>848</v>
      </c>
      <c r="B205" s="76" t="s">
        <v>115</v>
      </c>
      <c r="C205" s="116" t="s">
        <v>372</v>
      </c>
      <c r="D205" s="116" t="s">
        <v>342</v>
      </c>
      <c r="E205" s="116" t="s">
        <v>21</v>
      </c>
      <c r="F205" s="116" t="s">
        <v>377</v>
      </c>
      <c r="G205" s="117">
        <v>642</v>
      </c>
    </row>
    <row r="206" spans="1:7" ht="22.5">
      <c r="A206" s="118" t="s">
        <v>849</v>
      </c>
      <c r="B206" s="86" t="s">
        <v>392</v>
      </c>
      <c r="C206" s="118" t="s">
        <v>372</v>
      </c>
      <c r="D206" s="118" t="s">
        <v>342</v>
      </c>
      <c r="E206" s="118" t="s">
        <v>21</v>
      </c>
      <c r="F206" s="118" t="s">
        <v>378</v>
      </c>
      <c r="G206" s="119">
        <v>642</v>
      </c>
    </row>
    <row r="207" spans="1:7" ht="12.75">
      <c r="A207" s="116" t="s">
        <v>850</v>
      </c>
      <c r="B207" s="76" t="s">
        <v>447</v>
      </c>
      <c r="C207" s="116" t="s">
        <v>372</v>
      </c>
      <c r="D207" s="116" t="s">
        <v>272</v>
      </c>
      <c r="E207" s="116"/>
      <c r="F207" s="116"/>
      <c r="G207" s="117">
        <v>21722.5</v>
      </c>
    </row>
    <row r="208" spans="1:7" ht="12.75">
      <c r="A208" s="116" t="s">
        <v>851</v>
      </c>
      <c r="B208" s="76" t="s">
        <v>347</v>
      </c>
      <c r="C208" s="116" t="s">
        <v>372</v>
      </c>
      <c r="D208" s="116" t="s">
        <v>348</v>
      </c>
      <c r="E208" s="116"/>
      <c r="F208" s="116"/>
      <c r="G208" s="117">
        <v>3860</v>
      </c>
    </row>
    <row r="209" spans="1:7" ht="33.75">
      <c r="A209" s="116" t="s">
        <v>852</v>
      </c>
      <c r="B209" s="76" t="s">
        <v>448</v>
      </c>
      <c r="C209" s="116" t="s">
        <v>372</v>
      </c>
      <c r="D209" s="116" t="s">
        <v>348</v>
      </c>
      <c r="E209" s="116" t="s">
        <v>26</v>
      </c>
      <c r="F209" s="116"/>
      <c r="G209" s="117">
        <v>3700</v>
      </c>
    </row>
    <row r="210" spans="1:7" ht="12.75">
      <c r="A210" s="116" t="s">
        <v>853</v>
      </c>
      <c r="B210" s="76" t="s">
        <v>532</v>
      </c>
      <c r="C210" s="116" t="s">
        <v>372</v>
      </c>
      <c r="D210" s="116" t="s">
        <v>348</v>
      </c>
      <c r="E210" s="116" t="s">
        <v>27</v>
      </c>
      <c r="F210" s="116"/>
      <c r="G210" s="117">
        <v>3700</v>
      </c>
    </row>
    <row r="211" spans="1:7" ht="67.5">
      <c r="A211" s="116" t="s">
        <v>854</v>
      </c>
      <c r="B211" s="77" t="s">
        <v>28</v>
      </c>
      <c r="C211" s="116" t="s">
        <v>372</v>
      </c>
      <c r="D211" s="116" t="s">
        <v>348</v>
      </c>
      <c r="E211" s="116" t="s">
        <v>29</v>
      </c>
      <c r="F211" s="116"/>
      <c r="G211" s="117">
        <v>3700</v>
      </c>
    </row>
    <row r="212" spans="1:7" ht="22.5">
      <c r="A212" s="116" t="s">
        <v>377</v>
      </c>
      <c r="B212" s="76" t="s">
        <v>115</v>
      </c>
      <c r="C212" s="116" t="s">
        <v>372</v>
      </c>
      <c r="D212" s="116" t="s">
        <v>348</v>
      </c>
      <c r="E212" s="116" t="s">
        <v>29</v>
      </c>
      <c r="F212" s="116" t="s">
        <v>377</v>
      </c>
      <c r="G212" s="117">
        <v>3700</v>
      </c>
    </row>
    <row r="213" spans="1:7" ht="22.5">
      <c r="A213" s="118" t="s">
        <v>855</v>
      </c>
      <c r="B213" s="86" t="s">
        <v>392</v>
      </c>
      <c r="C213" s="118" t="s">
        <v>372</v>
      </c>
      <c r="D213" s="118" t="s">
        <v>348</v>
      </c>
      <c r="E213" s="118" t="s">
        <v>29</v>
      </c>
      <c r="F213" s="118" t="s">
        <v>378</v>
      </c>
      <c r="G213" s="119">
        <v>3700</v>
      </c>
    </row>
    <row r="214" spans="1:7" ht="22.5">
      <c r="A214" s="116" t="s">
        <v>856</v>
      </c>
      <c r="B214" s="76" t="s">
        <v>390</v>
      </c>
      <c r="C214" s="116" t="s">
        <v>372</v>
      </c>
      <c r="D214" s="116" t="s">
        <v>348</v>
      </c>
      <c r="E214" s="116" t="s">
        <v>22</v>
      </c>
      <c r="F214" s="116"/>
      <c r="G214" s="117">
        <v>160</v>
      </c>
    </row>
    <row r="215" spans="1:7" ht="33.75">
      <c r="A215" s="116" t="s">
        <v>857</v>
      </c>
      <c r="B215" s="76" t="s">
        <v>391</v>
      </c>
      <c r="C215" s="116" t="s">
        <v>372</v>
      </c>
      <c r="D215" s="116" t="s">
        <v>348</v>
      </c>
      <c r="E215" s="116" t="s">
        <v>23</v>
      </c>
      <c r="F215" s="116"/>
      <c r="G215" s="117">
        <v>160</v>
      </c>
    </row>
    <row r="216" spans="1:7" ht="78.75">
      <c r="A216" s="116" t="s">
        <v>858</v>
      </c>
      <c r="B216" s="77" t="s">
        <v>575</v>
      </c>
      <c r="C216" s="116" t="s">
        <v>372</v>
      </c>
      <c r="D216" s="116" t="s">
        <v>348</v>
      </c>
      <c r="E216" s="116" t="s">
        <v>576</v>
      </c>
      <c r="F216" s="116"/>
      <c r="G216" s="117">
        <v>160</v>
      </c>
    </row>
    <row r="217" spans="1:7" ht="22.5">
      <c r="A217" s="116" t="s">
        <v>859</v>
      </c>
      <c r="B217" s="76" t="s">
        <v>115</v>
      </c>
      <c r="C217" s="116" t="s">
        <v>372</v>
      </c>
      <c r="D217" s="116" t="s">
        <v>348</v>
      </c>
      <c r="E217" s="116" t="s">
        <v>576</v>
      </c>
      <c r="F217" s="116" t="s">
        <v>377</v>
      </c>
      <c r="G217" s="117">
        <v>160</v>
      </c>
    </row>
    <row r="218" spans="1:7" ht="22.5">
      <c r="A218" s="118" t="s">
        <v>860</v>
      </c>
      <c r="B218" s="86" t="s">
        <v>392</v>
      </c>
      <c r="C218" s="118" t="s">
        <v>372</v>
      </c>
      <c r="D218" s="118" t="s">
        <v>348</v>
      </c>
      <c r="E218" s="118" t="s">
        <v>576</v>
      </c>
      <c r="F218" s="118" t="s">
        <v>378</v>
      </c>
      <c r="G218" s="119">
        <v>160</v>
      </c>
    </row>
    <row r="219" spans="1:7" ht="12.75">
      <c r="A219" s="116" t="s">
        <v>861</v>
      </c>
      <c r="B219" s="76" t="s">
        <v>273</v>
      </c>
      <c r="C219" s="116" t="s">
        <v>372</v>
      </c>
      <c r="D219" s="116" t="s">
        <v>274</v>
      </c>
      <c r="E219" s="116"/>
      <c r="F219" s="116"/>
      <c r="G219" s="117">
        <v>14305.5</v>
      </c>
    </row>
    <row r="220" spans="1:7" ht="33.75">
      <c r="A220" s="116" t="s">
        <v>862</v>
      </c>
      <c r="B220" s="76" t="s">
        <v>448</v>
      </c>
      <c r="C220" s="116" t="s">
        <v>372</v>
      </c>
      <c r="D220" s="116" t="s">
        <v>274</v>
      </c>
      <c r="E220" s="116" t="s">
        <v>26</v>
      </c>
      <c r="F220" s="116"/>
      <c r="G220" s="117">
        <v>14305.5</v>
      </c>
    </row>
    <row r="221" spans="1:7" ht="22.5">
      <c r="A221" s="116" t="s">
        <v>863</v>
      </c>
      <c r="B221" s="76" t="s">
        <v>449</v>
      </c>
      <c r="C221" s="116" t="s">
        <v>372</v>
      </c>
      <c r="D221" s="116" t="s">
        <v>274</v>
      </c>
      <c r="E221" s="116" t="s">
        <v>30</v>
      </c>
      <c r="F221" s="116"/>
      <c r="G221" s="117">
        <v>620</v>
      </c>
    </row>
    <row r="222" spans="1:7" ht="78.75">
      <c r="A222" s="116" t="s">
        <v>864</v>
      </c>
      <c r="B222" s="77" t="s">
        <v>1664</v>
      </c>
      <c r="C222" s="116" t="s">
        <v>372</v>
      </c>
      <c r="D222" s="116" t="s">
        <v>274</v>
      </c>
      <c r="E222" s="116" t="s">
        <v>1665</v>
      </c>
      <c r="F222" s="116"/>
      <c r="G222" s="117">
        <v>600</v>
      </c>
    </row>
    <row r="223" spans="1:7" ht="22.5">
      <c r="A223" s="116" t="s">
        <v>865</v>
      </c>
      <c r="B223" s="76" t="s">
        <v>115</v>
      </c>
      <c r="C223" s="116" t="s">
        <v>372</v>
      </c>
      <c r="D223" s="116" t="s">
        <v>274</v>
      </c>
      <c r="E223" s="116" t="s">
        <v>1665</v>
      </c>
      <c r="F223" s="116" t="s">
        <v>377</v>
      </c>
      <c r="G223" s="117">
        <v>600</v>
      </c>
    </row>
    <row r="224" spans="1:7" ht="22.5">
      <c r="A224" s="118" t="s">
        <v>866</v>
      </c>
      <c r="B224" s="86" t="s">
        <v>392</v>
      </c>
      <c r="C224" s="118" t="s">
        <v>372</v>
      </c>
      <c r="D224" s="118" t="s">
        <v>274</v>
      </c>
      <c r="E224" s="118" t="s">
        <v>1665</v>
      </c>
      <c r="F224" s="118" t="s">
        <v>378</v>
      </c>
      <c r="G224" s="119">
        <v>600</v>
      </c>
    </row>
    <row r="225" spans="1:7" ht="168.75">
      <c r="A225" s="116" t="s">
        <v>867</v>
      </c>
      <c r="B225" s="77" t="s">
        <v>1666</v>
      </c>
      <c r="C225" s="116" t="s">
        <v>372</v>
      </c>
      <c r="D225" s="116" t="s">
        <v>274</v>
      </c>
      <c r="E225" s="116" t="s">
        <v>681</v>
      </c>
      <c r="F225" s="116"/>
      <c r="G225" s="117">
        <v>20</v>
      </c>
    </row>
    <row r="226" spans="1:7" ht="22.5">
      <c r="A226" s="116" t="s">
        <v>868</v>
      </c>
      <c r="B226" s="76" t="s">
        <v>115</v>
      </c>
      <c r="C226" s="116" t="s">
        <v>372</v>
      </c>
      <c r="D226" s="116" t="s">
        <v>274</v>
      </c>
      <c r="E226" s="116" t="s">
        <v>681</v>
      </c>
      <c r="F226" s="116" t="s">
        <v>377</v>
      </c>
      <c r="G226" s="117">
        <v>20</v>
      </c>
    </row>
    <row r="227" spans="1:7" ht="22.5">
      <c r="A227" s="118" t="s">
        <v>869</v>
      </c>
      <c r="B227" s="86" t="s">
        <v>392</v>
      </c>
      <c r="C227" s="118" t="s">
        <v>372</v>
      </c>
      <c r="D227" s="118" t="s">
        <v>274</v>
      </c>
      <c r="E227" s="118" t="s">
        <v>681</v>
      </c>
      <c r="F227" s="118" t="s">
        <v>378</v>
      </c>
      <c r="G227" s="119">
        <v>20</v>
      </c>
    </row>
    <row r="228" spans="1:7" ht="22.5">
      <c r="A228" s="116" t="s">
        <v>870</v>
      </c>
      <c r="B228" s="76" t="s">
        <v>1667</v>
      </c>
      <c r="C228" s="116" t="s">
        <v>372</v>
      </c>
      <c r="D228" s="116" t="s">
        <v>274</v>
      </c>
      <c r="E228" s="116" t="s">
        <v>1668</v>
      </c>
      <c r="F228" s="116"/>
      <c r="G228" s="117">
        <v>800</v>
      </c>
    </row>
    <row r="229" spans="1:7" ht="78.75">
      <c r="A229" s="116" t="s">
        <v>871</v>
      </c>
      <c r="B229" s="77" t="s">
        <v>1669</v>
      </c>
      <c r="C229" s="116" t="s">
        <v>372</v>
      </c>
      <c r="D229" s="116" t="s">
        <v>274</v>
      </c>
      <c r="E229" s="116" t="s">
        <v>1670</v>
      </c>
      <c r="F229" s="116"/>
      <c r="G229" s="117">
        <v>800</v>
      </c>
    </row>
    <row r="230" spans="1:7" ht="22.5">
      <c r="A230" s="116" t="s">
        <v>872</v>
      </c>
      <c r="B230" s="76" t="s">
        <v>115</v>
      </c>
      <c r="C230" s="116" t="s">
        <v>372</v>
      </c>
      <c r="D230" s="116" t="s">
        <v>274</v>
      </c>
      <c r="E230" s="116" t="s">
        <v>1670</v>
      </c>
      <c r="F230" s="116" t="s">
        <v>377</v>
      </c>
      <c r="G230" s="117">
        <v>800</v>
      </c>
    </row>
    <row r="231" spans="1:7" ht="22.5">
      <c r="A231" s="118" t="s">
        <v>873</v>
      </c>
      <c r="B231" s="86" t="s">
        <v>392</v>
      </c>
      <c r="C231" s="118" t="s">
        <v>372</v>
      </c>
      <c r="D231" s="118" t="s">
        <v>274</v>
      </c>
      <c r="E231" s="118" t="s">
        <v>1670</v>
      </c>
      <c r="F231" s="118" t="s">
        <v>378</v>
      </c>
      <c r="G231" s="119">
        <v>800</v>
      </c>
    </row>
    <row r="232" spans="1:7" ht="12.75">
      <c r="A232" s="116" t="s">
        <v>874</v>
      </c>
      <c r="B232" s="76" t="s">
        <v>532</v>
      </c>
      <c r="C232" s="116" t="s">
        <v>372</v>
      </c>
      <c r="D232" s="116" t="s">
        <v>274</v>
      </c>
      <c r="E232" s="116" t="s">
        <v>27</v>
      </c>
      <c r="F232" s="116"/>
      <c r="G232" s="117">
        <v>12885.5</v>
      </c>
    </row>
    <row r="233" spans="1:7" ht="78.75">
      <c r="A233" s="116" t="s">
        <v>875</v>
      </c>
      <c r="B233" s="77" t="s">
        <v>682</v>
      </c>
      <c r="C233" s="116" t="s">
        <v>372</v>
      </c>
      <c r="D233" s="116" t="s">
        <v>274</v>
      </c>
      <c r="E233" s="116" t="s">
        <v>31</v>
      </c>
      <c r="F233" s="116"/>
      <c r="G233" s="117">
        <v>12885.5</v>
      </c>
    </row>
    <row r="234" spans="1:7" ht="12.75">
      <c r="A234" s="116" t="s">
        <v>876</v>
      </c>
      <c r="B234" s="76" t="s">
        <v>384</v>
      </c>
      <c r="C234" s="116" t="s">
        <v>372</v>
      </c>
      <c r="D234" s="116" t="s">
        <v>274</v>
      </c>
      <c r="E234" s="116" t="s">
        <v>31</v>
      </c>
      <c r="F234" s="116" t="s">
        <v>385</v>
      </c>
      <c r="G234" s="117">
        <v>12885.5</v>
      </c>
    </row>
    <row r="235" spans="1:7" ht="45">
      <c r="A235" s="118" t="s">
        <v>877</v>
      </c>
      <c r="B235" s="86" t="s">
        <v>574</v>
      </c>
      <c r="C235" s="118" t="s">
        <v>372</v>
      </c>
      <c r="D235" s="118" t="s">
        <v>274</v>
      </c>
      <c r="E235" s="118" t="s">
        <v>31</v>
      </c>
      <c r="F235" s="118" t="s">
        <v>179</v>
      </c>
      <c r="G235" s="119">
        <v>12885.5</v>
      </c>
    </row>
    <row r="236" spans="1:7" ht="22.5">
      <c r="A236" s="116" t="s">
        <v>878</v>
      </c>
      <c r="B236" s="76" t="s">
        <v>275</v>
      </c>
      <c r="C236" s="116" t="s">
        <v>372</v>
      </c>
      <c r="D236" s="116" t="s">
        <v>276</v>
      </c>
      <c r="E236" s="116"/>
      <c r="F236" s="116"/>
      <c r="G236" s="117">
        <v>3557</v>
      </c>
    </row>
    <row r="237" spans="1:7" ht="33.75">
      <c r="A237" s="116" t="s">
        <v>879</v>
      </c>
      <c r="B237" s="76" t="s">
        <v>448</v>
      </c>
      <c r="C237" s="116" t="s">
        <v>372</v>
      </c>
      <c r="D237" s="116" t="s">
        <v>276</v>
      </c>
      <c r="E237" s="116" t="s">
        <v>26</v>
      </c>
      <c r="F237" s="116"/>
      <c r="G237" s="117">
        <v>3557</v>
      </c>
    </row>
    <row r="238" spans="1:7" ht="22.5">
      <c r="A238" s="116" t="s">
        <v>880</v>
      </c>
      <c r="B238" s="76" t="s">
        <v>516</v>
      </c>
      <c r="C238" s="116" t="s">
        <v>372</v>
      </c>
      <c r="D238" s="116" t="s">
        <v>276</v>
      </c>
      <c r="E238" s="116" t="s">
        <v>32</v>
      </c>
      <c r="F238" s="116"/>
      <c r="G238" s="117">
        <v>3557</v>
      </c>
    </row>
    <row r="239" spans="1:7" ht="78.75">
      <c r="A239" s="116" t="s">
        <v>881</v>
      </c>
      <c r="B239" s="77" t="s">
        <v>577</v>
      </c>
      <c r="C239" s="116" t="s">
        <v>372</v>
      </c>
      <c r="D239" s="116" t="s">
        <v>276</v>
      </c>
      <c r="E239" s="116" t="s">
        <v>33</v>
      </c>
      <c r="F239" s="116"/>
      <c r="G239" s="117">
        <v>3557</v>
      </c>
    </row>
    <row r="240" spans="1:7" ht="56.25">
      <c r="A240" s="116" t="s">
        <v>882</v>
      </c>
      <c r="B240" s="76" t="s">
        <v>530</v>
      </c>
      <c r="C240" s="116" t="s">
        <v>372</v>
      </c>
      <c r="D240" s="116" t="s">
        <v>276</v>
      </c>
      <c r="E240" s="116" t="s">
        <v>33</v>
      </c>
      <c r="F240" s="116" t="s">
        <v>531</v>
      </c>
      <c r="G240" s="117">
        <v>3026.8</v>
      </c>
    </row>
    <row r="241" spans="1:7" ht="12.75">
      <c r="A241" s="118" t="s">
        <v>883</v>
      </c>
      <c r="B241" s="86" t="s">
        <v>117</v>
      </c>
      <c r="C241" s="118" t="s">
        <v>372</v>
      </c>
      <c r="D241" s="118" t="s">
        <v>276</v>
      </c>
      <c r="E241" s="118" t="s">
        <v>33</v>
      </c>
      <c r="F241" s="118" t="s">
        <v>403</v>
      </c>
      <c r="G241" s="119">
        <v>3026.8</v>
      </c>
    </row>
    <row r="242" spans="1:7" ht="22.5">
      <c r="A242" s="116" t="s">
        <v>884</v>
      </c>
      <c r="B242" s="76" t="s">
        <v>115</v>
      </c>
      <c r="C242" s="116" t="s">
        <v>372</v>
      </c>
      <c r="D242" s="116" t="s">
        <v>276</v>
      </c>
      <c r="E242" s="116" t="s">
        <v>33</v>
      </c>
      <c r="F242" s="116" t="s">
        <v>377</v>
      </c>
      <c r="G242" s="117">
        <v>530.2</v>
      </c>
    </row>
    <row r="243" spans="1:7" ht="22.5">
      <c r="A243" s="118" t="s">
        <v>885</v>
      </c>
      <c r="B243" s="86" t="s">
        <v>392</v>
      </c>
      <c r="C243" s="118" t="s">
        <v>372</v>
      </c>
      <c r="D243" s="118" t="s">
        <v>276</v>
      </c>
      <c r="E243" s="118" t="s">
        <v>33</v>
      </c>
      <c r="F243" s="118" t="s">
        <v>378</v>
      </c>
      <c r="G243" s="119">
        <v>530.2</v>
      </c>
    </row>
    <row r="244" spans="1:7" ht="12.75">
      <c r="A244" s="116" t="s">
        <v>886</v>
      </c>
      <c r="B244" s="76" t="s">
        <v>118</v>
      </c>
      <c r="C244" s="116" t="s">
        <v>372</v>
      </c>
      <c r="D244" s="116" t="s">
        <v>277</v>
      </c>
      <c r="E244" s="116"/>
      <c r="F244" s="116"/>
      <c r="G244" s="117">
        <v>6295</v>
      </c>
    </row>
    <row r="245" spans="1:7" ht="12.75">
      <c r="A245" s="116" t="s">
        <v>887</v>
      </c>
      <c r="B245" s="76" t="s">
        <v>278</v>
      </c>
      <c r="C245" s="116" t="s">
        <v>372</v>
      </c>
      <c r="D245" s="116" t="s">
        <v>279</v>
      </c>
      <c r="E245" s="116"/>
      <c r="F245" s="116"/>
      <c r="G245" s="117">
        <v>300</v>
      </c>
    </row>
    <row r="246" spans="1:7" ht="12.75">
      <c r="A246" s="116" t="s">
        <v>888</v>
      </c>
      <c r="B246" s="76" t="s">
        <v>505</v>
      </c>
      <c r="C246" s="116" t="s">
        <v>372</v>
      </c>
      <c r="D246" s="116" t="s">
        <v>279</v>
      </c>
      <c r="E246" s="116" t="s">
        <v>74</v>
      </c>
      <c r="F246" s="116"/>
      <c r="G246" s="117">
        <v>300</v>
      </c>
    </row>
    <row r="247" spans="1:7" ht="22.5">
      <c r="A247" s="116" t="s">
        <v>889</v>
      </c>
      <c r="B247" s="76" t="s">
        <v>417</v>
      </c>
      <c r="C247" s="116" t="s">
        <v>372</v>
      </c>
      <c r="D247" s="116" t="s">
        <v>279</v>
      </c>
      <c r="E247" s="116" t="s">
        <v>75</v>
      </c>
      <c r="F247" s="116"/>
      <c r="G247" s="117">
        <v>300</v>
      </c>
    </row>
    <row r="248" spans="1:7" ht="67.5">
      <c r="A248" s="116" t="s">
        <v>890</v>
      </c>
      <c r="B248" s="77" t="s">
        <v>1671</v>
      </c>
      <c r="C248" s="116" t="s">
        <v>372</v>
      </c>
      <c r="D248" s="116" t="s">
        <v>279</v>
      </c>
      <c r="E248" s="116" t="s">
        <v>1672</v>
      </c>
      <c r="F248" s="116"/>
      <c r="G248" s="117">
        <v>300</v>
      </c>
    </row>
    <row r="249" spans="1:7" ht="22.5">
      <c r="A249" s="116" t="s">
        <v>891</v>
      </c>
      <c r="B249" s="76" t="s">
        <v>115</v>
      </c>
      <c r="C249" s="116" t="s">
        <v>372</v>
      </c>
      <c r="D249" s="116" t="s">
        <v>279</v>
      </c>
      <c r="E249" s="116" t="s">
        <v>1672</v>
      </c>
      <c r="F249" s="116" t="s">
        <v>377</v>
      </c>
      <c r="G249" s="117">
        <v>300</v>
      </c>
    </row>
    <row r="250" spans="1:7" ht="22.5">
      <c r="A250" s="118" t="s">
        <v>892</v>
      </c>
      <c r="B250" s="86" t="s">
        <v>392</v>
      </c>
      <c r="C250" s="118" t="s">
        <v>372</v>
      </c>
      <c r="D250" s="118" t="s">
        <v>279</v>
      </c>
      <c r="E250" s="118" t="s">
        <v>1672</v>
      </c>
      <c r="F250" s="118" t="s">
        <v>378</v>
      </c>
      <c r="G250" s="119">
        <v>300</v>
      </c>
    </row>
    <row r="251" spans="1:7" ht="12.75">
      <c r="A251" s="116" t="s">
        <v>893</v>
      </c>
      <c r="B251" s="76" t="s">
        <v>562</v>
      </c>
      <c r="C251" s="116" t="s">
        <v>372</v>
      </c>
      <c r="D251" s="116" t="s">
        <v>282</v>
      </c>
      <c r="E251" s="116"/>
      <c r="F251" s="116"/>
      <c r="G251" s="117">
        <v>5995</v>
      </c>
    </row>
    <row r="252" spans="1:7" ht="22.5">
      <c r="A252" s="116" t="s">
        <v>378</v>
      </c>
      <c r="B252" s="76" t="s">
        <v>119</v>
      </c>
      <c r="C252" s="116" t="s">
        <v>372</v>
      </c>
      <c r="D252" s="116" t="s">
        <v>282</v>
      </c>
      <c r="E252" s="116" t="s">
        <v>34</v>
      </c>
      <c r="F252" s="116"/>
      <c r="G252" s="117">
        <v>5995</v>
      </c>
    </row>
    <row r="253" spans="1:7" ht="12.75">
      <c r="A253" s="116" t="s">
        <v>894</v>
      </c>
      <c r="B253" s="76" t="s">
        <v>120</v>
      </c>
      <c r="C253" s="116" t="s">
        <v>372</v>
      </c>
      <c r="D253" s="116" t="s">
        <v>282</v>
      </c>
      <c r="E253" s="116" t="s">
        <v>35</v>
      </c>
      <c r="F253" s="116"/>
      <c r="G253" s="117">
        <v>5525</v>
      </c>
    </row>
    <row r="254" spans="1:7" ht="56.25">
      <c r="A254" s="116" t="s">
        <v>895</v>
      </c>
      <c r="B254" s="76" t="s">
        <v>520</v>
      </c>
      <c r="C254" s="116" t="s">
        <v>372</v>
      </c>
      <c r="D254" s="116" t="s">
        <v>282</v>
      </c>
      <c r="E254" s="116" t="s">
        <v>521</v>
      </c>
      <c r="F254" s="116"/>
      <c r="G254" s="117">
        <v>4805.5</v>
      </c>
    </row>
    <row r="255" spans="1:7" ht="22.5">
      <c r="A255" s="116" t="s">
        <v>896</v>
      </c>
      <c r="B255" s="76" t="s">
        <v>375</v>
      </c>
      <c r="C255" s="116" t="s">
        <v>372</v>
      </c>
      <c r="D255" s="116" t="s">
        <v>282</v>
      </c>
      <c r="E255" s="116" t="s">
        <v>521</v>
      </c>
      <c r="F255" s="116" t="s">
        <v>242</v>
      </c>
      <c r="G255" s="117">
        <v>4805.5</v>
      </c>
    </row>
    <row r="256" spans="1:7" ht="12.75">
      <c r="A256" s="118" t="s">
        <v>897</v>
      </c>
      <c r="B256" s="86" t="s">
        <v>243</v>
      </c>
      <c r="C256" s="118" t="s">
        <v>372</v>
      </c>
      <c r="D256" s="118" t="s">
        <v>282</v>
      </c>
      <c r="E256" s="118" t="s">
        <v>521</v>
      </c>
      <c r="F256" s="118" t="s">
        <v>244</v>
      </c>
      <c r="G256" s="119">
        <v>4805.5</v>
      </c>
    </row>
    <row r="257" spans="1:7" ht="56.25">
      <c r="A257" s="116" t="s">
        <v>898</v>
      </c>
      <c r="B257" s="76" t="s">
        <v>1673</v>
      </c>
      <c r="C257" s="116" t="s">
        <v>372</v>
      </c>
      <c r="D257" s="116" t="s">
        <v>282</v>
      </c>
      <c r="E257" s="116" t="s">
        <v>522</v>
      </c>
      <c r="F257" s="116"/>
      <c r="G257" s="117">
        <v>719.5</v>
      </c>
    </row>
    <row r="258" spans="1:7" ht="22.5">
      <c r="A258" s="116" t="s">
        <v>899</v>
      </c>
      <c r="B258" s="76" t="s">
        <v>375</v>
      </c>
      <c r="C258" s="116" t="s">
        <v>372</v>
      </c>
      <c r="D258" s="116" t="s">
        <v>282</v>
      </c>
      <c r="E258" s="116" t="s">
        <v>522</v>
      </c>
      <c r="F258" s="116" t="s">
        <v>242</v>
      </c>
      <c r="G258" s="117">
        <v>719.5</v>
      </c>
    </row>
    <row r="259" spans="1:7" ht="12.75">
      <c r="A259" s="118" t="s">
        <v>900</v>
      </c>
      <c r="B259" s="86" t="s">
        <v>243</v>
      </c>
      <c r="C259" s="118" t="s">
        <v>372</v>
      </c>
      <c r="D259" s="118" t="s">
        <v>282</v>
      </c>
      <c r="E259" s="118" t="s">
        <v>522</v>
      </c>
      <c r="F259" s="118" t="s">
        <v>244</v>
      </c>
      <c r="G259" s="119">
        <v>719.5</v>
      </c>
    </row>
    <row r="260" spans="1:7" ht="33.75">
      <c r="A260" s="116" t="s">
        <v>901</v>
      </c>
      <c r="B260" s="76" t="s">
        <v>245</v>
      </c>
      <c r="C260" s="116" t="s">
        <v>372</v>
      </c>
      <c r="D260" s="116" t="s">
        <v>282</v>
      </c>
      <c r="E260" s="116" t="s">
        <v>523</v>
      </c>
      <c r="F260" s="116"/>
      <c r="G260" s="117">
        <v>395</v>
      </c>
    </row>
    <row r="261" spans="1:7" ht="67.5">
      <c r="A261" s="116" t="s">
        <v>902</v>
      </c>
      <c r="B261" s="77" t="s">
        <v>524</v>
      </c>
      <c r="C261" s="116" t="s">
        <v>372</v>
      </c>
      <c r="D261" s="116" t="s">
        <v>282</v>
      </c>
      <c r="E261" s="116" t="s">
        <v>525</v>
      </c>
      <c r="F261" s="116"/>
      <c r="G261" s="117">
        <v>75</v>
      </c>
    </row>
    <row r="262" spans="1:7" ht="56.25">
      <c r="A262" s="116" t="s">
        <v>903</v>
      </c>
      <c r="B262" s="76" t="s">
        <v>530</v>
      </c>
      <c r="C262" s="116" t="s">
        <v>372</v>
      </c>
      <c r="D262" s="116" t="s">
        <v>282</v>
      </c>
      <c r="E262" s="116" t="s">
        <v>525</v>
      </c>
      <c r="F262" s="116" t="s">
        <v>531</v>
      </c>
      <c r="G262" s="117">
        <v>30</v>
      </c>
    </row>
    <row r="263" spans="1:7" ht="12.75">
      <c r="A263" s="118" t="s">
        <v>904</v>
      </c>
      <c r="B263" s="86" t="s">
        <v>117</v>
      </c>
      <c r="C263" s="118" t="s">
        <v>372</v>
      </c>
      <c r="D263" s="118" t="s">
        <v>282</v>
      </c>
      <c r="E263" s="118" t="s">
        <v>525</v>
      </c>
      <c r="F263" s="118" t="s">
        <v>403</v>
      </c>
      <c r="G263" s="119">
        <v>30</v>
      </c>
    </row>
    <row r="264" spans="1:7" ht="22.5">
      <c r="A264" s="116" t="s">
        <v>905</v>
      </c>
      <c r="B264" s="76" t="s">
        <v>115</v>
      </c>
      <c r="C264" s="116" t="s">
        <v>372</v>
      </c>
      <c r="D264" s="116" t="s">
        <v>282</v>
      </c>
      <c r="E264" s="116" t="s">
        <v>525</v>
      </c>
      <c r="F264" s="116" t="s">
        <v>377</v>
      </c>
      <c r="G264" s="117">
        <v>10</v>
      </c>
    </row>
    <row r="265" spans="1:7" ht="22.5">
      <c r="A265" s="118" t="s">
        <v>906</v>
      </c>
      <c r="B265" s="86" t="s">
        <v>392</v>
      </c>
      <c r="C265" s="118" t="s">
        <v>372</v>
      </c>
      <c r="D265" s="118" t="s">
        <v>282</v>
      </c>
      <c r="E265" s="118" t="s">
        <v>525</v>
      </c>
      <c r="F265" s="118" t="s">
        <v>378</v>
      </c>
      <c r="G265" s="119">
        <v>10</v>
      </c>
    </row>
    <row r="266" spans="1:7" ht="12.75">
      <c r="A266" s="116" t="s">
        <v>907</v>
      </c>
      <c r="B266" s="76" t="s">
        <v>410</v>
      </c>
      <c r="C266" s="116" t="s">
        <v>372</v>
      </c>
      <c r="D266" s="116" t="s">
        <v>282</v>
      </c>
      <c r="E266" s="116" t="s">
        <v>525</v>
      </c>
      <c r="F266" s="116" t="s">
        <v>411</v>
      </c>
      <c r="G266" s="117">
        <v>35</v>
      </c>
    </row>
    <row r="267" spans="1:7" ht="12.75">
      <c r="A267" s="118" t="s">
        <v>908</v>
      </c>
      <c r="B267" s="86" t="s">
        <v>1502</v>
      </c>
      <c r="C267" s="118" t="s">
        <v>372</v>
      </c>
      <c r="D267" s="118" t="s">
        <v>282</v>
      </c>
      <c r="E267" s="118" t="s">
        <v>525</v>
      </c>
      <c r="F267" s="118" t="s">
        <v>1003</v>
      </c>
      <c r="G267" s="119">
        <v>30</v>
      </c>
    </row>
    <row r="268" spans="1:7" ht="12.75">
      <c r="A268" s="118" t="s">
        <v>909</v>
      </c>
      <c r="B268" s="86" t="s">
        <v>207</v>
      </c>
      <c r="C268" s="118" t="s">
        <v>372</v>
      </c>
      <c r="D268" s="118" t="s">
        <v>282</v>
      </c>
      <c r="E268" s="118" t="s">
        <v>525</v>
      </c>
      <c r="F268" s="118" t="s">
        <v>208</v>
      </c>
      <c r="G268" s="119">
        <v>5</v>
      </c>
    </row>
    <row r="269" spans="1:7" ht="67.5">
      <c r="A269" s="116" t="s">
        <v>910</v>
      </c>
      <c r="B269" s="77" t="s">
        <v>526</v>
      </c>
      <c r="C269" s="116" t="s">
        <v>372</v>
      </c>
      <c r="D269" s="116" t="s">
        <v>282</v>
      </c>
      <c r="E269" s="116" t="s">
        <v>527</v>
      </c>
      <c r="F269" s="116"/>
      <c r="G269" s="117">
        <v>300</v>
      </c>
    </row>
    <row r="270" spans="1:7" ht="22.5">
      <c r="A270" s="116" t="s">
        <v>911</v>
      </c>
      <c r="B270" s="76" t="s">
        <v>375</v>
      </c>
      <c r="C270" s="116" t="s">
        <v>372</v>
      </c>
      <c r="D270" s="116" t="s">
        <v>282</v>
      </c>
      <c r="E270" s="116" t="s">
        <v>527</v>
      </c>
      <c r="F270" s="116" t="s">
        <v>242</v>
      </c>
      <c r="G270" s="117">
        <v>300</v>
      </c>
    </row>
    <row r="271" spans="1:7" ht="12.75">
      <c r="A271" s="118" t="s">
        <v>912</v>
      </c>
      <c r="B271" s="86" t="s">
        <v>243</v>
      </c>
      <c r="C271" s="118" t="s">
        <v>372</v>
      </c>
      <c r="D271" s="118" t="s">
        <v>282</v>
      </c>
      <c r="E271" s="118" t="s">
        <v>527</v>
      </c>
      <c r="F271" s="118" t="s">
        <v>244</v>
      </c>
      <c r="G271" s="119">
        <v>300</v>
      </c>
    </row>
    <row r="272" spans="1:7" ht="78.75">
      <c r="A272" s="116" t="s">
        <v>913</v>
      </c>
      <c r="B272" s="77" t="s">
        <v>1674</v>
      </c>
      <c r="C272" s="116" t="s">
        <v>372</v>
      </c>
      <c r="D272" s="116" t="s">
        <v>282</v>
      </c>
      <c r="E272" s="116" t="s">
        <v>1503</v>
      </c>
      <c r="F272" s="116"/>
      <c r="G272" s="117">
        <v>20</v>
      </c>
    </row>
    <row r="273" spans="1:7" ht="22.5">
      <c r="A273" s="116" t="s">
        <v>914</v>
      </c>
      <c r="B273" s="76" t="s">
        <v>375</v>
      </c>
      <c r="C273" s="116" t="s">
        <v>372</v>
      </c>
      <c r="D273" s="116" t="s">
        <v>282</v>
      </c>
      <c r="E273" s="116" t="s">
        <v>1503</v>
      </c>
      <c r="F273" s="116" t="s">
        <v>242</v>
      </c>
      <c r="G273" s="117">
        <v>20</v>
      </c>
    </row>
    <row r="274" spans="1:7" ht="12.75">
      <c r="A274" s="118" t="s">
        <v>915</v>
      </c>
      <c r="B274" s="86" t="s">
        <v>243</v>
      </c>
      <c r="C274" s="118" t="s">
        <v>372</v>
      </c>
      <c r="D274" s="118" t="s">
        <v>282</v>
      </c>
      <c r="E274" s="118" t="s">
        <v>1503</v>
      </c>
      <c r="F274" s="118" t="s">
        <v>244</v>
      </c>
      <c r="G274" s="119">
        <v>20</v>
      </c>
    </row>
    <row r="275" spans="1:7" ht="22.5">
      <c r="A275" s="116" t="s">
        <v>916</v>
      </c>
      <c r="B275" s="76" t="s">
        <v>1675</v>
      </c>
      <c r="C275" s="116" t="s">
        <v>372</v>
      </c>
      <c r="D275" s="116" t="s">
        <v>282</v>
      </c>
      <c r="E275" s="116" t="s">
        <v>685</v>
      </c>
      <c r="F275" s="116"/>
      <c r="G275" s="117">
        <v>75</v>
      </c>
    </row>
    <row r="276" spans="1:7" ht="56.25">
      <c r="A276" s="116" t="s">
        <v>917</v>
      </c>
      <c r="B276" s="76" t="s">
        <v>1676</v>
      </c>
      <c r="C276" s="116" t="s">
        <v>372</v>
      </c>
      <c r="D276" s="116" t="s">
        <v>282</v>
      </c>
      <c r="E276" s="116" t="s">
        <v>686</v>
      </c>
      <c r="F276" s="116"/>
      <c r="G276" s="117">
        <v>75</v>
      </c>
    </row>
    <row r="277" spans="1:7" ht="22.5">
      <c r="A277" s="116" t="s">
        <v>918</v>
      </c>
      <c r="B277" s="76" t="s">
        <v>115</v>
      </c>
      <c r="C277" s="116" t="s">
        <v>372</v>
      </c>
      <c r="D277" s="116" t="s">
        <v>282</v>
      </c>
      <c r="E277" s="116" t="s">
        <v>686</v>
      </c>
      <c r="F277" s="116" t="s">
        <v>377</v>
      </c>
      <c r="G277" s="117">
        <v>75</v>
      </c>
    </row>
    <row r="278" spans="1:7" ht="22.5">
      <c r="A278" s="118" t="s">
        <v>919</v>
      </c>
      <c r="B278" s="86" t="s">
        <v>392</v>
      </c>
      <c r="C278" s="118" t="s">
        <v>372</v>
      </c>
      <c r="D278" s="118" t="s">
        <v>282</v>
      </c>
      <c r="E278" s="118" t="s">
        <v>686</v>
      </c>
      <c r="F278" s="118" t="s">
        <v>378</v>
      </c>
      <c r="G278" s="119">
        <v>75</v>
      </c>
    </row>
    <row r="279" spans="1:7" ht="12.75">
      <c r="A279" s="116" t="s">
        <v>920</v>
      </c>
      <c r="B279" s="76" t="s">
        <v>563</v>
      </c>
      <c r="C279" s="116" t="s">
        <v>372</v>
      </c>
      <c r="D279" s="116" t="s">
        <v>285</v>
      </c>
      <c r="E279" s="116"/>
      <c r="F279" s="116"/>
      <c r="G279" s="117">
        <v>145107</v>
      </c>
    </row>
    <row r="280" spans="1:7" ht="12.75">
      <c r="A280" s="116" t="s">
        <v>921</v>
      </c>
      <c r="B280" s="76" t="s">
        <v>286</v>
      </c>
      <c r="C280" s="116" t="s">
        <v>372</v>
      </c>
      <c r="D280" s="116" t="s">
        <v>287</v>
      </c>
      <c r="E280" s="116"/>
      <c r="F280" s="116"/>
      <c r="G280" s="117">
        <v>116834.3</v>
      </c>
    </row>
    <row r="281" spans="1:7" ht="12.75">
      <c r="A281" s="116" t="s">
        <v>922</v>
      </c>
      <c r="B281" s="76" t="s">
        <v>44</v>
      </c>
      <c r="C281" s="116" t="s">
        <v>372</v>
      </c>
      <c r="D281" s="116" t="s">
        <v>287</v>
      </c>
      <c r="E281" s="116" t="s">
        <v>528</v>
      </c>
      <c r="F281" s="116"/>
      <c r="G281" s="117">
        <v>116834.3</v>
      </c>
    </row>
    <row r="282" spans="1:7" ht="12.75">
      <c r="A282" s="116" t="s">
        <v>924</v>
      </c>
      <c r="B282" s="76" t="s">
        <v>415</v>
      </c>
      <c r="C282" s="116" t="s">
        <v>372</v>
      </c>
      <c r="D282" s="116" t="s">
        <v>287</v>
      </c>
      <c r="E282" s="116" t="s">
        <v>529</v>
      </c>
      <c r="F282" s="116"/>
      <c r="G282" s="117">
        <v>728.8</v>
      </c>
    </row>
    <row r="283" spans="1:7" ht="56.25">
      <c r="A283" s="116" t="s">
        <v>925</v>
      </c>
      <c r="B283" s="76" t="s">
        <v>1677</v>
      </c>
      <c r="C283" s="116" t="s">
        <v>372</v>
      </c>
      <c r="D283" s="116" t="s">
        <v>287</v>
      </c>
      <c r="E283" s="116" t="s">
        <v>1678</v>
      </c>
      <c r="F283" s="116"/>
      <c r="G283" s="117">
        <v>134.5</v>
      </c>
    </row>
    <row r="284" spans="1:7" ht="22.5">
      <c r="A284" s="116" t="s">
        <v>926</v>
      </c>
      <c r="B284" s="76" t="s">
        <v>375</v>
      </c>
      <c r="C284" s="116" t="s">
        <v>372</v>
      </c>
      <c r="D284" s="116" t="s">
        <v>287</v>
      </c>
      <c r="E284" s="116" t="s">
        <v>1678</v>
      </c>
      <c r="F284" s="116" t="s">
        <v>242</v>
      </c>
      <c r="G284" s="117">
        <v>134.5</v>
      </c>
    </row>
    <row r="285" spans="1:7" ht="12.75">
      <c r="A285" s="118" t="s">
        <v>927</v>
      </c>
      <c r="B285" s="86" t="s">
        <v>243</v>
      </c>
      <c r="C285" s="118" t="s">
        <v>372</v>
      </c>
      <c r="D285" s="118" t="s">
        <v>287</v>
      </c>
      <c r="E285" s="118" t="s">
        <v>1678</v>
      </c>
      <c r="F285" s="118" t="s">
        <v>244</v>
      </c>
      <c r="G285" s="119">
        <v>134.5</v>
      </c>
    </row>
    <row r="286" spans="1:7" ht="56.25">
      <c r="A286" s="116" t="s">
        <v>928</v>
      </c>
      <c r="B286" s="76" t="s">
        <v>1679</v>
      </c>
      <c r="C286" s="116" t="s">
        <v>372</v>
      </c>
      <c r="D286" s="116" t="s">
        <v>287</v>
      </c>
      <c r="E286" s="116" t="s">
        <v>1680</v>
      </c>
      <c r="F286" s="116"/>
      <c r="G286" s="117">
        <v>594.3</v>
      </c>
    </row>
    <row r="287" spans="1:7" ht="22.5">
      <c r="A287" s="116" t="s">
        <v>929</v>
      </c>
      <c r="B287" s="76" t="s">
        <v>375</v>
      </c>
      <c r="C287" s="116" t="s">
        <v>372</v>
      </c>
      <c r="D287" s="116" t="s">
        <v>287</v>
      </c>
      <c r="E287" s="116" t="s">
        <v>1680</v>
      </c>
      <c r="F287" s="116" t="s">
        <v>242</v>
      </c>
      <c r="G287" s="117">
        <v>594.3</v>
      </c>
    </row>
    <row r="288" spans="1:7" ht="12.75">
      <c r="A288" s="118" t="s">
        <v>930</v>
      </c>
      <c r="B288" s="86" t="s">
        <v>243</v>
      </c>
      <c r="C288" s="118" t="s">
        <v>372</v>
      </c>
      <c r="D288" s="118" t="s">
        <v>287</v>
      </c>
      <c r="E288" s="118" t="s">
        <v>1680</v>
      </c>
      <c r="F288" s="118" t="s">
        <v>244</v>
      </c>
      <c r="G288" s="119">
        <v>594.3</v>
      </c>
    </row>
    <row r="289" spans="1:7" ht="22.5">
      <c r="A289" s="116" t="s">
        <v>931</v>
      </c>
      <c r="B289" s="76" t="s">
        <v>578</v>
      </c>
      <c r="C289" s="116" t="s">
        <v>372</v>
      </c>
      <c r="D289" s="116" t="s">
        <v>287</v>
      </c>
      <c r="E289" s="116" t="s">
        <v>60</v>
      </c>
      <c r="F289" s="116"/>
      <c r="G289" s="117">
        <v>116105.5</v>
      </c>
    </row>
    <row r="290" spans="1:7" ht="78.75">
      <c r="A290" s="116" t="s">
        <v>932</v>
      </c>
      <c r="B290" s="77" t="s">
        <v>687</v>
      </c>
      <c r="C290" s="116" t="s">
        <v>372</v>
      </c>
      <c r="D290" s="116" t="s">
        <v>287</v>
      </c>
      <c r="E290" s="116" t="s">
        <v>688</v>
      </c>
      <c r="F290" s="116"/>
      <c r="G290" s="117">
        <v>700</v>
      </c>
    </row>
    <row r="291" spans="1:7" ht="22.5">
      <c r="A291" s="116" t="s">
        <v>933</v>
      </c>
      <c r="B291" s="76" t="s">
        <v>115</v>
      </c>
      <c r="C291" s="116" t="s">
        <v>372</v>
      </c>
      <c r="D291" s="116" t="s">
        <v>287</v>
      </c>
      <c r="E291" s="116" t="s">
        <v>688</v>
      </c>
      <c r="F291" s="116" t="s">
        <v>377</v>
      </c>
      <c r="G291" s="117">
        <v>700</v>
      </c>
    </row>
    <row r="292" spans="1:7" ht="22.5">
      <c r="A292" s="118" t="s">
        <v>934</v>
      </c>
      <c r="B292" s="86" t="s">
        <v>392</v>
      </c>
      <c r="C292" s="118" t="s">
        <v>372</v>
      </c>
      <c r="D292" s="118" t="s">
        <v>287</v>
      </c>
      <c r="E292" s="118" t="s">
        <v>688</v>
      </c>
      <c r="F292" s="118" t="s">
        <v>378</v>
      </c>
      <c r="G292" s="119">
        <v>700</v>
      </c>
    </row>
    <row r="293" spans="1:7" ht="112.5">
      <c r="A293" s="116" t="s">
        <v>935</v>
      </c>
      <c r="B293" s="77" t="s">
        <v>1681</v>
      </c>
      <c r="C293" s="116" t="s">
        <v>372</v>
      </c>
      <c r="D293" s="116" t="s">
        <v>287</v>
      </c>
      <c r="E293" s="116" t="s">
        <v>1682</v>
      </c>
      <c r="F293" s="116"/>
      <c r="G293" s="117">
        <v>1000</v>
      </c>
    </row>
    <row r="294" spans="1:7" ht="22.5">
      <c r="A294" s="116" t="s">
        <v>936</v>
      </c>
      <c r="B294" s="76" t="s">
        <v>375</v>
      </c>
      <c r="C294" s="116" t="s">
        <v>372</v>
      </c>
      <c r="D294" s="116" t="s">
        <v>287</v>
      </c>
      <c r="E294" s="116" t="s">
        <v>1682</v>
      </c>
      <c r="F294" s="116" t="s">
        <v>242</v>
      </c>
      <c r="G294" s="117">
        <v>1000</v>
      </c>
    </row>
    <row r="295" spans="1:7" ht="12.75">
      <c r="A295" s="118" t="s">
        <v>937</v>
      </c>
      <c r="B295" s="86" t="s">
        <v>243</v>
      </c>
      <c r="C295" s="118" t="s">
        <v>372</v>
      </c>
      <c r="D295" s="118" t="s">
        <v>287</v>
      </c>
      <c r="E295" s="118" t="s">
        <v>1682</v>
      </c>
      <c r="F295" s="118" t="s">
        <v>244</v>
      </c>
      <c r="G295" s="119">
        <v>1000</v>
      </c>
    </row>
    <row r="296" spans="1:7" ht="67.5">
      <c r="A296" s="116" t="s">
        <v>938</v>
      </c>
      <c r="B296" s="76" t="s">
        <v>579</v>
      </c>
      <c r="C296" s="116" t="s">
        <v>372</v>
      </c>
      <c r="D296" s="116" t="s">
        <v>287</v>
      </c>
      <c r="E296" s="116" t="s">
        <v>61</v>
      </c>
      <c r="F296" s="116"/>
      <c r="G296" s="117">
        <v>51905.9</v>
      </c>
    </row>
    <row r="297" spans="1:7" ht="22.5">
      <c r="A297" s="116" t="s">
        <v>939</v>
      </c>
      <c r="B297" s="76" t="s">
        <v>375</v>
      </c>
      <c r="C297" s="116" t="s">
        <v>372</v>
      </c>
      <c r="D297" s="116" t="s">
        <v>287</v>
      </c>
      <c r="E297" s="116" t="s">
        <v>61</v>
      </c>
      <c r="F297" s="116" t="s">
        <v>242</v>
      </c>
      <c r="G297" s="117">
        <v>51905.9</v>
      </c>
    </row>
    <row r="298" spans="1:7" ht="12.75">
      <c r="A298" s="118" t="s">
        <v>940</v>
      </c>
      <c r="B298" s="86" t="s">
        <v>243</v>
      </c>
      <c r="C298" s="118" t="s">
        <v>372</v>
      </c>
      <c r="D298" s="118" t="s">
        <v>287</v>
      </c>
      <c r="E298" s="118" t="s">
        <v>61</v>
      </c>
      <c r="F298" s="118" t="s">
        <v>244</v>
      </c>
      <c r="G298" s="119">
        <v>51905.9</v>
      </c>
    </row>
    <row r="299" spans="1:7" ht="67.5">
      <c r="A299" s="116" t="s">
        <v>941</v>
      </c>
      <c r="B299" s="77" t="s">
        <v>580</v>
      </c>
      <c r="C299" s="116" t="s">
        <v>372</v>
      </c>
      <c r="D299" s="116" t="s">
        <v>287</v>
      </c>
      <c r="E299" s="116" t="s">
        <v>62</v>
      </c>
      <c r="F299" s="116"/>
      <c r="G299" s="117">
        <v>35826.5</v>
      </c>
    </row>
    <row r="300" spans="1:7" ht="22.5">
      <c r="A300" s="116" t="s">
        <v>942</v>
      </c>
      <c r="B300" s="76" t="s">
        <v>375</v>
      </c>
      <c r="C300" s="116" t="s">
        <v>372</v>
      </c>
      <c r="D300" s="116" t="s">
        <v>287</v>
      </c>
      <c r="E300" s="116" t="s">
        <v>62</v>
      </c>
      <c r="F300" s="116" t="s">
        <v>242</v>
      </c>
      <c r="G300" s="117">
        <v>35826.5</v>
      </c>
    </row>
    <row r="301" spans="1:7" ht="12.75">
      <c r="A301" s="118" t="s">
        <v>943</v>
      </c>
      <c r="B301" s="86" t="s">
        <v>243</v>
      </c>
      <c r="C301" s="118" t="s">
        <v>372</v>
      </c>
      <c r="D301" s="118" t="s">
        <v>287</v>
      </c>
      <c r="E301" s="118" t="s">
        <v>62</v>
      </c>
      <c r="F301" s="118" t="s">
        <v>244</v>
      </c>
      <c r="G301" s="119">
        <v>35826.5</v>
      </c>
    </row>
    <row r="302" spans="1:7" ht="67.5">
      <c r="A302" s="116" t="s">
        <v>944</v>
      </c>
      <c r="B302" s="76" t="s">
        <v>689</v>
      </c>
      <c r="C302" s="116" t="s">
        <v>372</v>
      </c>
      <c r="D302" s="116" t="s">
        <v>287</v>
      </c>
      <c r="E302" s="116" t="s">
        <v>63</v>
      </c>
      <c r="F302" s="116"/>
      <c r="G302" s="117">
        <v>20108.9</v>
      </c>
    </row>
    <row r="303" spans="1:7" ht="22.5">
      <c r="A303" s="116" t="s">
        <v>945</v>
      </c>
      <c r="B303" s="76" t="s">
        <v>375</v>
      </c>
      <c r="C303" s="116" t="s">
        <v>372</v>
      </c>
      <c r="D303" s="116" t="s">
        <v>287</v>
      </c>
      <c r="E303" s="116" t="s">
        <v>63</v>
      </c>
      <c r="F303" s="116" t="s">
        <v>242</v>
      </c>
      <c r="G303" s="117">
        <v>20108.9</v>
      </c>
    </row>
    <row r="304" spans="1:7" ht="12.75">
      <c r="A304" s="118" t="s">
        <v>946</v>
      </c>
      <c r="B304" s="86" t="s">
        <v>243</v>
      </c>
      <c r="C304" s="118" t="s">
        <v>372</v>
      </c>
      <c r="D304" s="118" t="s">
        <v>287</v>
      </c>
      <c r="E304" s="118" t="s">
        <v>63</v>
      </c>
      <c r="F304" s="118" t="s">
        <v>244</v>
      </c>
      <c r="G304" s="119">
        <v>20108.9</v>
      </c>
    </row>
    <row r="305" spans="1:7" ht="67.5">
      <c r="A305" s="116" t="s">
        <v>949</v>
      </c>
      <c r="B305" s="77" t="s">
        <v>581</v>
      </c>
      <c r="C305" s="116" t="s">
        <v>372</v>
      </c>
      <c r="D305" s="116" t="s">
        <v>287</v>
      </c>
      <c r="E305" s="116" t="s">
        <v>64</v>
      </c>
      <c r="F305" s="116"/>
      <c r="G305" s="117">
        <v>1684.2</v>
      </c>
    </row>
    <row r="306" spans="1:7" ht="22.5">
      <c r="A306" s="116" t="s">
        <v>950</v>
      </c>
      <c r="B306" s="76" t="s">
        <v>375</v>
      </c>
      <c r="C306" s="116" t="s">
        <v>372</v>
      </c>
      <c r="D306" s="116" t="s">
        <v>287</v>
      </c>
      <c r="E306" s="116" t="s">
        <v>64</v>
      </c>
      <c r="F306" s="116" t="s">
        <v>242</v>
      </c>
      <c r="G306" s="117">
        <v>1684.2</v>
      </c>
    </row>
    <row r="307" spans="1:7" ht="12.75">
      <c r="A307" s="118" t="s">
        <v>951</v>
      </c>
      <c r="B307" s="86" t="s">
        <v>243</v>
      </c>
      <c r="C307" s="118" t="s">
        <v>372</v>
      </c>
      <c r="D307" s="118" t="s">
        <v>287</v>
      </c>
      <c r="E307" s="118" t="s">
        <v>64</v>
      </c>
      <c r="F307" s="118" t="s">
        <v>244</v>
      </c>
      <c r="G307" s="119">
        <v>1684.2</v>
      </c>
    </row>
    <row r="308" spans="1:7" ht="78.75">
      <c r="A308" s="116" t="s">
        <v>952</v>
      </c>
      <c r="B308" s="77" t="s">
        <v>923</v>
      </c>
      <c r="C308" s="116" t="s">
        <v>372</v>
      </c>
      <c r="D308" s="116" t="s">
        <v>287</v>
      </c>
      <c r="E308" s="116" t="s">
        <v>690</v>
      </c>
      <c r="F308" s="116"/>
      <c r="G308" s="117">
        <v>4880</v>
      </c>
    </row>
    <row r="309" spans="1:7" ht="22.5">
      <c r="A309" s="116" t="s">
        <v>953</v>
      </c>
      <c r="B309" s="76" t="s">
        <v>375</v>
      </c>
      <c r="C309" s="116" t="s">
        <v>372</v>
      </c>
      <c r="D309" s="116" t="s">
        <v>287</v>
      </c>
      <c r="E309" s="116" t="s">
        <v>690</v>
      </c>
      <c r="F309" s="116" t="s">
        <v>242</v>
      </c>
      <c r="G309" s="117">
        <v>4880</v>
      </c>
    </row>
    <row r="310" spans="1:7" ht="12.75">
      <c r="A310" s="118" t="s">
        <v>954</v>
      </c>
      <c r="B310" s="86" t="s">
        <v>243</v>
      </c>
      <c r="C310" s="118" t="s">
        <v>372</v>
      </c>
      <c r="D310" s="118" t="s">
        <v>287</v>
      </c>
      <c r="E310" s="118" t="s">
        <v>690</v>
      </c>
      <c r="F310" s="118" t="s">
        <v>244</v>
      </c>
      <c r="G310" s="119">
        <v>4880</v>
      </c>
    </row>
    <row r="311" spans="1:7" ht="12.75">
      <c r="A311" s="116" t="s">
        <v>955</v>
      </c>
      <c r="B311" s="76" t="s">
        <v>288</v>
      </c>
      <c r="C311" s="116" t="s">
        <v>372</v>
      </c>
      <c r="D311" s="116" t="s">
        <v>289</v>
      </c>
      <c r="E311" s="116"/>
      <c r="F311" s="116"/>
      <c r="G311" s="117">
        <v>28272.7</v>
      </c>
    </row>
    <row r="312" spans="1:7" ht="12.75">
      <c r="A312" s="116" t="s">
        <v>411</v>
      </c>
      <c r="B312" s="76" t="s">
        <v>44</v>
      </c>
      <c r="C312" s="116" t="s">
        <v>372</v>
      </c>
      <c r="D312" s="116" t="s">
        <v>289</v>
      </c>
      <c r="E312" s="116" t="s">
        <v>528</v>
      </c>
      <c r="F312" s="116"/>
      <c r="G312" s="117">
        <v>28272.7</v>
      </c>
    </row>
    <row r="313" spans="1:7" ht="22.5">
      <c r="A313" s="116" t="s">
        <v>956</v>
      </c>
      <c r="B313" s="76" t="s">
        <v>416</v>
      </c>
      <c r="C313" s="116" t="s">
        <v>372</v>
      </c>
      <c r="D313" s="116" t="s">
        <v>289</v>
      </c>
      <c r="E313" s="116" t="s">
        <v>65</v>
      </c>
      <c r="F313" s="116"/>
      <c r="G313" s="117">
        <v>1100</v>
      </c>
    </row>
    <row r="314" spans="1:7" ht="45">
      <c r="A314" s="116" t="s">
        <v>957</v>
      </c>
      <c r="B314" s="76" t="s">
        <v>582</v>
      </c>
      <c r="C314" s="116" t="s">
        <v>372</v>
      </c>
      <c r="D314" s="116" t="s">
        <v>289</v>
      </c>
      <c r="E314" s="116" t="s">
        <v>66</v>
      </c>
      <c r="F314" s="116"/>
      <c r="G314" s="117">
        <v>1100</v>
      </c>
    </row>
    <row r="315" spans="1:7" ht="56.25">
      <c r="A315" s="116" t="s">
        <v>958</v>
      </c>
      <c r="B315" s="76" t="s">
        <v>530</v>
      </c>
      <c r="C315" s="116" t="s">
        <v>372</v>
      </c>
      <c r="D315" s="116" t="s">
        <v>289</v>
      </c>
      <c r="E315" s="116" t="s">
        <v>66</v>
      </c>
      <c r="F315" s="116" t="s">
        <v>531</v>
      </c>
      <c r="G315" s="117">
        <v>30</v>
      </c>
    </row>
    <row r="316" spans="1:7" ht="12.75">
      <c r="A316" s="118" t="s">
        <v>959</v>
      </c>
      <c r="B316" s="86" t="s">
        <v>117</v>
      </c>
      <c r="C316" s="118" t="s">
        <v>372</v>
      </c>
      <c r="D316" s="118" t="s">
        <v>289</v>
      </c>
      <c r="E316" s="118" t="s">
        <v>66</v>
      </c>
      <c r="F316" s="118" t="s">
        <v>403</v>
      </c>
      <c r="G316" s="119">
        <v>30</v>
      </c>
    </row>
    <row r="317" spans="1:7" ht="22.5">
      <c r="A317" s="116" t="s">
        <v>960</v>
      </c>
      <c r="B317" s="76" t="s">
        <v>115</v>
      </c>
      <c r="C317" s="116" t="s">
        <v>372</v>
      </c>
      <c r="D317" s="116" t="s">
        <v>289</v>
      </c>
      <c r="E317" s="116" t="s">
        <v>66</v>
      </c>
      <c r="F317" s="116" t="s">
        <v>377</v>
      </c>
      <c r="G317" s="117">
        <v>628</v>
      </c>
    </row>
    <row r="318" spans="1:7" ht="22.5">
      <c r="A318" s="118" t="s">
        <v>961</v>
      </c>
      <c r="B318" s="86" t="s">
        <v>392</v>
      </c>
      <c r="C318" s="118" t="s">
        <v>372</v>
      </c>
      <c r="D318" s="118" t="s">
        <v>289</v>
      </c>
      <c r="E318" s="118" t="s">
        <v>66</v>
      </c>
      <c r="F318" s="118" t="s">
        <v>378</v>
      </c>
      <c r="G318" s="119">
        <v>628</v>
      </c>
    </row>
    <row r="319" spans="1:7" ht="12.75">
      <c r="A319" s="116" t="s">
        <v>962</v>
      </c>
      <c r="B319" s="76" t="s">
        <v>410</v>
      </c>
      <c r="C319" s="116" t="s">
        <v>372</v>
      </c>
      <c r="D319" s="116" t="s">
        <v>289</v>
      </c>
      <c r="E319" s="116" t="s">
        <v>66</v>
      </c>
      <c r="F319" s="116" t="s">
        <v>411</v>
      </c>
      <c r="G319" s="117">
        <v>442</v>
      </c>
    </row>
    <row r="320" spans="1:7" ht="12.75">
      <c r="A320" s="118" t="s">
        <v>963</v>
      </c>
      <c r="B320" s="86" t="s">
        <v>1502</v>
      </c>
      <c r="C320" s="118" t="s">
        <v>372</v>
      </c>
      <c r="D320" s="118" t="s">
        <v>289</v>
      </c>
      <c r="E320" s="118" t="s">
        <v>66</v>
      </c>
      <c r="F320" s="118" t="s">
        <v>1003</v>
      </c>
      <c r="G320" s="119">
        <v>230</v>
      </c>
    </row>
    <row r="321" spans="1:7" ht="12.75">
      <c r="A321" s="118" t="s">
        <v>964</v>
      </c>
      <c r="B321" s="86" t="s">
        <v>207</v>
      </c>
      <c r="C321" s="118" t="s">
        <v>372</v>
      </c>
      <c r="D321" s="118" t="s">
        <v>289</v>
      </c>
      <c r="E321" s="118" t="s">
        <v>66</v>
      </c>
      <c r="F321" s="118" t="s">
        <v>208</v>
      </c>
      <c r="G321" s="119">
        <v>212</v>
      </c>
    </row>
    <row r="322" spans="1:7" ht="22.5">
      <c r="A322" s="116" t="s">
        <v>519</v>
      </c>
      <c r="B322" s="76" t="s">
        <v>578</v>
      </c>
      <c r="C322" s="116" t="s">
        <v>372</v>
      </c>
      <c r="D322" s="116" t="s">
        <v>289</v>
      </c>
      <c r="E322" s="116" t="s">
        <v>60</v>
      </c>
      <c r="F322" s="116"/>
      <c r="G322" s="117">
        <v>27172.7</v>
      </c>
    </row>
    <row r="323" spans="1:7" ht="101.25">
      <c r="A323" s="116" t="s">
        <v>965</v>
      </c>
      <c r="B323" s="77" t="s">
        <v>1683</v>
      </c>
      <c r="C323" s="116" t="s">
        <v>372</v>
      </c>
      <c r="D323" s="116" t="s">
        <v>289</v>
      </c>
      <c r="E323" s="116" t="s">
        <v>1684</v>
      </c>
      <c r="F323" s="116"/>
      <c r="G323" s="117">
        <v>1414.4</v>
      </c>
    </row>
    <row r="324" spans="1:7" ht="56.25">
      <c r="A324" s="116" t="s">
        <v>966</v>
      </c>
      <c r="B324" s="76" t="s">
        <v>530</v>
      </c>
      <c r="C324" s="116" t="s">
        <v>372</v>
      </c>
      <c r="D324" s="116" t="s">
        <v>289</v>
      </c>
      <c r="E324" s="116" t="s">
        <v>1684</v>
      </c>
      <c r="F324" s="116" t="s">
        <v>531</v>
      </c>
      <c r="G324" s="117">
        <v>1414.4</v>
      </c>
    </row>
    <row r="325" spans="1:7" ht="12.75">
      <c r="A325" s="118" t="s">
        <v>967</v>
      </c>
      <c r="B325" s="86" t="s">
        <v>117</v>
      </c>
      <c r="C325" s="118" t="s">
        <v>372</v>
      </c>
      <c r="D325" s="118" t="s">
        <v>289</v>
      </c>
      <c r="E325" s="118" t="s">
        <v>1684</v>
      </c>
      <c r="F325" s="118" t="s">
        <v>403</v>
      </c>
      <c r="G325" s="119">
        <v>1414.4</v>
      </c>
    </row>
    <row r="326" spans="1:7" ht="56.25">
      <c r="A326" s="116" t="s">
        <v>968</v>
      </c>
      <c r="B326" s="76" t="s">
        <v>1685</v>
      </c>
      <c r="C326" s="116" t="s">
        <v>372</v>
      </c>
      <c r="D326" s="116" t="s">
        <v>289</v>
      </c>
      <c r="E326" s="116" t="s">
        <v>1686</v>
      </c>
      <c r="F326" s="116"/>
      <c r="G326" s="117">
        <v>25758.3</v>
      </c>
    </row>
    <row r="327" spans="1:7" ht="56.25">
      <c r="A327" s="116" t="s">
        <v>969</v>
      </c>
      <c r="B327" s="76" t="s">
        <v>530</v>
      </c>
      <c r="C327" s="116" t="s">
        <v>372</v>
      </c>
      <c r="D327" s="116" t="s">
        <v>289</v>
      </c>
      <c r="E327" s="116" t="s">
        <v>1686</v>
      </c>
      <c r="F327" s="116" t="s">
        <v>531</v>
      </c>
      <c r="G327" s="117">
        <v>25428.3</v>
      </c>
    </row>
    <row r="328" spans="1:7" ht="12.75">
      <c r="A328" s="118" t="s">
        <v>970</v>
      </c>
      <c r="B328" s="86" t="s">
        <v>117</v>
      </c>
      <c r="C328" s="118" t="s">
        <v>372</v>
      </c>
      <c r="D328" s="118" t="s">
        <v>289</v>
      </c>
      <c r="E328" s="118" t="s">
        <v>1686</v>
      </c>
      <c r="F328" s="118" t="s">
        <v>403</v>
      </c>
      <c r="G328" s="119">
        <v>25428.3</v>
      </c>
    </row>
    <row r="329" spans="1:7" ht="22.5">
      <c r="A329" s="116" t="s">
        <v>971</v>
      </c>
      <c r="B329" s="76" t="s">
        <v>115</v>
      </c>
      <c r="C329" s="116" t="s">
        <v>372</v>
      </c>
      <c r="D329" s="116" t="s">
        <v>289</v>
      </c>
      <c r="E329" s="116" t="s">
        <v>1686</v>
      </c>
      <c r="F329" s="116" t="s">
        <v>377</v>
      </c>
      <c r="G329" s="117">
        <v>330</v>
      </c>
    </row>
    <row r="330" spans="1:7" ht="22.5">
      <c r="A330" s="118" t="s">
        <v>972</v>
      </c>
      <c r="B330" s="86" t="s">
        <v>392</v>
      </c>
      <c r="C330" s="118" t="s">
        <v>372</v>
      </c>
      <c r="D330" s="118" t="s">
        <v>289</v>
      </c>
      <c r="E330" s="118" t="s">
        <v>1686</v>
      </c>
      <c r="F330" s="118" t="s">
        <v>378</v>
      </c>
      <c r="G330" s="119">
        <v>330</v>
      </c>
    </row>
    <row r="331" spans="1:7" ht="12.75">
      <c r="A331" s="116" t="s">
        <v>973</v>
      </c>
      <c r="B331" s="76" t="s">
        <v>500</v>
      </c>
      <c r="C331" s="116" t="s">
        <v>372</v>
      </c>
      <c r="D331" s="116" t="s">
        <v>296</v>
      </c>
      <c r="E331" s="116"/>
      <c r="F331" s="116"/>
      <c r="G331" s="117">
        <v>5315.3</v>
      </c>
    </row>
    <row r="332" spans="1:7" ht="12.75">
      <c r="A332" s="116" t="s">
        <v>413</v>
      </c>
      <c r="B332" s="76" t="s">
        <v>297</v>
      </c>
      <c r="C332" s="116" t="s">
        <v>372</v>
      </c>
      <c r="D332" s="116" t="s">
        <v>298</v>
      </c>
      <c r="E332" s="116"/>
      <c r="F332" s="116"/>
      <c r="G332" s="117">
        <v>686</v>
      </c>
    </row>
    <row r="333" spans="1:7" ht="22.5">
      <c r="A333" s="116" t="s">
        <v>974</v>
      </c>
      <c r="B333" s="76" t="s">
        <v>382</v>
      </c>
      <c r="C333" s="116" t="s">
        <v>372</v>
      </c>
      <c r="D333" s="116" t="s">
        <v>298</v>
      </c>
      <c r="E333" s="116" t="s">
        <v>228</v>
      </c>
      <c r="F333" s="116"/>
      <c r="G333" s="117">
        <v>686</v>
      </c>
    </row>
    <row r="334" spans="1:7" ht="22.5">
      <c r="A334" s="116" t="s">
        <v>975</v>
      </c>
      <c r="B334" s="76" t="s">
        <v>383</v>
      </c>
      <c r="C334" s="116" t="s">
        <v>372</v>
      </c>
      <c r="D334" s="116" t="s">
        <v>298</v>
      </c>
      <c r="E334" s="116" t="s">
        <v>229</v>
      </c>
      <c r="F334" s="116"/>
      <c r="G334" s="117">
        <v>686</v>
      </c>
    </row>
    <row r="335" spans="1:7" ht="33.75">
      <c r="A335" s="116" t="s">
        <v>976</v>
      </c>
      <c r="B335" s="76" t="s">
        <v>1687</v>
      </c>
      <c r="C335" s="116" t="s">
        <v>372</v>
      </c>
      <c r="D335" s="116" t="s">
        <v>298</v>
      </c>
      <c r="E335" s="116" t="s">
        <v>1688</v>
      </c>
      <c r="F335" s="116"/>
      <c r="G335" s="117">
        <v>686</v>
      </c>
    </row>
    <row r="336" spans="1:7" ht="12.75">
      <c r="A336" s="116" t="s">
        <v>977</v>
      </c>
      <c r="B336" s="76" t="s">
        <v>410</v>
      </c>
      <c r="C336" s="116" t="s">
        <v>372</v>
      </c>
      <c r="D336" s="116" t="s">
        <v>298</v>
      </c>
      <c r="E336" s="116" t="s">
        <v>1688</v>
      </c>
      <c r="F336" s="116" t="s">
        <v>411</v>
      </c>
      <c r="G336" s="117">
        <v>686</v>
      </c>
    </row>
    <row r="337" spans="1:7" ht="22.5">
      <c r="A337" s="118" t="s">
        <v>978</v>
      </c>
      <c r="B337" s="86" t="s">
        <v>518</v>
      </c>
      <c r="C337" s="118" t="s">
        <v>372</v>
      </c>
      <c r="D337" s="118" t="s">
        <v>298</v>
      </c>
      <c r="E337" s="118" t="s">
        <v>1688</v>
      </c>
      <c r="F337" s="118" t="s">
        <v>519</v>
      </c>
      <c r="G337" s="119">
        <v>686</v>
      </c>
    </row>
    <row r="338" spans="1:7" ht="12.75">
      <c r="A338" s="116" t="s">
        <v>979</v>
      </c>
      <c r="B338" s="76" t="s">
        <v>299</v>
      </c>
      <c r="C338" s="116" t="s">
        <v>372</v>
      </c>
      <c r="D338" s="116" t="s">
        <v>300</v>
      </c>
      <c r="E338" s="116"/>
      <c r="F338" s="116"/>
      <c r="G338" s="117">
        <v>184.1</v>
      </c>
    </row>
    <row r="339" spans="1:7" ht="22.5">
      <c r="A339" s="116" t="s">
        <v>980</v>
      </c>
      <c r="B339" s="76" t="s">
        <v>119</v>
      </c>
      <c r="C339" s="116" t="s">
        <v>372</v>
      </c>
      <c r="D339" s="116" t="s">
        <v>300</v>
      </c>
      <c r="E339" s="116" t="s">
        <v>34</v>
      </c>
      <c r="F339" s="116"/>
      <c r="G339" s="117">
        <v>184.1</v>
      </c>
    </row>
    <row r="340" spans="1:7" ht="12.75">
      <c r="A340" s="116" t="s">
        <v>981</v>
      </c>
      <c r="B340" s="76" t="s">
        <v>947</v>
      </c>
      <c r="C340" s="116" t="s">
        <v>372</v>
      </c>
      <c r="D340" s="116" t="s">
        <v>300</v>
      </c>
      <c r="E340" s="116" t="s">
        <v>948</v>
      </c>
      <c r="F340" s="116"/>
      <c r="G340" s="117">
        <v>184.1</v>
      </c>
    </row>
    <row r="341" spans="1:7" ht="56.25">
      <c r="A341" s="116" t="s">
        <v>982</v>
      </c>
      <c r="B341" s="76" t="s">
        <v>1689</v>
      </c>
      <c r="C341" s="116" t="s">
        <v>372</v>
      </c>
      <c r="D341" s="116" t="s">
        <v>300</v>
      </c>
      <c r="E341" s="116" t="s">
        <v>1504</v>
      </c>
      <c r="F341" s="116"/>
      <c r="G341" s="117">
        <v>184.1</v>
      </c>
    </row>
    <row r="342" spans="1:7" ht="12.75">
      <c r="A342" s="116" t="s">
        <v>983</v>
      </c>
      <c r="B342" s="76" t="s">
        <v>410</v>
      </c>
      <c r="C342" s="116" t="s">
        <v>372</v>
      </c>
      <c r="D342" s="116" t="s">
        <v>300</v>
      </c>
      <c r="E342" s="116" t="s">
        <v>1504</v>
      </c>
      <c r="F342" s="116" t="s">
        <v>411</v>
      </c>
      <c r="G342" s="117">
        <v>184.1</v>
      </c>
    </row>
    <row r="343" spans="1:7" ht="22.5">
      <c r="A343" s="118" t="s">
        <v>984</v>
      </c>
      <c r="B343" s="86" t="s">
        <v>412</v>
      </c>
      <c r="C343" s="118" t="s">
        <v>372</v>
      </c>
      <c r="D343" s="118" t="s">
        <v>300</v>
      </c>
      <c r="E343" s="118" t="s">
        <v>1504</v>
      </c>
      <c r="F343" s="118" t="s">
        <v>413</v>
      </c>
      <c r="G343" s="119">
        <v>184.1</v>
      </c>
    </row>
    <row r="344" spans="1:7" ht="12.75">
      <c r="A344" s="116" t="s">
        <v>985</v>
      </c>
      <c r="B344" s="76" t="s">
        <v>301</v>
      </c>
      <c r="C344" s="116" t="s">
        <v>372</v>
      </c>
      <c r="D344" s="116" t="s">
        <v>302</v>
      </c>
      <c r="E344" s="116"/>
      <c r="F344" s="116"/>
      <c r="G344" s="117">
        <v>4445.2</v>
      </c>
    </row>
    <row r="345" spans="1:7" ht="22.5">
      <c r="A345" s="116" t="s">
        <v>986</v>
      </c>
      <c r="B345" s="76" t="s">
        <v>382</v>
      </c>
      <c r="C345" s="116" t="s">
        <v>372</v>
      </c>
      <c r="D345" s="116" t="s">
        <v>302</v>
      </c>
      <c r="E345" s="116" t="s">
        <v>228</v>
      </c>
      <c r="F345" s="116"/>
      <c r="G345" s="117">
        <v>4445.2</v>
      </c>
    </row>
    <row r="346" spans="1:7" ht="22.5">
      <c r="A346" s="116" t="s">
        <v>987</v>
      </c>
      <c r="B346" s="76" t="s">
        <v>383</v>
      </c>
      <c r="C346" s="116" t="s">
        <v>372</v>
      </c>
      <c r="D346" s="116" t="s">
        <v>302</v>
      </c>
      <c r="E346" s="116" t="s">
        <v>229</v>
      </c>
      <c r="F346" s="116"/>
      <c r="G346" s="117">
        <v>4445.2</v>
      </c>
    </row>
    <row r="347" spans="1:7" ht="78.75">
      <c r="A347" s="116" t="s">
        <v>988</v>
      </c>
      <c r="B347" s="77" t="s">
        <v>1690</v>
      </c>
      <c r="C347" s="116" t="s">
        <v>372</v>
      </c>
      <c r="D347" s="116" t="s">
        <v>302</v>
      </c>
      <c r="E347" s="116" t="s">
        <v>1691</v>
      </c>
      <c r="F347" s="116"/>
      <c r="G347" s="117">
        <v>4445.2</v>
      </c>
    </row>
    <row r="348" spans="1:7" ht="22.5">
      <c r="A348" s="116" t="s">
        <v>989</v>
      </c>
      <c r="B348" s="76" t="s">
        <v>116</v>
      </c>
      <c r="C348" s="116" t="s">
        <v>372</v>
      </c>
      <c r="D348" s="116" t="s">
        <v>302</v>
      </c>
      <c r="E348" s="116" t="s">
        <v>1691</v>
      </c>
      <c r="F348" s="116" t="s">
        <v>67</v>
      </c>
      <c r="G348" s="117">
        <v>4445.2</v>
      </c>
    </row>
    <row r="349" spans="1:7" ht="12.75">
      <c r="A349" s="118" t="s">
        <v>990</v>
      </c>
      <c r="B349" s="86" t="s">
        <v>68</v>
      </c>
      <c r="C349" s="118" t="s">
        <v>372</v>
      </c>
      <c r="D349" s="118" t="s">
        <v>302</v>
      </c>
      <c r="E349" s="118" t="s">
        <v>1691</v>
      </c>
      <c r="F349" s="118" t="s">
        <v>69</v>
      </c>
      <c r="G349" s="119">
        <v>4445.2</v>
      </c>
    </row>
    <row r="350" spans="1:7" ht="12.75">
      <c r="A350" s="116" t="s">
        <v>991</v>
      </c>
      <c r="B350" s="76" t="s">
        <v>564</v>
      </c>
      <c r="C350" s="116" t="s">
        <v>372</v>
      </c>
      <c r="D350" s="116" t="s">
        <v>363</v>
      </c>
      <c r="E350" s="116"/>
      <c r="F350" s="116"/>
      <c r="G350" s="117">
        <v>860</v>
      </c>
    </row>
    <row r="351" spans="1:7" ht="12.75">
      <c r="A351" s="116" t="s">
        <v>992</v>
      </c>
      <c r="B351" s="76" t="s">
        <v>364</v>
      </c>
      <c r="C351" s="116" t="s">
        <v>372</v>
      </c>
      <c r="D351" s="116" t="s">
        <v>365</v>
      </c>
      <c r="E351" s="116"/>
      <c r="F351" s="116"/>
      <c r="G351" s="117">
        <v>860</v>
      </c>
    </row>
    <row r="352" spans="1:7" ht="22.5">
      <c r="A352" s="116" t="s">
        <v>993</v>
      </c>
      <c r="B352" s="76" t="s">
        <v>501</v>
      </c>
      <c r="C352" s="116" t="s">
        <v>372</v>
      </c>
      <c r="D352" s="116" t="s">
        <v>365</v>
      </c>
      <c r="E352" s="116" t="s">
        <v>70</v>
      </c>
      <c r="F352" s="116"/>
      <c r="G352" s="117">
        <v>860</v>
      </c>
    </row>
    <row r="353" spans="1:7" ht="12.75">
      <c r="A353" s="116" t="s">
        <v>994</v>
      </c>
      <c r="B353" s="76" t="s">
        <v>532</v>
      </c>
      <c r="C353" s="116" t="s">
        <v>372</v>
      </c>
      <c r="D353" s="116" t="s">
        <v>365</v>
      </c>
      <c r="E353" s="116" t="s">
        <v>71</v>
      </c>
      <c r="F353" s="116"/>
      <c r="G353" s="117">
        <v>860</v>
      </c>
    </row>
    <row r="354" spans="1:7" ht="78.75">
      <c r="A354" s="116" t="s">
        <v>995</v>
      </c>
      <c r="B354" s="77" t="s">
        <v>72</v>
      </c>
      <c r="C354" s="116" t="s">
        <v>372</v>
      </c>
      <c r="D354" s="116" t="s">
        <v>365</v>
      </c>
      <c r="E354" s="116" t="s">
        <v>73</v>
      </c>
      <c r="F354" s="116"/>
      <c r="G354" s="117">
        <v>860</v>
      </c>
    </row>
    <row r="355" spans="1:7" ht="56.25">
      <c r="A355" s="116" t="s">
        <v>996</v>
      </c>
      <c r="B355" s="76" t="s">
        <v>530</v>
      </c>
      <c r="C355" s="116" t="s">
        <v>372</v>
      </c>
      <c r="D355" s="116" t="s">
        <v>365</v>
      </c>
      <c r="E355" s="116" t="s">
        <v>73</v>
      </c>
      <c r="F355" s="116" t="s">
        <v>531</v>
      </c>
      <c r="G355" s="117">
        <v>400</v>
      </c>
    </row>
    <row r="356" spans="1:7" ht="12.75">
      <c r="A356" s="118" t="s">
        <v>997</v>
      </c>
      <c r="B356" s="86" t="s">
        <v>117</v>
      </c>
      <c r="C356" s="118" t="s">
        <v>372</v>
      </c>
      <c r="D356" s="118" t="s">
        <v>365</v>
      </c>
      <c r="E356" s="118" t="s">
        <v>73</v>
      </c>
      <c r="F356" s="118" t="s">
        <v>403</v>
      </c>
      <c r="G356" s="119">
        <v>400</v>
      </c>
    </row>
    <row r="357" spans="1:7" ht="22.5">
      <c r="A357" s="116" t="s">
        <v>998</v>
      </c>
      <c r="B357" s="76" t="s">
        <v>115</v>
      </c>
      <c r="C357" s="116" t="s">
        <v>372</v>
      </c>
      <c r="D357" s="116" t="s">
        <v>365</v>
      </c>
      <c r="E357" s="116" t="s">
        <v>73</v>
      </c>
      <c r="F357" s="116" t="s">
        <v>377</v>
      </c>
      <c r="G357" s="117">
        <v>50</v>
      </c>
    </row>
    <row r="358" spans="1:7" ht="22.5">
      <c r="A358" s="118" t="s">
        <v>999</v>
      </c>
      <c r="B358" s="86" t="s">
        <v>392</v>
      </c>
      <c r="C358" s="118" t="s">
        <v>372</v>
      </c>
      <c r="D358" s="118" t="s">
        <v>365</v>
      </c>
      <c r="E358" s="118" t="s">
        <v>73</v>
      </c>
      <c r="F358" s="118" t="s">
        <v>378</v>
      </c>
      <c r="G358" s="119">
        <v>50</v>
      </c>
    </row>
    <row r="359" spans="1:7" ht="12.75">
      <c r="A359" s="116" t="s">
        <v>1000</v>
      </c>
      <c r="B359" s="76" t="s">
        <v>410</v>
      </c>
      <c r="C359" s="116" t="s">
        <v>372</v>
      </c>
      <c r="D359" s="116" t="s">
        <v>365</v>
      </c>
      <c r="E359" s="116" t="s">
        <v>73</v>
      </c>
      <c r="F359" s="116" t="s">
        <v>411</v>
      </c>
      <c r="G359" s="117">
        <v>410</v>
      </c>
    </row>
    <row r="360" spans="1:7" ht="12.75">
      <c r="A360" s="118" t="s">
        <v>1001</v>
      </c>
      <c r="B360" s="86" t="s">
        <v>1502</v>
      </c>
      <c r="C360" s="118" t="s">
        <v>372</v>
      </c>
      <c r="D360" s="118" t="s">
        <v>365</v>
      </c>
      <c r="E360" s="118" t="s">
        <v>73</v>
      </c>
      <c r="F360" s="118" t="s">
        <v>1003</v>
      </c>
      <c r="G360" s="119">
        <v>390</v>
      </c>
    </row>
    <row r="361" spans="1:7" ht="12.75">
      <c r="A361" s="118" t="s">
        <v>1002</v>
      </c>
      <c r="B361" s="86" t="s">
        <v>207</v>
      </c>
      <c r="C361" s="118" t="s">
        <v>372</v>
      </c>
      <c r="D361" s="118" t="s">
        <v>365</v>
      </c>
      <c r="E361" s="118" t="s">
        <v>73</v>
      </c>
      <c r="F361" s="118" t="s">
        <v>208</v>
      </c>
      <c r="G361" s="119">
        <v>20</v>
      </c>
    </row>
    <row r="362" spans="1:7" ht="21.75">
      <c r="A362" s="85" t="s">
        <v>1003</v>
      </c>
      <c r="B362" s="84" t="s">
        <v>309</v>
      </c>
      <c r="C362" s="85" t="s">
        <v>250</v>
      </c>
      <c r="D362" s="85"/>
      <c r="E362" s="85"/>
      <c r="F362" s="85"/>
      <c r="G362" s="115">
        <v>623274.6</v>
      </c>
    </row>
    <row r="363" spans="1:7" ht="12.75">
      <c r="A363" s="116" t="s">
        <v>1004</v>
      </c>
      <c r="B363" s="76" t="s">
        <v>118</v>
      </c>
      <c r="C363" s="116" t="s">
        <v>250</v>
      </c>
      <c r="D363" s="116" t="s">
        <v>277</v>
      </c>
      <c r="E363" s="116"/>
      <c r="F363" s="116"/>
      <c r="G363" s="117">
        <v>608850.7</v>
      </c>
    </row>
    <row r="364" spans="1:7" ht="12.75">
      <c r="A364" s="116" t="s">
        <v>1005</v>
      </c>
      <c r="B364" s="76" t="s">
        <v>278</v>
      </c>
      <c r="C364" s="116" t="s">
        <v>250</v>
      </c>
      <c r="D364" s="116" t="s">
        <v>279</v>
      </c>
      <c r="E364" s="116"/>
      <c r="F364" s="116"/>
      <c r="G364" s="117">
        <v>170463.5</v>
      </c>
    </row>
    <row r="365" spans="1:7" ht="12.75">
      <c r="A365" s="116" t="s">
        <v>1006</v>
      </c>
      <c r="B365" s="76" t="s">
        <v>505</v>
      </c>
      <c r="C365" s="116" t="s">
        <v>250</v>
      </c>
      <c r="D365" s="116" t="s">
        <v>279</v>
      </c>
      <c r="E365" s="116" t="s">
        <v>74</v>
      </c>
      <c r="F365" s="116"/>
      <c r="G365" s="117">
        <v>170408.5</v>
      </c>
    </row>
    <row r="366" spans="1:7" ht="22.5">
      <c r="A366" s="116" t="s">
        <v>1007</v>
      </c>
      <c r="B366" s="76" t="s">
        <v>417</v>
      </c>
      <c r="C366" s="116" t="s">
        <v>250</v>
      </c>
      <c r="D366" s="116" t="s">
        <v>279</v>
      </c>
      <c r="E366" s="116" t="s">
        <v>75</v>
      </c>
      <c r="F366" s="116"/>
      <c r="G366" s="117">
        <v>165408.5</v>
      </c>
    </row>
    <row r="367" spans="1:7" ht="90">
      <c r="A367" s="116" t="s">
        <v>1008</v>
      </c>
      <c r="B367" s="77" t="s">
        <v>1692</v>
      </c>
      <c r="C367" s="116" t="s">
        <v>250</v>
      </c>
      <c r="D367" s="116" t="s">
        <v>279</v>
      </c>
      <c r="E367" s="116" t="s">
        <v>1693</v>
      </c>
      <c r="F367" s="116"/>
      <c r="G367" s="117">
        <v>3092.3</v>
      </c>
    </row>
    <row r="368" spans="1:7" ht="56.25">
      <c r="A368" s="116" t="s">
        <v>1009</v>
      </c>
      <c r="B368" s="76" t="s">
        <v>530</v>
      </c>
      <c r="C368" s="116" t="s">
        <v>250</v>
      </c>
      <c r="D368" s="116" t="s">
        <v>279</v>
      </c>
      <c r="E368" s="116" t="s">
        <v>1693</v>
      </c>
      <c r="F368" s="116" t="s">
        <v>531</v>
      </c>
      <c r="G368" s="117">
        <v>221</v>
      </c>
    </row>
    <row r="369" spans="1:7" ht="12.75">
      <c r="A369" s="118" t="s">
        <v>1010</v>
      </c>
      <c r="B369" s="86" t="s">
        <v>117</v>
      </c>
      <c r="C369" s="118" t="s">
        <v>250</v>
      </c>
      <c r="D369" s="118" t="s">
        <v>279</v>
      </c>
      <c r="E369" s="118" t="s">
        <v>1693</v>
      </c>
      <c r="F369" s="118" t="s">
        <v>403</v>
      </c>
      <c r="G369" s="119">
        <v>221</v>
      </c>
    </row>
    <row r="370" spans="1:7" ht="22.5">
      <c r="A370" s="116" t="s">
        <v>1011</v>
      </c>
      <c r="B370" s="76" t="s">
        <v>375</v>
      </c>
      <c r="C370" s="116" t="s">
        <v>250</v>
      </c>
      <c r="D370" s="116" t="s">
        <v>279</v>
      </c>
      <c r="E370" s="116" t="s">
        <v>1693</v>
      </c>
      <c r="F370" s="116" t="s">
        <v>242</v>
      </c>
      <c r="G370" s="117">
        <v>2871.3</v>
      </c>
    </row>
    <row r="371" spans="1:7" ht="12.75">
      <c r="A371" s="118" t="s">
        <v>1012</v>
      </c>
      <c r="B371" s="86" t="s">
        <v>243</v>
      </c>
      <c r="C371" s="118" t="s">
        <v>250</v>
      </c>
      <c r="D371" s="118" t="s">
        <v>279</v>
      </c>
      <c r="E371" s="118" t="s">
        <v>1693</v>
      </c>
      <c r="F371" s="118" t="s">
        <v>244</v>
      </c>
      <c r="G371" s="119">
        <v>2871.3</v>
      </c>
    </row>
    <row r="372" spans="1:7" ht="157.5">
      <c r="A372" s="116" t="s">
        <v>208</v>
      </c>
      <c r="B372" s="77" t="s">
        <v>583</v>
      </c>
      <c r="C372" s="116" t="s">
        <v>250</v>
      </c>
      <c r="D372" s="116" t="s">
        <v>279</v>
      </c>
      <c r="E372" s="116" t="s">
        <v>76</v>
      </c>
      <c r="F372" s="116"/>
      <c r="G372" s="117">
        <v>37768.8</v>
      </c>
    </row>
    <row r="373" spans="1:7" ht="56.25">
      <c r="A373" s="116" t="s">
        <v>1013</v>
      </c>
      <c r="B373" s="76" t="s">
        <v>530</v>
      </c>
      <c r="C373" s="116" t="s">
        <v>250</v>
      </c>
      <c r="D373" s="116" t="s">
        <v>279</v>
      </c>
      <c r="E373" s="116" t="s">
        <v>76</v>
      </c>
      <c r="F373" s="116" t="s">
        <v>531</v>
      </c>
      <c r="G373" s="117">
        <v>2188</v>
      </c>
    </row>
    <row r="374" spans="1:7" ht="12.75">
      <c r="A374" s="118" t="s">
        <v>1014</v>
      </c>
      <c r="B374" s="86" t="s">
        <v>117</v>
      </c>
      <c r="C374" s="118" t="s">
        <v>250</v>
      </c>
      <c r="D374" s="118" t="s">
        <v>279</v>
      </c>
      <c r="E374" s="118" t="s">
        <v>76</v>
      </c>
      <c r="F374" s="118" t="s">
        <v>403</v>
      </c>
      <c r="G374" s="119">
        <v>2188</v>
      </c>
    </row>
    <row r="375" spans="1:7" ht="22.5">
      <c r="A375" s="116" t="s">
        <v>1015</v>
      </c>
      <c r="B375" s="76" t="s">
        <v>375</v>
      </c>
      <c r="C375" s="116" t="s">
        <v>250</v>
      </c>
      <c r="D375" s="116" t="s">
        <v>279</v>
      </c>
      <c r="E375" s="116" t="s">
        <v>76</v>
      </c>
      <c r="F375" s="116" t="s">
        <v>242</v>
      </c>
      <c r="G375" s="117">
        <v>35580.8</v>
      </c>
    </row>
    <row r="376" spans="1:7" ht="12.75">
      <c r="A376" s="118" t="s">
        <v>1016</v>
      </c>
      <c r="B376" s="86" t="s">
        <v>243</v>
      </c>
      <c r="C376" s="118" t="s">
        <v>250</v>
      </c>
      <c r="D376" s="118" t="s">
        <v>279</v>
      </c>
      <c r="E376" s="118" t="s">
        <v>76</v>
      </c>
      <c r="F376" s="118" t="s">
        <v>244</v>
      </c>
      <c r="G376" s="119">
        <v>35580.8</v>
      </c>
    </row>
    <row r="377" spans="1:7" ht="157.5">
      <c r="A377" s="116" t="s">
        <v>1017</v>
      </c>
      <c r="B377" s="77" t="s">
        <v>77</v>
      </c>
      <c r="C377" s="116" t="s">
        <v>250</v>
      </c>
      <c r="D377" s="116" t="s">
        <v>279</v>
      </c>
      <c r="E377" s="116" t="s">
        <v>78</v>
      </c>
      <c r="F377" s="116"/>
      <c r="G377" s="117">
        <v>55271.4</v>
      </c>
    </row>
    <row r="378" spans="1:7" ht="56.25">
      <c r="A378" s="116" t="s">
        <v>1018</v>
      </c>
      <c r="B378" s="76" t="s">
        <v>530</v>
      </c>
      <c r="C378" s="116" t="s">
        <v>250</v>
      </c>
      <c r="D378" s="116" t="s">
        <v>279</v>
      </c>
      <c r="E378" s="116" t="s">
        <v>78</v>
      </c>
      <c r="F378" s="116" t="s">
        <v>531</v>
      </c>
      <c r="G378" s="117">
        <v>5468.4</v>
      </c>
    </row>
    <row r="379" spans="1:7" ht="12.75">
      <c r="A379" s="118" t="s">
        <v>1019</v>
      </c>
      <c r="B379" s="86" t="s">
        <v>117</v>
      </c>
      <c r="C379" s="118" t="s">
        <v>250</v>
      </c>
      <c r="D379" s="118" t="s">
        <v>279</v>
      </c>
      <c r="E379" s="118" t="s">
        <v>78</v>
      </c>
      <c r="F379" s="118" t="s">
        <v>403</v>
      </c>
      <c r="G379" s="119">
        <v>5468.4</v>
      </c>
    </row>
    <row r="380" spans="1:7" ht="22.5">
      <c r="A380" s="116" t="s">
        <v>1020</v>
      </c>
      <c r="B380" s="76" t="s">
        <v>115</v>
      </c>
      <c r="C380" s="116" t="s">
        <v>250</v>
      </c>
      <c r="D380" s="116" t="s">
        <v>279</v>
      </c>
      <c r="E380" s="116" t="s">
        <v>78</v>
      </c>
      <c r="F380" s="116" t="s">
        <v>377</v>
      </c>
      <c r="G380" s="117">
        <v>150</v>
      </c>
    </row>
    <row r="381" spans="1:7" ht="22.5">
      <c r="A381" s="118" t="s">
        <v>1021</v>
      </c>
      <c r="B381" s="86" t="s">
        <v>392</v>
      </c>
      <c r="C381" s="118" t="s">
        <v>250</v>
      </c>
      <c r="D381" s="118" t="s">
        <v>279</v>
      </c>
      <c r="E381" s="118" t="s">
        <v>78</v>
      </c>
      <c r="F381" s="118" t="s">
        <v>378</v>
      </c>
      <c r="G381" s="119">
        <v>150</v>
      </c>
    </row>
    <row r="382" spans="1:7" ht="22.5">
      <c r="A382" s="116" t="s">
        <v>1022</v>
      </c>
      <c r="B382" s="76" t="s">
        <v>375</v>
      </c>
      <c r="C382" s="116" t="s">
        <v>250</v>
      </c>
      <c r="D382" s="116" t="s">
        <v>279</v>
      </c>
      <c r="E382" s="116" t="s">
        <v>78</v>
      </c>
      <c r="F382" s="116" t="s">
        <v>242</v>
      </c>
      <c r="G382" s="117">
        <v>49653</v>
      </c>
    </row>
    <row r="383" spans="1:7" ht="12.75">
      <c r="A383" s="118" t="s">
        <v>1023</v>
      </c>
      <c r="B383" s="86" t="s">
        <v>243</v>
      </c>
      <c r="C383" s="118" t="s">
        <v>250</v>
      </c>
      <c r="D383" s="118" t="s">
        <v>279</v>
      </c>
      <c r="E383" s="118" t="s">
        <v>78</v>
      </c>
      <c r="F383" s="118" t="s">
        <v>244</v>
      </c>
      <c r="G383" s="119">
        <v>49653</v>
      </c>
    </row>
    <row r="384" spans="1:7" ht="56.25">
      <c r="A384" s="116" t="s">
        <v>1024</v>
      </c>
      <c r="B384" s="76" t="s">
        <v>112</v>
      </c>
      <c r="C384" s="116" t="s">
        <v>250</v>
      </c>
      <c r="D384" s="116" t="s">
        <v>279</v>
      </c>
      <c r="E384" s="116" t="s">
        <v>79</v>
      </c>
      <c r="F384" s="116"/>
      <c r="G384" s="117">
        <v>7099.9</v>
      </c>
    </row>
    <row r="385" spans="1:7" ht="56.25">
      <c r="A385" s="116" t="s">
        <v>1025</v>
      </c>
      <c r="B385" s="76" t="s">
        <v>530</v>
      </c>
      <c r="C385" s="116" t="s">
        <v>250</v>
      </c>
      <c r="D385" s="116" t="s">
        <v>279</v>
      </c>
      <c r="E385" s="116" t="s">
        <v>79</v>
      </c>
      <c r="F385" s="116" t="s">
        <v>531</v>
      </c>
      <c r="G385" s="117">
        <v>3029.8</v>
      </c>
    </row>
    <row r="386" spans="1:7" ht="12.75">
      <c r="A386" s="118" t="s">
        <v>1026</v>
      </c>
      <c r="B386" s="86" t="s">
        <v>117</v>
      </c>
      <c r="C386" s="118" t="s">
        <v>250</v>
      </c>
      <c r="D386" s="118" t="s">
        <v>279</v>
      </c>
      <c r="E386" s="118" t="s">
        <v>79</v>
      </c>
      <c r="F386" s="118" t="s">
        <v>403</v>
      </c>
      <c r="G386" s="119">
        <v>3029.8</v>
      </c>
    </row>
    <row r="387" spans="1:7" ht="22.5">
      <c r="A387" s="116" t="s">
        <v>1027</v>
      </c>
      <c r="B387" s="76" t="s">
        <v>115</v>
      </c>
      <c r="C387" s="116" t="s">
        <v>250</v>
      </c>
      <c r="D387" s="116" t="s">
        <v>279</v>
      </c>
      <c r="E387" s="116" t="s">
        <v>79</v>
      </c>
      <c r="F387" s="116" t="s">
        <v>377</v>
      </c>
      <c r="G387" s="117">
        <v>4070.1</v>
      </c>
    </row>
    <row r="388" spans="1:7" ht="22.5">
      <c r="A388" s="118" t="s">
        <v>1028</v>
      </c>
      <c r="B388" s="86" t="s">
        <v>392</v>
      </c>
      <c r="C388" s="118" t="s">
        <v>250</v>
      </c>
      <c r="D388" s="118" t="s">
        <v>279</v>
      </c>
      <c r="E388" s="118" t="s">
        <v>79</v>
      </c>
      <c r="F388" s="118" t="s">
        <v>378</v>
      </c>
      <c r="G388" s="119">
        <v>4070.1</v>
      </c>
    </row>
    <row r="389" spans="1:7" ht="56.25">
      <c r="A389" s="116" t="s">
        <v>1029</v>
      </c>
      <c r="B389" s="76" t="s">
        <v>80</v>
      </c>
      <c r="C389" s="116" t="s">
        <v>250</v>
      </c>
      <c r="D389" s="116" t="s">
        <v>279</v>
      </c>
      <c r="E389" s="116" t="s">
        <v>81</v>
      </c>
      <c r="F389" s="116"/>
      <c r="G389" s="117">
        <v>39320.9</v>
      </c>
    </row>
    <row r="390" spans="1:7" ht="22.5">
      <c r="A390" s="116" t="s">
        <v>1030</v>
      </c>
      <c r="B390" s="76" t="s">
        <v>375</v>
      </c>
      <c r="C390" s="116" t="s">
        <v>250</v>
      </c>
      <c r="D390" s="116" t="s">
        <v>279</v>
      </c>
      <c r="E390" s="116" t="s">
        <v>81</v>
      </c>
      <c r="F390" s="116" t="s">
        <v>242</v>
      </c>
      <c r="G390" s="117">
        <v>39320.9</v>
      </c>
    </row>
    <row r="391" spans="1:7" ht="12.75">
      <c r="A391" s="118" t="s">
        <v>1031</v>
      </c>
      <c r="B391" s="86" t="s">
        <v>243</v>
      </c>
      <c r="C391" s="118" t="s">
        <v>250</v>
      </c>
      <c r="D391" s="118" t="s">
        <v>279</v>
      </c>
      <c r="E391" s="118" t="s">
        <v>81</v>
      </c>
      <c r="F391" s="118" t="s">
        <v>244</v>
      </c>
      <c r="G391" s="119">
        <v>39320.9</v>
      </c>
    </row>
    <row r="392" spans="1:7" ht="56.25">
      <c r="A392" s="116" t="s">
        <v>1032</v>
      </c>
      <c r="B392" s="76" t="s">
        <v>82</v>
      </c>
      <c r="C392" s="116" t="s">
        <v>250</v>
      </c>
      <c r="D392" s="116" t="s">
        <v>279</v>
      </c>
      <c r="E392" s="116" t="s">
        <v>83</v>
      </c>
      <c r="F392" s="116"/>
      <c r="G392" s="117">
        <v>22855.2</v>
      </c>
    </row>
    <row r="393" spans="1:7" ht="22.5">
      <c r="A393" s="116" t="s">
        <v>1033</v>
      </c>
      <c r="B393" s="76" t="s">
        <v>375</v>
      </c>
      <c r="C393" s="116" t="s">
        <v>250</v>
      </c>
      <c r="D393" s="116" t="s">
        <v>279</v>
      </c>
      <c r="E393" s="116" t="s">
        <v>83</v>
      </c>
      <c r="F393" s="116" t="s">
        <v>242</v>
      </c>
      <c r="G393" s="117">
        <v>22855.2</v>
      </c>
    </row>
    <row r="394" spans="1:7" ht="12.75">
      <c r="A394" s="118" t="s">
        <v>1034</v>
      </c>
      <c r="B394" s="86" t="s">
        <v>243</v>
      </c>
      <c r="C394" s="118" t="s">
        <v>250</v>
      </c>
      <c r="D394" s="118" t="s">
        <v>279</v>
      </c>
      <c r="E394" s="118" t="s">
        <v>83</v>
      </c>
      <c r="F394" s="118" t="s">
        <v>244</v>
      </c>
      <c r="G394" s="119">
        <v>22855.2</v>
      </c>
    </row>
    <row r="395" spans="1:7" ht="22.5">
      <c r="A395" s="116" t="s">
        <v>1035</v>
      </c>
      <c r="B395" s="76" t="s">
        <v>1694</v>
      </c>
      <c r="C395" s="116" t="s">
        <v>250</v>
      </c>
      <c r="D395" s="116" t="s">
        <v>279</v>
      </c>
      <c r="E395" s="116" t="s">
        <v>1695</v>
      </c>
      <c r="F395" s="116"/>
      <c r="G395" s="117">
        <v>5000</v>
      </c>
    </row>
    <row r="396" spans="1:7" ht="90">
      <c r="A396" s="116" t="s">
        <v>1036</v>
      </c>
      <c r="B396" s="77" t="s">
        <v>1696</v>
      </c>
      <c r="C396" s="116" t="s">
        <v>250</v>
      </c>
      <c r="D396" s="116" t="s">
        <v>279</v>
      </c>
      <c r="E396" s="116" t="s">
        <v>1697</v>
      </c>
      <c r="F396" s="116"/>
      <c r="G396" s="117">
        <v>5000</v>
      </c>
    </row>
    <row r="397" spans="1:7" ht="22.5">
      <c r="A397" s="116" t="s">
        <v>1037</v>
      </c>
      <c r="B397" s="76" t="s">
        <v>375</v>
      </c>
      <c r="C397" s="116" t="s">
        <v>250</v>
      </c>
      <c r="D397" s="116" t="s">
        <v>279</v>
      </c>
      <c r="E397" s="116" t="s">
        <v>1697</v>
      </c>
      <c r="F397" s="116" t="s">
        <v>242</v>
      </c>
      <c r="G397" s="117">
        <v>5000</v>
      </c>
    </row>
    <row r="398" spans="1:7" ht="12.75">
      <c r="A398" s="118" t="s">
        <v>1038</v>
      </c>
      <c r="B398" s="86" t="s">
        <v>243</v>
      </c>
      <c r="C398" s="118" t="s">
        <v>250</v>
      </c>
      <c r="D398" s="118" t="s">
        <v>279</v>
      </c>
      <c r="E398" s="118" t="s">
        <v>1697</v>
      </c>
      <c r="F398" s="118" t="s">
        <v>244</v>
      </c>
      <c r="G398" s="119">
        <v>5000</v>
      </c>
    </row>
    <row r="399" spans="1:7" ht="22.5">
      <c r="A399" s="116" t="s">
        <v>1039</v>
      </c>
      <c r="B399" s="76" t="s">
        <v>388</v>
      </c>
      <c r="C399" s="116" t="s">
        <v>250</v>
      </c>
      <c r="D399" s="116" t="s">
        <v>279</v>
      </c>
      <c r="E399" s="116" t="s">
        <v>11</v>
      </c>
      <c r="F399" s="116"/>
      <c r="G399" s="117">
        <v>55</v>
      </c>
    </row>
    <row r="400" spans="1:7" ht="12.75">
      <c r="A400" s="116" t="s">
        <v>1040</v>
      </c>
      <c r="B400" s="76" t="s">
        <v>532</v>
      </c>
      <c r="C400" s="116" t="s">
        <v>250</v>
      </c>
      <c r="D400" s="116" t="s">
        <v>279</v>
      </c>
      <c r="E400" s="116" t="s">
        <v>12</v>
      </c>
      <c r="F400" s="116"/>
      <c r="G400" s="117">
        <v>55</v>
      </c>
    </row>
    <row r="401" spans="1:7" ht="45">
      <c r="A401" s="116" t="s">
        <v>1041</v>
      </c>
      <c r="B401" s="76" t="s">
        <v>1507</v>
      </c>
      <c r="C401" s="116" t="s">
        <v>250</v>
      </c>
      <c r="D401" s="116" t="s">
        <v>279</v>
      </c>
      <c r="E401" s="116" t="s">
        <v>1508</v>
      </c>
      <c r="F401" s="116"/>
      <c r="G401" s="117">
        <v>55</v>
      </c>
    </row>
    <row r="402" spans="1:7" ht="22.5">
      <c r="A402" s="116" t="s">
        <v>1042</v>
      </c>
      <c r="B402" s="76" t="s">
        <v>115</v>
      </c>
      <c r="C402" s="116" t="s">
        <v>250</v>
      </c>
      <c r="D402" s="116" t="s">
        <v>279</v>
      </c>
      <c r="E402" s="116" t="s">
        <v>1508</v>
      </c>
      <c r="F402" s="116" t="s">
        <v>377</v>
      </c>
      <c r="G402" s="117">
        <v>55</v>
      </c>
    </row>
    <row r="403" spans="1:7" ht="22.5">
      <c r="A403" s="118" t="s">
        <v>1043</v>
      </c>
      <c r="B403" s="86" t="s">
        <v>392</v>
      </c>
      <c r="C403" s="118" t="s">
        <v>250</v>
      </c>
      <c r="D403" s="118" t="s">
        <v>279</v>
      </c>
      <c r="E403" s="118" t="s">
        <v>1508</v>
      </c>
      <c r="F403" s="118" t="s">
        <v>378</v>
      </c>
      <c r="G403" s="119">
        <v>55</v>
      </c>
    </row>
    <row r="404" spans="1:7" ht="12.75">
      <c r="A404" s="116" t="s">
        <v>1044</v>
      </c>
      <c r="B404" s="76" t="s">
        <v>280</v>
      </c>
      <c r="C404" s="116" t="s">
        <v>250</v>
      </c>
      <c r="D404" s="116" t="s">
        <v>281</v>
      </c>
      <c r="E404" s="116"/>
      <c r="F404" s="116"/>
      <c r="G404" s="117">
        <v>383693.5</v>
      </c>
    </row>
    <row r="405" spans="1:7" ht="12.75">
      <c r="A405" s="116" t="s">
        <v>1045</v>
      </c>
      <c r="B405" s="76" t="s">
        <v>505</v>
      </c>
      <c r="C405" s="116" t="s">
        <v>250</v>
      </c>
      <c r="D405" s="116" t="s">
        <v>281</v>
      </c>
      <c r="E405" s="116" t="s">
        <v>74</v>
      </c>
      <c r="F405" s="116"/>
      <c r="G405" s="117">
        <v>383638.5</v>
      </c>
    </row>
    <row r="406" spans="1:7" ht="22.5">
      <c r="A406" s="116" t="s">
        <v>1046</v>
      </c>
      <c r="B406" s="76" t="s">
        <v>417</v>
      </c>
      <c r="C406" s="116" t="s">
        <v>250</v>
      </c>
      <c r="D406" s="116" t="s">
        <v>281</v>
      </c>
      <c r="E406" s="116" t="s">
        <v>75</v>
      </c>
      <c r="F406" s="116"/>
      <c r="G406" s="117">
        <v>383538.5</v>
      </c>
    </row>
    <row r="407" spans="1:7" ht="90">
      <c r="A407" s="116" t="s">
        <v>1047</v>
      </c>
      <c r="B407" s="77" t="s">
        <v>1692</v>
      </c>
      <c r="C407" s="116" t="s">
        <v>250</v>
      </c>
      <c r="D407" s="116" t="s">
        <v>281</v>
      </c>
      <c r="E407" s="116" t="s">
        <v>1693</v>
      </c>
      <c r="F407" s="116"/>
      <c r="G407" s="117">
        <v>4181.5</v>
      </c>
    </row>
    <row r="408" spans="1:7" ht="22.5">
      <c r="A408" s="116" t="s">
        <v>1048</v>
      </c>
      <c r="B408" s="76" t="s">
        <v>375</v>
      </c>
      <c r="C408" s="116" t="s">
        <v>250</v>
      </c>
      <c r="D408" s="116" t="s">
        <v>281</v>
      </c>
      <c r="E408" s="116" t="s">
        <v>1693</v>
      </c>
      <c r="F408" s="116" t="s">
        <v>242</v>
      </c>
      <c r="G408" s="117">
        <v>4181.5</v>
      </c>
    </row>
    <row r="409" spans="1:7" ht="12.75">
      <c r="A409" s="118" t="s">
        <v>1049</v>
      </c>
      <c r="B409" s="86" t="s">
        <v>243</v>
      </c>
      <c r="C409" s="118" t="s">
        <v>250</v>
      </c>
      <c r="D409" s="118" t="s">
        <v>281</v>
      </c>
      <c r="E409" s="118" t="s">
        <v>1693</v>
      </c>
      <c r="F409" s="118" t="s">
        <v>244</v>
      </c>
      <c r="G409" s="119">
        <v>4181.5</v>
      </c>
    </row>
    <row r="410" spans="1:7" ht="146.25">
      <c r="A410" s="116" t="s">
        <v>1050</v>
      </c>
      <c r="B410" s="77" t="s">
        <v>584</v>
      </c>
      <c r="C410" s="116" t="s">
        <v>250</v>
      </c>
      <c r="D410" s="116" t="s">
        <v>281</v>
      </c>
      <c r="E410" s="116" t="s">
        <v>84</v>
      </c>
      <c r="F410" s="116"/>
      <c r="G410" s="117">
        <v>40458</v>
      </c>
    </row>
    <row r="411" spans="1:7" ht="22.5">
      <c r="A411" s="116" t="s">
        <v>1051</v>
      </c>
      <c r="B411" s="76" t="s">
        <v>375</v>
      </c>
      <c r="C411" s="116" t="s">
        <v>250</v>
      </c>
      <c r="D411" s="116" t="s">
        <v>281</v>
      </c>
      <c r="E411" s="116" t="s">
        <v>84</v>
      </c>
      <c r="F411" s="116" t="s">
        <v>242</v>
      </c>
      <c r="G411" s="117">
        <v>40458</v>
      </c>
    </row>
    <row r="412" spans="1:7" ht="12.75">
      <c r="A412" s="118" t="s">
        <v>67</v>
      </c>
      <c r="B412" s="86" t="s">
        <v>243</v>
      </c>
      <c r="C412" s="118" t="s">
        <v>250</v>
      </c>
      <c r="D412" s="118" t="s">
        <v>281</v>
      </c>
      <c r="E412" s="118" t="s">
        <v>84</v>
      </c>
      <c r="F412" s="118" t="s">
        <v>244</v>
      </c>
      <c r="G412" s="119">
        <v>40458</v>
      </c>
    </row>
    <row r="413" spans="1:7" ht="146.25">
      <c r="A413" s="116" t="s">
        <v>1052</v>
      </c>
      <c r="B413" s="77" t="s">
        <v>85</v>
      </c>
      <c r="C413" s="116" t="s">
        <v>250</v>
      </c>
      <c r="D413" s="116" t="s">
        <v>281</v>
      </c>
      <c r="E413" s="116" t="s">
        <v>86</v>
      </c>
      <c r="F413" s="116"/>
      <c r="G413" s="117">
        <v>185204</v>
      </c>
    </row>
    <row r="414" spans="1:7" ht="22.5">
      <c r="A414" s="116" t="s">
        <v>1053</v>
      </c>
      <c r="B414" s="76" t="s">
        <v>375</v>
      </c>
      <c r="C414" s="116" t="s">
        <v>250</v>
      </c>
      <c r="D414" s="116" t="s">
        <v>281</v>
      </c>
      <c r="E414" s="116" t="s">
        <v>86</v>
      </c>
      <c r="F414" s="116" t="s">
        <v>242</v>
      </c>
      <c r="G414" s="117">
        <v>185204</v>
      </c>
    </row>
    <row r="415" spans="1:7" ht="12.75">
      <c r="A415" s="118" t="s">
        <v>1054</v>
      </c>
      <c r="B415" s="86" t="s">
        <v>243</v>
      </c>
      <c r="C415" s="118" t="s">
        <v>250</v>
      </c>
      <c r="D415" s="118" t="s">
        <v>281</v>
      </c>
      <c r="E415" s="118" t="s">
        <v>86</v>
      </c>
      <c r="F415" s="118" t="s">
        <v>244</v>
      </c>
      <c r="G415" s="119">
        <v>185204</v>
      </c>
    </row>
    <row r="416" spans="1:7" ht="78.75">
      <c r="A416" s="116" t="s">
        <v>1055</v>
      </c>
      <c r="B416" s="77" t="s">
        <v>197</v>
      </c>
      <c r="C416" s="116" t="s">
        <v>250</v>
      </c>
      <c r="D416" s="116" t="s">
        <v>281</v>
      </c>
      <c r="E416" s="116" t="s">
        <v>88</v>
      </c>
      <c r="F416" s="116"/>
      <c r="G416" s="117">
        <v>34231</v>
      </c>
    </row>
    <row r="417" spans="1:7" ht="12.75">
      <c r="A417" s="116" t="s">
        <v>1056</v>
      </c>
      <c r="B417" s="76" t="s">
        <v>450</v>
      </c>
      <c r="C417" s="116" t="s">
        <v>250</v>
      </c>
      <c r="D417" s="116" t="s">
        <v>281</v>
      </c>
      <c r="E417" s="116" t="s">
        <v>88</v>
      </c>
      <c r="F417" s="116" t="s">
        <v>55</v>
      </c>
      <c r="G417" s="117">
        <v>34231</v>
      </c>
    </row>
    <row r="418" spans="1:7" ht="12.75">
      <c r="A418" s="118" t="s">
        <v>1057</v>
      </c>
      <c r="B418" s="86" t="s">
        <v>350</v>
      </c>
      <c r="C418" s="118" t="s">
        <v>250</v>
      </c>
      <c r="D418" s="118" t="s">
        <v>281</v>
      </c>
      <c r="E418" s="118" t="s">
        <v>88</v>
      </c>
      <c r="F418" s="118" t="s">
        <v>451</v>
      </c>
      <c r="G418" s="119">
        <v>34231</v>
      </c>
    </row>
    <row r="419" spans="1:7" ht="56.25">
      <c r="A419" s="116" t="s">
        <v>1058</v>
      </c>
      <c r="B419" s="76" t="s">
        <v>80</v>
      </c>
      <c r="C419" s="116" t="s">
        <v>250</v>
      </c>
      <c r="D419" s="116" t="s">
        <v>281</v>
      </c>
      <c r="E419" s="116" t="s">
        <v>81</v>
      </c>
      <c r="F419" s="116"/>
      <c r="G419" s="117">
        <v>59872.3</v>
      </c>
    </row>
    <row r="420" spans="1:7" ht="22.5">
      <c r="A420" s="116" t="s">
        <v>1059</v>
      </c>
      <c r="B420" s="76" t="s">
        <v>375</v>
      </c>
      <c r="C420" s="116" t="s">
        <v>250</v>
      </c>
      <c r="D420" s="116" t="s">
        <v>281</v>
      </c>
      <c r="E420" s="116" t="s">
        <v>81</v>
      </c>
      <c r="F420" s="116" t="s">
        <v>242</v>
      </c>
      <c r="G420" s="117">
        <v>59872.3</v>
      </c>
    </row>
    <row r="421" spans="1:7" ht="12.75">
      <c r="A421" s="118" t="s">
        <v>1060</v>
      </c>
      <c r="B421" s="86" t="s">
        <v>243</v>
      </c>
      <c r="C421" s="118" t="s">
        <v>250</v>
      </c>
      <c r="D421" s="118" t="s">
        <v>281</v>
      </c>
      <c r="E421" s="118" t="s">
        <v>81</v>
      </c>
      <c r="F421" s="118" t="s">
        <v>244</v>
      </c>
      <c r="G421" s="119">
        <v>59872.3</v>
      </c>
    </row>
    <row r="422" spans="1:7" ht="56.25">
      <c r="A422" s="116" t="s">
        <v>69</v>
      </c>
      <c r="B422" s="76" t="s">
        <v>82</v>
      </c>
      <c r="C422" s="116" t="s">
        <v>250</v>
      </c>
      <c r="D422" s="116" t="s">
        <v>281</v>
      </c>
      <c r="E422" s="116" t="s">
        <v>83</v>
      </c>
      <c r="F422" s="116"/>
      <c r="G422" s="117">
        <v>54667.1</v>
      </c>
    </row>
    <row r="423" spans="1:7" ht="22.5">
      <c r="A423" s="116" t="s">
        <v>1061</v>
      </c>
      <c r="B423" s="76" t="s">
        <v>375</v>
      </c>
      <c r="C423" s="116" t="s">
        <v>250</v>
      </c>
      <c r="D423" s="116" t="s">
        <v>281</v>
      </c>
      <c r="E423" s="116" t="s">
        <v>83</v>
      </c>
      <c r="F423" s="116" t="s">
        <v>242</v>
      </c>
      <c r="G423" s="117">
        <v>54667.1</v>
      </c>
    </row>
    <row r="424" spans="1:7" ht="12.75">
      <c r="A424" s="118" t="s">
        <v>1062</v>
      </c>
      <c r="B424" s="86" t="s">
        <v>243</v>
      </c>
      <c r="C424" s="118" t="s">
        <v>250</v>
      </c>
      <c r="D424" s="118" t="s">
        <v>281</v>
      </c>
      <c r="E424" s="118" t="s">
        <v>83</v>
      </c>
      <c r="F424" s="118" t="s">
        <v>244</v>
      </c>
      <c r="G424" s="119">
        <v>54667.1</v>
      </c>
    </row>
    <row r="425" spans="1:7" ht="45">
      <c r="A425" s="116" t="s">
        <v>1063</v>
      </c>
      <c r="B425" s="76" t="s">
        <v>1505</v>
      </c>
      <c r="C425" s="116" t="s">
        <v>250</v>
      </c>
      <c r="D425" s="116" t="s">
        <v>281</v>
      </c>
      <c r="E425" s="116" t="s">
        <v>1506</v>
      </c>
      <c r="F425" s="116"/>
      <c r="G425" s="117">
        <v>2076.4</v>
      </c>
    </row>
    <row r="426" spans="1:7" ht="22.5">
      <c r="A426" s="116" t="s">
        <v>1064</v>
      </c>
      <c r="B426" s="76" t="s">
        <v>375</v>
      </c>
      <c r="C426" s="116" t="s">
        <v>250</v>
      </c>
      <c r="D426" s="116" t="s">
        <v>281</v>
      </c>
      <c r="E426" s="116" t="s">
        <v>1506</v>
      </c>
      <c r="F426" s="116" t="s">
        <v>242</v>
      </c>
      <c r="G426" s="117">
        <v>2076.4</v>
      </c>
    </row>
    <row r="427" spans="1:7" ht="12.75">
      <c r="A427" s="118" t="s">
        <v>1065</v>
      </c>
      <c r="B427" s="86" t="s">
        <v>243</v>
      </c>
      <c r="C427" s="118" t="s">
        <v>250</v>
      </c>
      <c r="D427" s="118" t="s">
        <v>281</v>
      </c>
      <c r="E427" s="118" t="s">
        <v>1506</v>
      </c>
      <c r="F427" s="118" t="s">
        <v>244</v>
      </c>
      <c r="G427" s="119">
        <v>2076.4</v>
      </c>
    </row>
    <row r="428" spans="1:7" ht="78.75">
      <c r="A428" s="116" t="s">
        <v>1066</v>
      </c>
      <c r="B428" s="77" t="s">
        <v>1698</v>
      </c>
      <c r="C428" s="116" t="s">
        <v>250</v>
      </c>
      <c r="D428" s="116" t="s">
        <v>281</v>
      </c>
      <c r="E428" s="116" t="s">
        <v>1509</v>
      </c>
      <c r="F428" s="116"/>
      <c r="G428" s="117">
        <v>2848.2</v>
      </c>
    </row>
    <row r="429" spans="1:7" ht="22.5">
      <c r="A429" s="116" t="s">
        <v>1067</v>
      </c>
      <c r="B429" s="76" t="s">
        <v>375</v>
      </c>
      <c r="C429" s="116" t="s">
        <v>250</v>
      </c>
      <c r="D429" s="116" t="s">
        <v>281</v>
      </c>
      <c r="E429" s="116" t="s">
        <v>1509</v>
      </c>
      <c r="F429" s="116" t="s">
        <v>242</v>
      </c>
      <c r="G429" s="117">
        <v>2848.2</v>
      </c>
    </row>
    <row r="430" spans="1:7" ht="12.75">
      <c r="A430" s="118" t="s">
        <v>1068</v>
      </c>
      <c r="B430" s="86" t="s">
        <v>243</v>
      </c>
      <c r="C430" s="118" t="s">
        <v>250</v>
      </c>
      <c r="D430" s="118" t="s">
        <v>281</v>
      </c>
      <c r="E430" s="118" t="s">
        <v>1509</v>
      </c>
      <c r="F430" s="118" t="s">
        <v>244</v>
      </c>
      <c r="G430" s="119">
        <v>2848.2</v>
      </c>
    </row>
    <row r="431" spans="1:7" ht="22.5">
      <c r="A431" s="116" t="s">
        <v>1069</v>
      </c>
      <c r="B431" s="76" t="s">
        <v>1694</v>
      </c>
      <c r="C431" s="116" t="s">
        <v>250</v>
      </c>
      <c r="D431" s="116" t="s">
        <v>281</v>
      </c>
      <c r="E431" s="116" t="s">
        <v>1695</v>
      </c>
      <c r="F431" s="116"/>
      <c r="G431" s="117">
        <v>100</v>
      </c>
    </row>
    <row r="432" spans="1:7" ht="90">
      <c r="A432" s="116" t="s">
        <v>1070</v>
      </c>
      <c r="B432" s="77" t="s">
        <v>1699</v>
      </c>
      <c r="C432" s="116" t="s">
        <v>250</v>
      </c>
      <c r="D432" s="116" t="s">
        <v>281</v>
      </c>
      <c r="E432" s="116" t="s">
        <v>1700</v>
      </c>
      <c r="F432" s="116"/>
      <c r="G432" s="117">
        <v>100</v>
      </c>
    </row>
    <row r="433" spans="1:7" ht="22.5">
      <c r="A433" s="116" t="s">
        <v>1071</v>
      </c>
      <c r="B433" s="76" t="s">
        <v>375</v>
      </c>
      <c r="C433" s="116" t="s">
        <v>250</v>
      </c>
      <c r="D433" s="116" t="s">
        <v>281</v>
      </c>
      <c r="E433" s="116" t="s">
        <v>1700</v>
      </c>
      <c r="F433" s="116" t="s">
        <v>242</v>
      </c>
      <c r="G433" s="117">
        <v>100</v>
      </c>
    </row>
    <row r="434" spans="1:7" ht="12.75">
      <c r="A434" s="118" t="s">
        <v>1072</v>
      </c>
      <c r="B434" s="86" t="s">
        <v>243</v>
      </c>
      <c r="C434" s="118" t="s">
        <v>250</v>
      </c>
      <c r="D434" s="118" t="s">
        <v>281</v>
      </c>
      <c r="E434" s="118" t="s">
        <v>1700</v>
      </c>
      <c r="F434" s="118" t="s">
        <v>244</v>
      </c>
      <c r="G434" s="119">
        <v>100</v>
      </c>
    </row>
    <row r="435" spans="1:7" ht="22.5">
      <c r="A435" s="116" t="s">
        <v>1073</v>
      </c>
      <c r="B435" s="76" t="s">
        <v>388</v>
      </c>
      <c r="C435" s="116" t="s">
        <v>250</v>
      </c>
      <c r="D435" s="116" t="s">
        <v>281</v>
      </c>
      <c r="E435" s="116" t="s">
        <v>11</v>
      </c>
      <c r="F435" s="116"/>
      <c r="G435" s="117">
        <v>55</v>
      </c>
    </row>
    <row r="436" spans="1:7" ht="12.75">
      <c r="A436" s="116" t="s">
        <v>1074</v>
      </c>
      <c r="B436" s="76" t="s">
        <v>532</v>
      </c>
      <c r="C436" s="116" t="s">
        <v>250</v>
      </c>
      <c r="D436" s="116" t="s">
        <v>281</v>
      </c>
      <c r="E436" s="116" t="s">
        <v>12</v>
      </c>
      <c r="F436" s="116"/>
      <c r="G436" s="117">
        <v>55</v>
      </c>
    </row>
    <row r="437" spans="1:7" ht="45">
      <c r="A437" s="116" t="s">
        <v>1075</v>
      </c>
      <c r="B437" s="76" t="s">
        <v>1507</v>
      </c>
      <c r="C437" s="116" t="s">
        <v>250</v>
      </c>
      <c r="D437" s="116" t="s">
        <v>281</v>
      </c>
      <c r="E437" s="116" t="s">
        <v>1508</v>
      </c>
      <c r="F437" s="116"/>
      <c r="G437" s="117">
        <v>55</v>
      </c>
    </row>
    <row r="438" spans="1:7" ht="22.5">
      <c r="A438" s="116" t="s">
        <v>1076</v>
      </c>
      <c r="B438" s="76" t="s">
        <v>115</v>
      </c>
      <c r="C438" s="116" t="s">
        <v>250</v>
      </c>
      <c r="D438" s="116" t="s">
        <v>281</v>
      </c>
      <c r="E438" s="116" t="s">
        <v>1508</v>
      </c>
      <c r="F438" s="116" t="s">
        <v>377</v>
      </c>
      <c r="G438" s="117">
        <v>55</v>
      </c>
    </row>
    <row r="439" spans="1:7" ht="22.5">
      <c r="A439" s="118" t="s">
        <v>1077</v>
      </c>
      <c r="B439" s="86" t="s">
        <v>392</v>
      </c>
      <c r="C439" s="118" t="s">
        <v>250</v>
      </c>
      <c r="D439" s="118" t="s">
        <v>281</v>
      </c>
      <c r="E439" s="118" t="s">
        <v>1508</v>
      </c>
      <c r="F439" s="118" t="s">
        <v>378</v>
      </c>
      <c r="G439" s="119">
        <v>55</v>
      </c>
    </row>
    <row r="440" spans="1:7" ht="12.75">
      <c r="A440" s="116" t="s">
        <v>1078</v>
      </c>
      <c r="B440" s="76" t="s">
        <v>560</v>
      </c>
      <c r="C440" s="116" t="s">
        <v>250</v>
      </c>
      <c r="D440" s="116" t="s">
        <v>561</v>
      </c>
      <c r="E440" s="116"/>
      <c r="F440" s="116"/>
      <c r="G440" s="117">
        <v>33619.9</v>
      </c>
    </row>
    <row r="441" spans="1:7" ht="12.75">
      <c r="A441" s="116" t="s">
        <v>1079</v>
      </c>
      <c r="B441" s="76" t="s">
        <v>505</v>
      </c>
      <c r="C441" s="116" t="s">
        <v>250</v>
      </c>
      <c r="D441" s="116" t="s">
        <v>561</v>
      </c>
      <c r="E441" s="116" t="s">
        <v>74</v>
      </c>
      <c r="F441" s="116"/>
      <c r="G441" s="117">
        <v>33619.9</v>
      </c>
    </row>
    <row r="442" spans="1:7" ht="22.5">
      <c r="A442" s="116" t="s">
        <v>547</v>
      </c>
      <c r="B442" s="76" t="s">
        <v>417</v>
      </c>
      <c r="C442" s="116" t="s">
        <v>250</v>
      </c>
      <c r="D442" s="116" t="s">
        <v>561</v>
      </c>
      <c r="E442" s="116" t="s">
        <v>75</v>
      </c>
      <c r="F442" s="116"/>
      <c r="G442" s="117">
        <v>33619.9</v>
      </c>
    </row>
    <row r="443" spans="1:7" ht="90">
      <c r="A443" s="116" t="s">
        <v>1080</v>
      </c>
      <c r="B443" s="77" t="s">
        <v>1692</v>
      </c>
      <c r="C443" s="116" t="s">
        <v>250</v>
      </c>
      <c r="D443" s="116" t="s">
        <v>561</v>
      </c>
      <c r="E443" s="116" t="s">
        <v>1693</v>
      </c>
      <c r="F443" s="116"/>
      <c r="G443" s="117">
        <v>126.1</v>
      </c>
    </row>
    <row r="444" spans="1:7" ht="56.25">
      <c r="A444" s="116" t="s">
        <v>1081</v>
      </c>
      <c r="B444" s="76" t="s">
        <v>530</v>
      </c>
      <c r="C444" s="116" t="s">
        <v>250</v>
      </c>
      <c r="D444" s="116" t="s">
        <v>561</v>
      </c>
      <c r="E444" s="116" t="s">
        <v>1693</v>
      </c>
      <c r="F444" s="116" t="s">
        <v>531</v>
      </c>
      <c r="G444" s="117">
        <v>126.1</v>
      </c>
    </row>
    <row r="445" spans="1:7" ht="12.75">
      <c r="A445" s="118" t="s">
        <v>1082</v>
      </c>
      <c r="B445" s="86" t="s">
        <v>117</v>
      </c>
      <c r="C445" s="118" t="s">
        <v>250</v>
      </c>
      <c r="D445" s="118" t="s">
        <v>561</v>
      </c>
      <c r="E445" s="118" t="s">
        <v>1693</v>
      </c>
      <c r="F445" s="118" t="s">
        <v>403</v>
      </c>
      <c r="G445" s="119">
        <v>126.1</v>
      </c>
    </row>
    <row r="446" spans="1:7" ht="146.25">
      <c r="A446" s="116" t="s">
        <v>1083</v>
      </c>
      <c r="B446" s="77" t="s">
        <v>85</v>
      </c>
      <c r="C446" s="116" t="s">
        <v>250</v>
      </c>
      <c r="D446" s="116" t="s">
        <v>561</v>
      </c>
      <c r="E446" s="116" t="s">
        <v>86</v>
      </c>
      <c r="F446" s="116"/>
      <c r="G446" s="117">
        <v>9138.4</v>
      </c>
    </row>
    <row r="447" spans="1:7" ht="22.5">
      <c r="A447" s="116" t="s">
        <v>1084</v>
      </c>
      <c r="B447" s="76" t="s">
        <v>375</v>
      </c>
      <c r="C447" s="116" t="s">
        <v>250</v>
      </c>
      <c r="D447" s="116" t="s">
        <v>561</v>
      </c>
      <c r="E447" s="116" t="s">
        <v>86</v>
      </c>
      <c r="F447" s="116" t="s">
        <v>242</v>
      </c>
      <c r="G447" s="117">
        <v>9138.4</v>
      </c>
    </row>
    <row r="448" spans="1:7" ht="12.75">
      <c r="A448" s="118" t="s">
        <v>1085</v>
      </c>
      <c r="B448" s="86" t="s">
        <v>243</v>
      </c>
      <c r="C448" s="118" t="s">
        <v>250</v>
      </c>
      <c r="D448" s="118" t="s">
        <v>561</v>
      </c>
      <c r="E448" s="118" t="s">
        <v>86</v>
      </c>
      <c r="F448" s="118" t="s">
        <v>244</v>
      </c>
      <c r="G448" s="119">
        <v>9138.4</v>
      </c>
    </row>
    <row r="449" spans="1:7" ht="56.25">
      <c r="A449" s="116" t="s">
        <v>1086</v>
      </c>
      <c r="B449" s="76" t="s">
        <v>113</v>
      </c>
      <c r="C449" s="116" t="s">
        <v>250</v>
      </c>
      <c r="D449" s="116" t="s">
        <v>561</v>
      </c>
      <c r="E449" s="116" t="s">
        <v>87</v>
      </c>
      <c r="F449" s="116"/>
      <c r="G449" s="117">
        <v>24355.4</v>
      </c>
    </row>
    <row r="450" spans="1:7" ht="56.25">
      <c r="A450" s="116" t="s">
        <v>1087</v>
      </c>
      <c r="B450" s="76" t="s">
        <v>530</v>
      </c>
      <c r="C450" s="116" t="s">
        <v>250</v>
      </c>
      <c r="D450" s="116" t="s">
        <v>561</v>
      </c>
      <c r="E450" s="116" t="s">
        <v>87</v>
      </c>
      <c r="F450" s="116" t="s">
        <v>531</v>
      </c>
      <c r="G450" s="117">
        <v>22153.6</v>
      </c>
    </row>
    <row r="451" spans="1:7" ht="12.75">
      <c r="A451" s="118" t="s">
        <v>1088</v>
      </c>
      <c r="B451" s="86" t="s">
        <v>117</v>
      </c>
      <c r="C451" s="118" t="s">
        <v>250</v>
      </c>
      <c r="D451" s="118" t="s">
        <v>561</v>
      </c>
      <c r="E451" s="118" t="s">
        <v>87</v>
      </c>
      <c r="F451" s="118" t="s">
        <v>403</v>
      </c>
      <c r="G451" s="119">
        <v>22153.6</v>
      </c>
    </row>
    <row r="452" spans="1:7" ht="22.5">
      <c r="A452" s="116" t="s">
        <v>1089</v>
      </c>
      <c r="B452" s="76" t="s">
        <v>115</v>
      </c>
      <c r="C452" s="116" t="s">
        <v>250</v>
      </c>
      <c r="D452" s="116" t="s">
        <v>561</v>
      </c>
      <c r="E452" s="116" t="s">
        <v>87</v>
      </c>
      <c r="F452" s="116" t="s">
        <v>377</v>
      </c>
      <c r="G452" s="117">
        <v>2201.3</v>
      </c>
    </row>
    <row r="453" spans="1:7" ht="22.5">
      <c r="A453" s="118" t="s">
        <v>1090</v>
      </c>
      <c r="B453" s="86" t="s">
        <v>392</v>
      </c>
      <c r="C453" s="118" t="s">
        <v>250</v>
      </c>
      <c r="D453" s="118" t="s">
        <v>561</v>
      </c>
      <c r="E453" s="118" t="s">
        <v>87</v>
      </c>
      <c r="F453" s="118" t="s">
        <v>378</v>
      </c>
      <c r="G453" s="119">
        <v>2201.3</v>
      </c>
    </row>
    <row r="454" spans="1:7" ht="12.75">
      <c r="A454" s="116" t="s">
        <v>1091</v>
      </c>
      <c r="B454" s="76" t="s">
        <v>384</v>
      </c>
      <c r="C454" s="116" t="s">
        <v>250</v>
      </c>
      <c r="D454" s="116" t="s">
        <v>561</v>
      </c>
      <c r="E454" s="116" t="s">
        <v>87</v>
      </c>
      <c r="F454" s="116" t="s">
        <v>385</v>
      </c>
      <c r="G454" s="117">
        <v>0.5</v>
      </c>
    </row>
    <row r="455" spans="1:7" ht="12.75">
      <c r="A455" s="118" t="s">
        <v>1092</v>
      </c>
      <c r="B455" s="86" t="s">
        <v>386</v>
      </c>
      <c r="C455" s="118" t="s">
        <v>250</v>
      </c>
      <c r="D455" s="118" t="s">
        <v>561</v>
      </c>
      <c r="E455" s="118" t="s">
        <v>87</v>
      </c>
      <c r="F455" s="118" t="s">
        <v>387</v>
      </c>
      <c r="G455" s="119">
        <v>0.5</v>
      </c>
    </row>
    <row r="456" spans="1:7" ht="12.75">
      <c r="A456" s="116" t="s">
        <v>1093</v>
      </c>
      <c r="B456" s="76" t="s">
        <v>562</v>
      </c>
      <c r="C456" s="116" t="s">
        <v>250</v>
      </c>
      <c r="D456" s="116" t="s">
        <v>282</v>
      </c>
      <c r="E456" s="116"/>
      <c r="F456" s="116"/>
      <c r="G456" s="117">
        <v>2072</v>
      </c>
    </row>
    <row r="457" spans="1:7" ht="12.75">
      <c r="A457" s="116" t="s">
        <v>1094</v>
      </c>
      <c r="B457" s="76" t="s">
        <v>505</v>
      </c>
      <c r="C457" s="116" t="s">
        <v>250</v>
      </c>
      <c r="D457" s="116" t="s">
        <v>282</v>
      </c>
      <c r="E457" s="116" t="s">
        <v>74</v>
      </c>
      <c r="F457" s="116"/>
      <c r="G457" s="117">
        <v>2072</v>
      </c>
    </row>
    <row r="458" spans="1:7" ht="22.5">
      <c r="A458" s="116" t="s">
        <v>1095</v>
      </c>
      <c r="B458" s="76" t="s">
        <v>199</v>
      </c>
      <c r="C458" s="116" t="s">
        <v>250</v>
      </c>
      <c r="D458" s="116" t="s">
        <v>282</v>
      </c>
      <c r="E458" s="116" t="s">
        <v>91</v>
      </c>
      <c r="F458" s="116"/>
      <c r="G458" s="117">
        <v>2072</v>
      </c>
    </row>
    <row r="459" spans="1:7" ht="56.25">
      <c r="A459" s="116" t="s">
        <v>1096</v>
      </c>
      <c r="B459" s="76" t="s">
        <v>691</v>
      </c>
      <c r="C459" s="116" t="s">
        <v>250</v>
      </c>
      <c r="D459" s="116" t="s">
        <v>282</v>
      </c>
      <c r="E459" s="116" t="s">
        <v>692</v>
      </c>
      <c r="F459" s="116"/>
      <c r="G459" s="117">
        <v>1942</v>
      </c>
    </row>
    <row r="460" spans="1:7" ht="67.5">
      <c r="A460" s="116" t="s">
        <v>1097</v>
      </c>
      <c r="B460" s="77" t="s">
        <v>585</v>
      </c>
      <c r="C460" s="116" t="s">
        <v>250</v>
      </c>
      <c r="D460" s="116" t="s">
        <v>282</v>
      </c>
      <c r="E460" s="116" t="s">
        <v>693</v>
      </c>
      <c r="F460" s="116"/>
      <c r="G460" s="117">
        <v>1303.7</v>
      </c>
    </row>
    <row r="461" spans="1:7" ht="22.5">
      <c r="A461" s="116" t="s">
        <v>1098</v>
      </c>
      <c r="B461" s="76" t="s">
        <v>375</v>
      </c>
      <c r="C461" s="116" t="s">
        <v>250</v>
      </c>
      <c r="D461" s="116" t="s">
        <v>282</v>
      </c>
      <c r="E461" s="116" t="s">
        <v>693</v>
      </c>
      <c r="F461" s="116" t="s">
        <v>242</v>
      </c>
      <c r="G461" s="117">
        <v>1303.7</v>
      </c>
    </row>
    <row r="462" spans="1:7" ht="12.75">
      <c r="A462" s="118" t="s">
        <v>1099</v>
      </c>
      <c r="B462" s="86" t="s">
        <v>243</v>
      </c>
      <c r="C462" s="118" t="s">
        <v>250</v>
      </c>
      <c r="D462" s="118" t="s">
        <v>282</v>
      </c>
      <c r="E462" s="118" t="s">
        <v>693</v>
      </c>
      <c r="F462" s="118" t="s">
        <v>244</v>
      </c>
      <c r="G462" s="119">
        <v>1303.7</v>
      </c>
    </row>
    <row r="463" spans="1:7" ht="112.5">
      <c r="A463" s="116" t="s">
        <v>1100</v>
      </c>
      <c r="B463" s="77" t="s">
        <v>694</v>
      </c>
      <c r="C463" s="116" t="s">
        <v>250</v>
      </c>
      <c r="D463" s="116" t="s">
        <v>282</v>
      </c>
      <c r="E463" s="116" t="s">
        <v>695</v>
      </c>
      <c r="F463" s="116"/>
      <c r="G463" s="117">
        <v>638.3</v>
      </c>
    </row>
    <row r="464" spans="1:7" ht="56.25">
      <c r="A464" s="116" t="s">
        <v>1101</v>
      </c>
      <c r="B464" s="76" t="s">
        <v>530</v>
      </c>
      <c r="C464" s="116" t="s">
        <v>250</v>
      </c>
      <c r="D464" s="116" t="s">
        <v>282</v>
      </c>
      <c r="E464" s="116" t="s">
        <v>695</v>
      </c>
      <c r="F464" s="116" t="s">
        <v>531</v>
      </c>
      <c r="G464" s="117">
        <v>38.1</v>
      </c>
    </row>
    <row r="465" spans="1:7" ht="12.75">
      <c r="A465" s="118" t="s">
        <v>1102</v>
      </c>
      <c r="B465" s="86" t="s">
        <v>117</v>
      </c>
      <c r="C465" s="118" t="s">
        <v>250</v>
      </c>
      <c r="D465" s="118" t="s">
        <v>282</v>
      </c>
      <c r="E465" s="118" t="s">
        <v>695</v>
      </c>
      <c r="F465" s="118" t="s">
        <v>403</v>
      </c>
      <c r="G465" s="119">
        <v>38.1</v>
      </c>
    </row>
    <row r="466" spans="1:7" ht="12.75">
      <c r="A466" s="116" t="s">
        <v>1103</v>
      </c>
      <c r="B466" s="76" t="s">
        <v>410</v>
      </c>
      <c r="C466" s="116" t="s">
        <v>250</v>
      </c>
      <c r="D466" s="116" t="s">
        <v>282</v>
      </c>
      <c r="E466" s="116" t="s">
        <v>695</v>
      </c>
      <c r="F466" s="116" t="s">
        <v>411</v>
      </c>
      <c r="G466" s="117">
        <v>600.2</v>
      </c>
    </row>
    <row r="467" spans="1:7" ht="22.5">
      <c r="A467" s="118" t="s">
        <v>1104</v>
      </c>
      <c r="B467" s="86" t="s">
        <v>412</v>
      </c>
      <c r="C467" s="118" t="s">
        <v>250</v>
      </c>
      <c r="D467" s="118" t="s">
        <v>282</v>
      </c>
      <c r="E467" s="118" t="s">
        <v>695</v>
      </c>
      <c r="F467" s="118" t="s">
        <v>413</v>
      </c>
      <c r="G467" s="119">
        <v>600.2</v>
      </c>
    </row>
    <row r="468" spans="1:7" ht="56.25">
      <c r="A468" s="116" t="s">
        <v>1105</v>
      </c>
      <c r="B468" s="76" t="s">
        <v>586</v>
      </c>
      <c r="C468" s="116" t="s">
        <v>250</v>
      </c>
      <c r="D468" s="116" t="s">
        <v>282</v>
      </c>
      <c r="E468" s="116" t="s">
        <v>92</v>
      </c>
      <c r="F468" s="116"/>
      <c r="G468" s="117">
        <v>130</v>
      </c>
    </row>
    <row r="469" spans="1:7" ht="22.5">
      <c r="A469" s="116" t="s">
        <v>1106</v>
      </c>
      <c r="B469" s="76" t="s">
        <v>115</v>
      </c>
      <c r="C469" s="116" t="s">
        <v>250</v>
      </c>
      <c r="D469" s="116" t="s">
        <v>282</v>
      </c>
      <c r="E469" s="116" t="s">
        <v>92</v>
      </c>
      <c r="F469" s="116" t="s">
        <v>377</v>
      </c>
      <c r="G469" s="117">
        <v>130</v>
      </c>
    </row>
    <row r="470" spans="1:7" ht="22.5">
      <c r="A470" s="118" t="s">
        <v>1107</v>
      </c>
      <c r="B470" s="86" t="s">
        <v>392</v>
      </c>
      <c r="C470" s="118" t="s">
        <v>250</v>
      </c>
      <c r="D470" s="118" t="s">
        <v>282</v>
      </c>
      <c r="E470" s="118" t="s">
        <v>92</v>
      </c>
      <c r="F470" s="118" t="s">
        <v>378</v>
      </c>
      <c r="G470" s="119">
        <v>130</v>
      </c>
    </row>
    <row r="471" spans="1:7" ht="12.75">
      <c r="A471" s="116" t="s">
        <v>1108</v>
      </c>
      <c r="B471" s="76" t="s">
        <v>283</v>
      </c>
      <c r="C471" s="116" t="s">
        <v>250</v>
      </c>
      <c r="D471" s="116" t="s">
        <v>284</v>
      </c>
      <c r="E471" s="116"/>
      <c r="F471" s="116"/>
      <c r="G471" s="117">
        <v>19001.8</v>
      </c>
    </row>
    <row r="472" spans="1:7" ht="12.75">
      <c r="A472" s="116" t="s">
        <v>1109</v>
      </c>
      <c r="B472" s="76" t="s">
        <v>505</v>
      </c>
      <c r="C472" s="116" t="s">
        <v>250</v>
      </c>
      <c r="D472" s="116" t="s">
        <v>284</v>
      </c>
      <c r="E472" s="116" t="s">
        <v>74</v>
      </c>
      <c r="F472" s="116"/>
      <c r="G472" s="117">
        <v>19001.8</v>
      </c>
    </row>
    <row r="473" spans="1:7" ht="22.5">
      <c r="A473" s="116" t="s">
        <v>1110</v>
      </c>
      <c r="B473" s="76" t="s">
        <v>198</v>
      </c>
      <c r="C473" s="116" t="s">
        <v>250</v>
      </c>
      <c r="D473" s="116" t="s">
        <v>284</v>
      </c>
      <c r="E473" s="116" t="s">
        <v>89</v>
      </c>
      <c r="F473" s="116"/>
      <c r="G473" s="117">
        <v>100</v>
      </c>
    </row>
    <row r="474" spans="1:7" ht="78.75">
      <c r="A474" s="116" t="s">
        <v>1111</v>
      </c>
      <c r="B474" s="77" t="s">
        <v>114</v>
      </c>
      <c r="C474" s="116" t="s">
        <v>250</v>
      </c>
      <c r="D474" s="116" t="s">
        <v>284</v>
      </c>
      <c r="E474" s="116" t="s">
        <v>90</v>
      </c>
      <c r="F474" s="116"/>
      <c r="G474" s="117">
        <v>100</v>
      </c>
    </row>
    <row r="475" spans="1:7" ht="22.5">
      <c r="A475" s="116" t="s">
        <v>1112</v>
      </c>
      <c r="B475" s="76" t="s">
        <v>115</v>
      </c>
      <c r="C475" s="116" t="s">
        <v>250</v>
      </c>
      <c r="D475" s="116" t="s">
        <v>284</v>
      </c>
      <c r="E475" s="116" t="s">
        <v>90</v>
      </c>
      <c r="F475" s="116" t="s">
        <v>377</v>
      </c>
      <c r="G475" s="117">
        <v>100</v>
      </c>
    </row>
    <row r="476" spans="1:7" ht="22.5">
      <c r="A476" s="118" t="s">
        <v>1113</v>
      </c>
      <c r="B476" s="86" t="s">
        <v>392</v>
      </c>
      <c r="C476" s="118" t="s">
        <v>250</v>
      </c>
      <c r="D476" s="118" t="s">
        <v>284</v>
      </c>
      <c r="E476" s="118" t="s">
        <v>90</v>
      </c>
      <c r="F476" s="118" t="s">
        <v>378</v>
      </c>
      <c r="G476" s="119">
        <v>100</v>
      </c>
    </row>
    <row r="477" spans="1:7" ht="33.75">
      <c r="A477" s="116" t="s">
        <v>1114</v>
      </c>
      <c r="B477" s="76" t="s">
        <v>200</v>
      </c>
      <c r="C477" s="116" t="s">
        <v>250</v>
      </c>
      <c r="D477" s="116" t="s">
        <v>284</v>
      </c>
      <c r="E477" s="116" t="s">
        <v>93</v>
      </c>
      <c r="F477" s="116"/>
      <c r="G477" s="117">
        <v>18901.8</v>
      </c>
    </row>
    <row r="478" spans="1:7" ht="101.25">
      <c r="A478" s="116" t="s">
        <v>1115</v>
      </c>
      <c r="B478" s="77" t="s">
        <v>1701</v>
      </c>
      <c r="C478" s="116" t="s">
        <v>250</v>
      </c>
      <c r="D478" s="116" t="s">
        <v>284</v>
      </c>
      <c r="E478" s="116" t="s">
        <v>1702</v>
      </c>
      <c r="F478" s="116"/>
      <c r="G478" s="117">
        <v>79.7</v>
      </c>
    </row>
    <row r="479" spans="1:7" ht="56.25">
      <c r="A479" s="116" t="s">
        <v>1116</v>
      </c>
      <c r="B479" s="76" t="s">
        <v>530</v>
      </c>
      <c r="C479" s="116" t="s">
        <v>250</v>
      </c>
      <c r="D479" s="116" t="s">
        <v>284</v>
      </c>
      <c r="E479" s="116" t="s">
        <v>1702</v>
      </c>
      <c r="F479" s="116" t="s">
        <v>531</v>
      </c>
      <c r="G479" s="117">
        <v>79.7</v>
      </c>
    </row>
    <row r="480" spans="1:7" ht="12.75">
      <c r="A480" s="118" t="s">
        <v>1117</v>
      </c>
      <c r="B480" s="86" t="s">
        <v>117</v>
      </c>
      <c r="C480" s="118" t="s">
        <v>250</v>
      </c>
      <c r="D480" s="118" t="s">
        <v>284</v>
      </c>
      <c r="E480" s="118" t="s">
        <v>1702</v>
      </c>
      <c r="F480" s="118" t="s">
        <v>403</v>
      </c>
      <c r="G480" s="119">
        <v>79.7</v>
      </c>
    </row>
    <row r="481" spans="1:7" ht="56.25">
      <c r="A481" s="116" t="s">
        <v>1118</v>
      </c>
      <c r="B481" s="76" t="s">
        <v>587</v>
      </c>
      <c r="C481" s="116" t="s">
        <v>250</v>
      </c>
      <c r="D481" s="116" t="s">
        <v>284</v>
      </c>
      <c r="E481" s="116" t="s">
        <v>94</v>
      </c>
      <c r="F481" s="116"/>
      <c r="G481" s="117">
        <v>14446.6</v>
      </c>
    </row>
    <row r="482" spans="1:7" ht="56.25">
      <c r="A482" s="116" t="s">
        <v>1119</v>
      </c>
      <c r="B482" s="76" t="s">
        <v>530</v>
      </c>
      <c r="C482" s="116" t="s">
        <v>250</v>
      </c>
      <c r="D482" s="116" t="s">
        <v>284</v>
      </c>
      <c r="E482" s="116" t="s">
        <v>94</v>
      </c>
      <c r="F482" s="116" t="s">
        <v>531</v>
      </c>
      <c r="G482" s="117">
        <v>13168</v>
      </c>
    </row>
    <row r="483" spans="1:7" ht="12.75">
      <c r="A483" s="118" t="s">
        <v>1120</v>
      </c>
      <c r="B483" s="86" t="s">
        <v>117</v>
      </c>
      <c r="C483" s="118" t="s">
        <v>250</v>
      </c>
      <c r="D483" s="118" t="s">
        <v>284</v>
      </c>
      <c r="E483" s="118" t="s">
        <v>94</v>
      </c>
      <c r="F483" s="118" t="s">
        <v>403</v>
      </c>
      <c r="G483" s="119">
        <v>13168</v>
      </c>
    </row>
    <row r="484" spans="1:7" ht="22.5">
      <c r="A484" s="116" t="s">
        <v>1121</v>
      </c>
      <c r="B484" s="76" t="s">
        <v>115</v>
      </c>
      <c r="C484" s="116" t="s">
        <v>250</v>
      </c>
      <c r="D484" s="116" t="s">
        <v>284</v>
      </c>
      <c r="E484" s="116" t="s">
        <v>94</v>
      </c>
      <c r="F484" s="116" t="s">
        <v>377</v>
      </c>
      <c r="G484" s="117">
        <v>1278.6</v>
      </c>
    </row>
    <row r="485" spans="1:7" ht="22.5">
      <c r="A485" s="118" t="s">
        <v>1122</v>
      </c>
      <c r="B485" s="86" t="s">
        <v>392</v>
      </c>
      <c r="C485" s="118" t="s">
        <v>250</v>
      </c>
      <c r="D485" s="118" t="s">
        <v>284</v>
      </c>
      <c r="E485" s="118" t="s">
        <v>94</v>
      </c>
      <c r="F485" s="118" t="s">
        <v>378</v>
      </c>
      <c r="G485" s="119">
        <v>1278.6</v>
      </c>
    </row>
    <row r="486" spans="1:7" ht="56.25">
      <c r="A486" s="116" t="s">
        <v>1123</v>
      </c>
      <c r="B486" s="76" t="s">
        <v>588</v>
      </c>
      <c r="C486" s="116" t="s">
        <v>250</v>
      </c>
      <c r="D486" s="116" t="s">
        <v>284</v>
      </c>
      <c r="E486" s="116" t="s">
        <v>95</v>
      </c>
      <c r="F486" s="116"/>
      <c r="G486" s="117">
        <v>4375.5</v>
      </c>
    </row>
    <row r="487" spans="1:7" ht="56.25">
      <c r="A487" s="116" t="s">
        <v>1124</v>
      </c>
      <c r="B487" s="76" t="s">
        <v>530</v>
      </c>
      <c r="C487" s="116" t="s">
        <v>250</v>
      </c>
      <c r="D487" s="116" t="s">
        <v>284</v>
      </c>
      <c r="E487" s="116" t="s">
        <v>95</v>
      </c>
      <c r="F487" s="116" t="s">
        <v>531</v>
      </c>
      <c r="G487" s="117">
        <v>4370.5</v>
      </c>
    </row>
    <row r="488" spans="1:7" ht="22.5">
      <c r="A488" s="118" t="s">
        <v>1125</v>
      </c>
      <c r="B488" s="86" t="s">
        <v>376</v>
      </c>
      <c r="C488" s="118" t="s">
        <v>250</v>
      </c>
      <c r="D488" s="118" t="s">
        <v>284</v>
      </c>
      <c r="E488" s="118" t="s">
        <v>95</v>
      </c>
      <c r="F488" s="118" t="s">
        <v>334</v>
      </c>
      <c r="G488" s="119">
        <v>4370.5</v>
      </c>
    </row>
    <row r="489" spans="1:7" ht="22.5">
      <c r="A489" s="116" t="s">
        <v>1126</v>
      </c>
      <c r="B489" s="76" t="s">
        <v>115</v>
      </c>
      <c r="C489" s="116" t="s">
        <v>250</v>
      </c>
      <c r="D489" s="116" t="s">
        <v>284</v>
      </c>
      <c r="E489" s="116" t="s">
        <v>95</v>
      </c>
      <c r="F489" s="116" t="s">
        <v>377</v>
      </c>
      <c r="G489" s="117">
        <v>5</v>
      </c>
    </row>
    <row r="490" spans="1:7" ht="22.5">
      <c r="A490" s="118" t="s">
        <v>1127</v>
      </c>
      <c r="B490" s="86" t="s">
        <v>392</v>
      </c>
      <c r="C490" s="118" t="s">
        <v>250</v>
      </c>
      <c r="D490" s="118" t="s">
        <v>284</v>
      </c>
      <c r="E490" s="118" t="s">
        <v>95</v>
      </c>
      <c r="F490" s="118" t="s">
        <v>378</v>
      </c>
      <c r="G490" s="119">
        <v>5</v>
      </c>
    </row>
    <row r="491" spans="1:7" ht="12.75">
      <c r="A491" s="116" t="s">
        <v>1128</v>
      </c>
      <c r="B491" s="76" t="s">
        <v>500</v>
      </c>
      <c r="C491" s="116" t="s">
        <v>250</v>
      </c>
      <c r="D491" s="116" t="s">
        <v>296</v>
      </c>
      <c r="E491" s="116"/>
      <c r="F491" s="116"/>
      <c r="G491" s="117">
        <v>14423.9</v>
      </c>
    </row>
    <row r="492" spans="1:7" ht="12.75">
      <c r="A492" s="116" t="s">
        <v>1129</v>
      </c>
      <c r="B492" s="76" t="s">
        <v>299</v>
      </c>
      <c r="C492" s="116" t="s">
        <v>250</v>
      </c>
      <c r="D492" s="116" t="s">
        <v>300</v>
      </c>
      <c r="E492" s="116"/>
      <c r="F492" s="116"/>
      <c r="G492" s="117">
        <v>14020</v>
      </c>
    </row>
    <row r="493" spans="1:7" ht="12.75">
      <c r="A493" s="116" t="s">
        <v>1130</v>
      </c>
      <c r="B493" s="76" t="s">
        <v>505</v>
      </c>
      <c r="C493" s="116" t="s">
        <v>250</v>
      </c>
      <c r="D493" s="116" t="s">
        <v>300</v>
      </c>
      <c r="E493" s="116" t="s">
        <v>74</v>
      </c>
      <c r="F493" s="116"/>
      <c r="G493" s="117">
        <v>14020</v>
      </c>
    </row>
    <row r="494" spans="1:7" ht="22.5">
      <c r="A494" s="116" t="s">
        <v>1131</v>
      </c>
      <c r="B494" s="76" t="s">
        <v>417</v>
      </c>
      <c r="C494" s="116" t="s">
        <v>250</v>
      </c>
      <c r="D494" s="116" t="s">
        <v>300</v>
      </c>
      <c r="E494" s="116" t="s">
        <v>75</v>
      </c>
      <c r="F494" s="116"/>
      <c r="G494" s="117">
        <v>14020</v>
      </c>
    </row>
    <row r="495" spans="1:7" ht="135">
      <c r="A495" s="116" t="s">
        <v>1132</v>
      </c>
      <c r="B495" s="77" t="s">
        <v>696</v>
      </c>
      <c r="C495" s="116" t="s">
        <v>250</v>
      </c>
      <c r="D495" s="116" t="s">
        <v>300</v>
      </c>
      <c r="E495" s="116" t="s">
        <v>96</v>
      </c>
      <c r="F495" s="116"/>
      <c r="G495" s="117">
        <v>194.4</v>
      </c>
    </row>
    <row r="496" spans="1:7" ht="22.5">
      <c r="A496" s="116" t="s">
        <v>1133</v>
      </c>
      <c r="B496" s="76" t="s">
        <v>115</v>
      </c>
      <c r="C496" s="116" t="s">
        <v>250</v>
      </c>
      <c r="D496" s="116" t="s">
        <v>300</v>
      </c>
      <c r="E496" s="116" t="s">
        <v>96</v>
      </c>
      <c r="F496" s="116" t="s">
        <v>377</v>
      </c>
      <c r="G496" s="117">
        <v>24.6</v>
      </c>
    </row>
    <row r="497" spans="1:7" ht="22.5">
      <c r="A497" s="118" t="s">
        <v>1134</v>
      </c>
      <c r="B497" s="86" t="s">
        <v>392</v>
      </c>
      <c r="C497" s="118" t="s">
        <v>250</v>
      </c>
      <c r="D497" s="118" t="s">
        <v>300</v>
      </c>
      <c r="E497" s="118" t="s">
        <v>96</v>
      </c>
      <c r="F497" s="118" t="s">
        <v>378</v>
      </c>
      <c r="G497" s="119">
        <v>24.6</v>
      </c>
    </row>
    <row r="498" spans="1:7" ht="22.5">
      <c r="A498" s="116" t="s">
        <v>1135</v>
      </c>
      <c r="B498" s="76" t="s">
        <v>375</v>
      </c>
      <c r="C498" s="116" t="s">
        <v>250</v>
      </c>
      <c r="D498" s="116" t="s">
        <v>300</v>
      </c>
      <c r="E498" s="116" t="s">
        <v>96</v>
      </c>
      <c r="F498" s="116" t="s">
        <v>242</v>
      </c>
      <c r="G498" s="117">
        <v>169.8</v>
      </c>
    </row>
    <row r="499" spans="1:7" ht="12.75">
      <c r="A499" s="118" t="s">
        <v>1136</v>
      </c>
      <c r="B499" s="86" t="s">
        <v>243</v>
      </c>
      <c r="C499" s="118" t="s">
        <v>250</v>
      </c>
      <c r="D499" s="118" t="s">
        <v>300</v>
      </c>
      <c r="E499" s="118" t="s">
        <v>96</v>
      </c>
      <c r="F499" s="118" t="s">
        <v>244</v>
      </c>
      <c r="G499" s="119">
        <v>169.8</v>
      </c>
    </row>
    <row r="500" spans="1:7" ht="90">
      <c r="A500" s="116" t="s">
        <v>1137</v>
      </c>
      <c r="B500" s="77" t="s">
        <v>697</v>
      </c>
      <c r="C500" s="116" t="s">
        <v>250</v>
      </c>
      <c r="D500" s="116" t="s">
        <v>300</v>
      </c>
      <c r="E500" s="116" t="s">
        <v>97</v>
      </c>
      <c r="F500" s="116"/>
      <c r="G500" s="117">
        <v>13825.6</v>
      </c>
    </row>
    <row r="501" spans="1:7" ht="22.5">
      <c r="A501" s="116" t="s">
        <v>1138</v>
      </c>
      <c r="B501" s="76" t="s">
        <v>115</v>
      </c>
      <c r="C501" s="116" t="s">
        <v>250</v>
      </c>
      <c r="D501" s="116" t="s">
        <v>300</v>
      </c>
      <c r="E501" s="116" t="s">
        <v>97</v>
      </c>
      <c r="F501" s="116" t="s">
        <v>377</v>
      </c>
      <c r="G501" s="117">
        <v>5.4</v>
      </c>
    </row>
    <row r="502" spans="1:7" ht="22.5">
      <c r="A502" s="118" t="s">
        <v>1139</v>
      </c>
      <c r="B502" s="86" t="s">
        <v>392</v>
      </c>
      <c r="C502" s="118" t="s">
        <v>250</v>
      </c>
      <c r="D502" s="118" t="s">
        <v>300</v>
      </c>
      <c r="E502" s="118" t="s">
        <v>97</v>
      </c>
      <c r="F502" s="118" t="s">
        <v>378</v>
      </c>
      <c r="G502" s="119">
        <v>5.4</v>
      </c>
    </row>
    <row r="503" spans="1:7" ht="12.75">
      <c r="A503" s="116" t="s">
        <v>1140</v>
      </c>
      <c r="B503" s="76" t="s">
        <v>410</v>
      </c>
      <c r="C503" s="116" t="s">
        <v>250</v>
      </c>
      <c r="D503" s="116" t="s">
        <v>300</v>
      </c>
      <c r="E503" s="116" t="s">
        <v>97</v>
      </c>
      <c r="F503" s="116" t="s">
        <v>411</v>
      </c>
      <c r="G503" s="117">
        <v>354.3</v>
      </c>
    </row>
    <row r="504" spans="1:7" ht="22.5">
      <c r="A504" s="118" t="s">
        <v>1141</v>
      </c>
      <c r="B504" s="86" t="s">
        <v>412</v>
      </c>
      <c r="C504" s="118" t="s">
        <v>250</v>
      </c>
      <c r="D504" s="118" t="s">
        <v>300</v>
      </c>
      <c r="E504" s="118" t="s">
        <v>97</v>
      </c>
      <c r="F504" s="118" t="s">
        <v>413</v>
      </c>
      <c r="G504" s="119">
        <v>354.3</v>
      </c>
    </row>
    <row r="505" spans="1:7" ht="22.5">
      <c r="A505" s="116" t="s">
        <v>1142</v>
      </c>
      <c r="B505" s="76" t="s">
        <v>375</v>
      </c>
      <c r="C505" s="116" t="s">
        <v>250</v>
      </c>
      <c r="D505" s="116" t="s">
        <v>300</v>
      </c>
      <c r="E505" s="116" t="s">
        <v>97</v>
      </c>
      <c r="F505" s="116" t="s">
        <v>242</v>
      </c>
      <c r="G505" s="117">
        <v>13465.9</v>
      </c>
    </row>
    <row r="506" spans="1:7" ht="12.75">
      <c r="A506" s="118" t="s">
        <v>1143</v>
      </c>
      <c r="B506" s="86" t="s">
        <v>243</v>
      </c>
      <c r="C506" s="118" t="s">
        <v>250</v>
      </c>
      <c r="D506" s="118" t="s">
        <v>300</v>
      </c>
      <c r="E506" s="118" t="s">
        <v>97</v>
      </c>
      <c r="F506" s="118" t="s">
        <v>244</v>
      </c>
      <c r="G506" s="119">
        <v>13465.9</v>
      </c>
    </row>
    <row r="507" spans="1:7" ht="12.75">
      <c r="A507" s="116" t="s">
        <v>1144</v>
      </c>
      <c r="B507" s="76" t="s">
        <v>301</v>
      </c>
      <c r="C507" s="116" t="s">
        <v>250</v>
      </c>
      <c r="D507" s="116" t="s">
        <v>302</v>
      </c>
      <c r="E507" s="116"/>
      <c r="F507" s="116"/>
      <c r="G507" s="117">
        <v>403.9</v>
      </c>
    </row>
    <row r="508" spans="1:7" ht="12.75">
      <c r="A508" s="116" t="s">
        <v>1145</v>
      </c>
      <c r="B508" s="76" t="s">
        <v>505</v>
      </c>
      <c r="C508" s="116" t="s">
        <v>250</v>
      </c>
      <c r="D508" s="116" t="s">
        <v>302</v>
      </c>
      <c r="E508" s="116" t="s">
        <v>74</v>
      </c>
      <c r="F508" s="116"/>
      <c r="G508" s="117">
        <v>403.9</v>
      </c>
    </row>
    <row r="509" spans="1:7" ht="22.5">
      <c r="A509" s="116" t="s">
        <v>1148</v>
      </c>
      <c r="B509" s="76" t="s">
        <v>417</v>
      </c>
      <c r="C509" s="116" t="s">
        <v>250</v>
      </c>
      <c r="D509" s="116" t="s">
        <v>302</v>
      </c>
      <c r="E509" s="116" t="s">
        <v>75</v>
      </c>
      <c r="F509" s="116"/>
      <c r="G509" s="117">
        <v>403.9</v>
      </c>
    </row>
    <row r="510" spans="1:7" ht="90">
      <c r="A510" s="116" t="s">
        <v>1149</v>
      </c>
      <c r="B510" s="77" t="s">
        <v>698</v>
      </c>
      <c r="C510" s="116" t="s">
        <v>250</v>
      </c>
      <c r="D510" s="116" t="s">
        <v>302</v>
      </c>
      <c r="E510" s="116" t="s">
        <v>98</v>
      </c>
      <c r="F510" s="116"/>
      <c r="G510" s="117">
        <v>403.9</v>
      </c>
    </row>
    <row r="511" spans="1:7" ht="22.5">
      <c r="A511" s="116" t="s">
        <v>1150</v>
      </c>
      <c r="B511" s="76" t="s">
        <v>115</v>
      </c>
      <c r="C511" s="116" t="s">
        <v>250</v>
      </c>
      <c r="D511" s="116" t="s">
        <v>302</v>
      </c>
      <c r="E511" s="116" t="s">
        <v>98</v>
      </c>
      <c r="F511" s="116" t="s">
        <v>377</v>
      </c>
      <c r="G511" s="117">
        <v>4</v>
      </c>
    </row>
    <row r="512" spans="1:7" ht="22.5">
      <c r="A512" s="118" t="s">
        <v>55</v>
      </c>
      <c r="B512" s="86" t="s">
        <v>392</v>
      </c>
      <c r="C512" s="118" t="s">
        <v>250</v>
      </c>
      <c r="D512" s="118" t="s">
        <v>302</v>
      </c>
      <c r="E512" s="118" t="s">
        <v>98</v>
      </c>
      <c r="F512" s="118" t="s">
        <v>378</v>
      </c>
      <c r="G512" s="119">
        <v>4</v>
      </c>
    </row>
    <row r="513" spans="1:7" ht="12.75">
      <c r="A513" s="116" t="s">
        <v>1151</v>
      </c>
      <c r="B513" s="76" t="s">
        <v>410</v>
      </c>
      <c r="C513" s="116" t="s">
        <v>250</v>
      </c>
      <c r="D513" s="116" t="s">
        <v>302</v>
      </c>
      <c r="E513" s="116" t="s">
        <v>98</v>
      </c>
      <c r="F513" s="116" t="s">
        <v>411</v>
      </c>
      <c r="G513" s="117">
        <v>399.9</v>
      </c>
    </row>
    <row r="514" spans="1:7" ht="22.5">
      <c r="A514" s="118" t="s">
        <v>1152</v>
      </c>
      <c r="B514" s="86" t="s">
        <v>412</v>
      </c>
      <c r="C514" s="118" t="s">
        <v>250</v>
      </c>
      <c r="D514" s="118" t="s">
        <v>302</v>
      </c>
      <c r="E514" s="118" t="s">
        <v>98</v>
      </c>
      <c r="F514" s="118" t="s">
        <v>413</v>
      </c>
      <c r="G514" s="119">
        <v>399.9</v>
      </c>
    </row>
    <row r="515" spans="1:7" ht="21.75">
      <c r="A515" s="85" t="s">
        <v>1153</v>
      </c>
      <c r="B515" s="84" t="s">
        <v>168</v>
      </c>
      <c r="C515" s="85" t="s">
        <v>166</v>
      </c>
      <c r="D515" s="85"/>
      <c r="E515" s="85"/>
      <c r="F515" s="85"/>
      <c r="G515" s="115">
        <v>99368.6</v>
      </c>
    </row>
    <row r="516" spans="1:7" ht="12.75">
      <c r="A516" s="116" t="s">
        <v>1154</v>
      </c>
      <c r="B516" s="76" t="s">
        <v>214</v>
      </c>
      <c r="C516" s="116" t="s">
        <v>166</v>
      </c>
      <c r="D516" s="116" t="s">
        <v>352</v>
      </c>
      <c r="E516" s="116"/>
      <c r="F516" s="116"/>
      <c r="G516" s="117">
        <v>12589.6</v>
      </c>
    </row>
    <row r="517" spans="1:7" ht="33.75">
      <c r="A517" s="116" t="s">
        <v>1155</v>
      </c>
      <c r="B517" s="76" t="s">
        <v>357</v>
      </c>
      <c r="C517" s="116" t="s">
        <v>166</v>
      </c>
      <c r="D517" s="116" t="s">
        <v>358</v>
      </c>
      <c r="E517" s="116"/>
      <c r="F517" s="116"/>
      <c r="G517" s="117">
        <v>8279.6</v>
      </c>
    </row>
    <row r="518" spans="1:7" ht="22.5">
      <c r="A518" s="116" t="s">
        <v>1156</v>
      </c>
      <c r="B518" s="76" t="s">
        <v>515</v>
      </c>
      <c r="C518" s="116" t="s">
        <v>166</v>
      </c>
      <c r="D518" s="116" t="s">
        <v>358</v>
      </c>
      <c r="E518" s="116" t="s">
        <v>99</v>
      </c>
      <c r="F518" s="116"/>
      <c r="G518" s="117">
        <v>8279.6</v>
      </c>
    </row>
    <row r="519" spans="1:7" ht="22.5">
      <c r="A519" s="116" t="s">
        <v>1157</v>
      </c>
      <c r="B519" s="76" t="s">
        <v>516</v>
      </c>
      <c r="C519" s="116" t="s">
        <v>166</v>
      </c>
      <c r="D519" s="116" t="s">
        <v>358</v>
      </c>
      <c r="E519" s="116" t="s">
        <v>100</v>
      </c>
      <c r="F519" s="116"/>
      <c r="G519" s="117">
        <v>8279.6</v>
      </c>
    </row>
    <row r="520" spans="1:7" ht="67.5">
      <c r="A520" s="116" t="s">
        <v>1158</v>
      </c>
      <c r="B520" s="76" t="s">
        <v>517</v>
      </c>
      <c r="C520" s="116" t="s">
        <v>166</v>
      </c>
      <c r="D520" s="116" t="s">
        <v>358</v>
      </c>
      <c r="E520" s="116" t="s">
        <v>101</v>
      </c>
      <c r="F520" s="116"/>
      <c r="G520" s="117">
        <v>8279.6</v>
      </c>
    </row>
    <row r="521" spans="1:7" ht="56.25">
      <c r="A521" s="116" t="s">
        <v>1159</v>
      </c>
      <c r="B521" s="76" t="s">
        <v>530</v>
      </c>
      <c r="C521" s="116" t="s">
        <v>166</v>
      </c>
      <c r="D521" s="116" t="s">
        <v>358</v>
      </c>
      <c r="E521" s="116" t="s">
        <v>101</v>
      </c>
      <c r="F521" s="116" t="s">
        <v>531</v>
      </c>
      <c r="G521" s="117">
        <v>6280.6</v>
      </c>
    </row>
    <row r="522" spans="1:7" ht="22.5">
      <c r="A522" s="118" t="s">
        <v>445</v>
      </c>
      <c r="B522" s="86" t="s">
        <v>376</v>
      </c>
      <c r="C522" s="118" t="s">
        <v>166</v>
      </c>
      <c r="D522" s="118" t="s">
        <v>358</v>
      </c>
      <c r="E522" s="118" t="s">
        <v>101</v>
      </c>
      <c r="F522" s="118" t="s">
        <v>334</v>
      </c>
      <c r="G522" s="119">
        <v>6280.6</v>
      </c>
    </row>
    <row r="523" spans="1:7" ht="22.5">
      <c r="A523" s="116" t="s">
        <v>1160</v>
      </c>
      <c r="B523" s="76" t="s">
        <v>115</v>
      </c>
      <c r="C523" s="116" t="s">
        <v>166</v>
      </c>
      <c r="D523" s="116" t="s">
        <v>358</v>
      </c>
      <c r="E523" s="116" t="s">
        <v>101</v>
      </c>
      <c r="F523" s="116" t="s">
        <v>377</v>
      </c>
      <c r="G523" s="117">
        <v>1998</v>
      </c>
    </row>
    <row r="524" spans="1:7" ht="22.5">
      <c r="A524" s="118" t="s">
        <v>1161</v>
      </c>
      <c r="B524" s="86" t="s">
        <v>392</v>
      </c>
      <c r="C524" s="118" t="s">
        <v>166</v>
      </c>
      <c r="D524" s="118" t="s">
        <v>358</v>
      </c>
      <c r="E524" s="118" t="s">
        <v>101</v>
      </c>
      <c r="F524" s="118" t="s">
        <v>378</v>
      </c>
      <c r="G524" s="119">
        <v>1998</v>
      </c>
    </row>
    <row r="525" spans="1:7" ht="12.75">
      <c r="A525" s="116" t="s">
        <v>1162</v>
      </c>
      <c r="B525" s="76" t="s">
        <v>384</v>
      </c>
      <c r="C525" s="116" t="s">
        <v>166</v>
      </c>
      <c r="D525" s="116" t="s">
        <v>358</v>
      </c>
      <c r="E525" s="116" t="s">
        <v>101</v>
      </c>
      <c r="F525" s="116" t="s">
        <v>385</v>
      </c>
      <c r="G525" s="117">
        <v>1</v>
      </c>
    </row>
    <row r="526" spans="1:7" ht="12.75">
      <c r="A526" s="118" t="s">
        <v>1163</v>
      </c>
      <c r="B526" s="86" t="s">
        <v>386</v>
      </c>
      <c r="C526" s="118" t="s">
        <v>166</v>
      </c>
      <c r="D526" s="118" t="s">
        <v>358</v>
      </c>
      <c r="E526" s="118" t="s">
        <v>101</v>
      </c>
      <c r="F526" s="118" t="s">
        <v>387</v>
      </c>
      <c r="G526" s="119">
        <v>1</v>
      </c>
    </row>
    <row r="527" spans="1:7" ht="12.75">
      <c r="A527" s="116" t="s">
        <v>1164</v>
      </c>
      <c r="B527" s="76" t="s">
        <v>533</v>
      </c>
      <c r="C527" s="116" t="s">
        <v>166</v>
      </c>
      <c r="D527" s="116" t="s">
        <v>344</v>
      </c>
      <c r="E527" s="116"/>
      <c r="F527" s="116"/>
      <c r="G527" s="117">
        <v>4310</v>
      </c>
    </row>
    <row r="528" spans="1:7" ht="22.5">
      <c r="A528" s="116" t="s">
        <v>1165</v>
      </c>
      <c r="B528" s="76" t="s">
        <v>382</v>
      </c>
      <c r="C528" s="116" t="s">
        <v>166</v>
      </c>
      <c r="D528" s="116" t="s">
        <v>344</v>
      </c>
      <c r="E528" s="116" t="s">
        <v>228</v>
      </c>
      <c r="F528" s="116"/>
      <c r="G528" s="117">
        <v>4310</v>
      </c>
    </row>
    <row r="529" spans="1:7" ht="22.5">
      <c r="A529" s="116" t="s">
        <v>1166</v>
      </c>
      <c r="B529" s="76" t="s">
        <v>435</v>
      </c>
      <c r="C529" s="116" t="s">
        <v>166</v>
      </c>
      <c r="D529" s="116" t="s">
        <v>344</v>
      </c>
      <c r="E529" s="116" t="s">
        <v>102</v>
      </c>
      <c r="F529" s="116"/>
      <c r="G529" s="117">
        <v>4310</v>
      </c>
    </row>
    <row r="530" spans="1:7" ht="56.25">
      <c r="A530" s="116" t="s">
        <v>1167</v>
      </c>
      <c r="B530" s="76" t="s">
        <v>699</v>
      </c>
      <c r="C530" s="116" t="s">
        <v>166</v>
      </c>
      <c r="D530" s="116" t="s">
        <v>344</v>
      </c>
      <c r="E530" s="116" t="s">
        <v>103</v>
      </c>
      <c r="F530" s="116"/>
      <c r="G530" s="117">
        <v>90</v>
      </c>
    </row>
    <row r="531" spans="1:7" ht="12.75">
      <c r="A531" s="116" t="s">
        <v>1168</v>
      </c>
      <c r="B531" s="76" t="s">
        <v>450</v>
      </c>
      <c r="C531" s="116" t="s">
        <v>166</v>
      </c>
      <c r="D531" s="116" t="s">
        <v>344</v>
      </c>
      <c r="E531" s="116" t="s">
        <v>103</v>
      </c>
      <c r="F531" s="116" t="s">
        <v>55</v>
      </c>
      <c r="G531" s="117">
        <v>90</v>
      </c>
    </row>
    <row r="532" spans="1:7" ht="12.75">
      <c r="A532" s="118" t="s">
        <v>1169</v>
      </c>
      <c r="B532" s="86" t="s">
        <v>453</v>
      </c>
      <c r="C532" s="118" t="s">
        <v>166</v>
      </c>
      <c r="D532" s="118" t="s">
        <v>344</v>
      </c>
      <c r="E532" s="118" t="s">
        <v>103</v>
      </c>
      <c r="F532" s="118" t="s">
        <v>452</v>
      </c>
      <c r="G532" s="119">
        <v>90</v>
      </c>
    </row>
    <row r="533" spans="1:7" ht="33.75">
      <c r="A533" s="116" t="s">
        <v>1170</v>
      </c>
      <c r="B533" s="76" t="s">
        <v>104</v>
      </c>
      <c r="C533" s="116" t="s">
        <v>166</v>
      </c>
      <c r="D533" s="116" t="s">
        <v>344</v>
      </c>
      <c r="E533" s="116" t="s">
        <v>700</v>
      </c>
      <c r="F533" s="116"/>
      <c r="G533" s="117">
        <v>1100</v>
      </c>
    </row>
    <row r="534" spans="1:7" ht="56.25">
      <c r="A534" s="116" t="s">
        <v>1171</v>
      </c>
      <c r="B534" s="76" t="s">
        <v>530</v>
      </c>
      <c r="C534" s="116" t="s">
        <v>166</v>
      </c>
      <c r="D534" s="116" t="s">
        <v>344</v>
      </c>
      <c r="E534" s="116" t="s">
        <v>700</v>
      </c>
      <c r="F534" s="116" t="s">
        <v>531</v>
      </c>
      <c r="G534" s="117">
        <v>1100</v>
      </c>
    </row>
    <row r="535" spans="1:7" ht="12.75">
      <c r="A535" s="118" t="s">
        <v>1172</v>
      </c>
      <c r="B535" s="86" t="s">
        <v>117</v>
      </c>
      <c r="C535" s="118" t="s">
        <v>166</v>
      </c>
      <c r="D535" s="118" t="s">
        <v>344</v>
      </c>
      <c r="E535" s="118" t="s">
        <v>700</v>
      </c>
      <c r="F535" s="118" t="s">
        <v>403</v>
      </c>
      <c r="G535" s="119">
        <v>1100</v>
      </c>
    </row>
    <row r="536" spans="1:7" ht="45">
      <c r="A536" s="116" t="s">
        <v>1173</v>
      </c>
      <c r="B536" s="76" t="s">
        <v>701</v>
      </c>
      <c r="C536" s="116" t="s">
        <v>166</v>
      </c>
      <c r="D536" s="116" t="s">
        <v>344</v>
      </c>
      <c r="E536" s="116" t="s">
        <v>702</v>
      </c>
      <c r="F536" s="116"/>
      <c r="G536" s="117">
        <v>3000</v>
      </c>
    </row>
    <row r="537" spans="1:7" ht="12.75">
      <c r="A537" s="116" t="s">
        <v>1174</v>
      </c>
      <c r="B537" s="76" t="s">
        <v>384</v>
      </c>
      <c r="C537" s="116" t="s">
        <v>166</v>
      </c>
      <c r="D537" s="116" t="s">
        <v>344</v>
      </c>
      <c r="E537" s="116" t="s">
        <v>702</v>
      </c>
      <c r="F537" s="116" t="s">
        <v>385</v>
      </c>
      <c r="G537" s="117">
        <v>3000</v>
      </c>
    </row>
    <row r="538" spans="1:7" ht="12.75">
      <c r="A538" s="118" t="s">
        <v>1175</v>
      </c>
      <c r="B538" s="86" t="s">
        <v>572</v>
      </c>
      <c r="C538" s="118" t="s">
        <v>166</v>
      </c>
      <c r="D538" s="118" t="s">
        <v>344</v>
      </c>
      <c r="E538" s="118" t="s">
        <v>702</v>
      </c>
      <c r="F538" s="118" t="s">
        <v>573</v>
      </c>
      <c r="G538" s="119">
        <v>3000</v>
      </c>
    </row>
    <row r="539" spans="1:7" ht="45">
      <c r="A539" s="116" t="s">
        <v>1176</v>
      </c>
      <c r="B539" s="76" t="s">
        <v>1146</v>
      </c>
      <c r="C539" s="116" t="s">
        <v>166</v>
      </c>
      <c r="D539" s="116" t="s">
        <v>344</v>
      </c>
      <c r="E539" s="116" t="s">
        <v>1147</v>
      </c>
      <c r="F539" s="116"/>
      <c r="G539" s="117">
        <v>120</v>
      </c>
    </row>
    <row r="540" spans="1:7" ht="56.25">
      <c r="A540" s="116" t="s">
        <v>1177</v>
      </c>
      <c r="B540" s="76" t="s">
        <v>530</v>
      </c>
      <c r="C540" s="116" t="s">
        <v>166</v>
      </c>
      <c r="D540" s="116" t="s">
        <v>344</v>
      </c>
      <c r="E540" s="116" t="s">
        <v>1147</v>
      </c>
      <c r="F540" s="116" t="s">
        <v>531</v>
      </c>
      <c r="G540" s="117">
        <v>120</v>
      </c>
    </row>
    <row r="541" spans="1:7" ht="12.75">
      <c r="A541" s="118" t="s">
        <v>1178</v>
      </c>
      <c r="B541" s="86" t="s">
        <v>117</v>
      </c>
      <c r="C541" s="118" t="s">
        <v>166</v>
      </c>
      <c r="D541" s="118" t="s">
        <v>344</v>
      </c>
      <c r="E541" s="118" t="s">
        <v>1147</v>
      </c>
      <c r="F541" s="118" t="s">
        <v>403</v>
      </c>
      <c r="G541" s="119">
        <v>120</v>
      </c>
    </row>
    <row r="542" spans="1:7" ht="12.75">
      <c r="A542" s="116" t="s">
        <v>452</v>
      </c>
      <c r="B542" s="76" t="s">
        <v>436</v>
      </c>
      <c r="C542" s="116" t="s">
        <v>166</v>
      </c>
      <c r="D542" s="116" t="s">
        <v>135</v>
      </c>
      <c r="E542" s="116"/>
      <c r="F542" s="116"/>
      <c r="G542" s="117">
        <v>2482.9</v>
      </c>
    </row>
    <row r="543" spans="1:7" ht="12.75">
      <c r="A543" s="116" t="s">
        <v>1179</v>
      </c>
      <c r="B543" s="76" t="s">
        <v>136</v>
      </c>
      <c r="C543" s="116" t="s">
        <v>166</v>
      </c>
      <c r="D543" s="116" t="s">
        <v>137</v>
      </c>
      <c r="E543" s="116"/>
      <c r="F543" s="116"/>
      <c r="G543" s="117">
        <v>2482.9</v>
      </c>
    </row>
    <row r="544" spans="1:7" ht="22.5">
      <c r="A544" s="116" t="s">
        <v>1180</v>
      </c>
      <c r="B544" s="76" t="s">
        <v>382</v>
      </c>
      <c r="C544" s="116" t="s">
        <v>166</v>
      </c>
      <c r="D544" s="116" t="s">
        <v>137</v>
      </c>
      <c r="E544" s="116" t="s">
        <v>228</v>
      </c>
      <c r="F544" s="116"/>
      <c r="G544" s="117">
        <v>2482.9</v>
      </c>
    </row>
    <row r="545" spans="1:7" ht="22.5">
      <c r="A545" s="116" t="s">
        <v>1181</v>
      </c>
      <c r="B545" s="76" t="s">
        <v>435</v>
      </c>
      <c r="C545" s="116" t="s">
        <v>166</v>
      </c>
      <c r="D545" s="116" t="s">
        <v>137</v>
      </c>
      <c r="E545" s="116" t="s">
        <v>102</v>
      </c>
      <c r="F545" s="116"/>
      <c r="G545" s="117">
        <v>2482.9</v>
      </c>
    </row>
    <row r="546" spans="1:7" ht="45">
      <c r="A546" s="116" t="s">
        <v>1182</v>
      </c>
      <c r="B546" s="76" t="s">
        <v>437</v>
      </c>
      <c r="C546" s="116" t="s">
        <v>166</v>
      </c>
      <c r="D546" s="116" t="s">
        <v>137</v>
      </c>
      <c r="E546" s="116" t="s">
        <v>105</v>
      </c>
      <c r="F546" s="116"/>
      <c r="G546" s="117">
        <v>2482.9</v>
      </c>
    </row>
    <row r="547" spans="1:7" ht="12.75">
      <c r="A547" s="116" t="s">
        <v>1183</v>
      </c>
      <c r="B547" s="76" t="s">
        <v>450</v>
      </c>
      <c r="C547" s="116" t="s">
        <v>166</v>
      </c>
      <c r="D547" s="116" t="s">
        <v>137</v>
      </c>
      <c r="E547" s="116" t="s">
        <v>105</v>
      </c>
      <c r="F547" s="116" t="s">
        <v>55</v>
      </c>
      <c r="G547" s="117">
        <v>2482.9</v>
      </c>
    </row>
    <row r="548" spans="1:7" ht="12.75">
      <c r="A548" s="118" t="s">
        <v>1184</v>
      </c>
      <c r="B548" s="86" t="s">
        <v>453</v>
      </c>
      <c r="C548" s="118" t="s">
        <v>166</v>
      </c>
      <c r="D548" s="118" t="s">
        <v>137</v>
      </c>
      <c r="E548" s="118" t="s">
        <v>105</v>
      </c>
      <c r="F548" s="118" t="s">
        <v>452</v>
      </c>
      <c r="G548" s="119">
        <v>2482.9</v>
      </c>
    </row>
    <row r="549" spans="1:7" ht="12.75">
      <c r="A549" s="116" t="s">
        <v>1185</v>
      </c>
      <c r="B549" s="76" t="s">
        <v>447</v>
      </c>
      <c r="C549" s="116" t="s">
        <v>166</v>
      </c>
      <c r="D549" s="116" t="s">
        <v>272</v>
      </c>
      <c r="E549" s="116"/>
      <c r="F549" s="116"/>
      <c r="G549" s="117">
        <v>85.2</v>
      </c>
    </row>
    <row r="550" spans="1:7" ht="12.75">
      <c r="A550" s="116" t="s">
        <v>1186</v>
      </c>
      <c r="B550" s="76" t="s">
        <v>369</v>
      </c>
      <c r="C550" s="116" t="s">
        <v>166</v>
      </c>
      <c r="D550" s="116" t="s">
        <v>370</v>
      </c>
      <c r="E550" s="116"/>
      <c r="F550" s="116"/>
      <c r="G550" s="117">
        <v>85.2</v>
      </c>
    </row>
    <row r="551" spans="1:7" ht="22.5">
      <c r="A551" s="116" t="s">
        <v>1187</v>
      </c>
      <c r="B551" s="76" t="s">
        <v>382</v>
      </c>
      <c r="C551" s="116" t="s">
        <v>166</v>
      </c>
      <c r="D551" s="116" t="s">
        <v>370</v>
      </c>
      <c r="E551" s="116" t="s">
        <v>228</v>
      </c>
      <c r="F551" s="116"/>
      <c r="G551" s="117">
        <v>85.2</v>
      </c>
    </row>
    <row r="552" spans="1:7" ht="22.5">
      <c r="A552" s="116" t="s">
        <v>451</v>
      </c>
      <c r="B552" s="76" t="s">
        <v>435</v>
      </c>
      <c r="C552" s="116" t="s">
        <v>166</v>
      </c>
      <c r="D552" s="116" t="s">
        <v>370</v>
      </c>
      <c r="E552" s="116" t="s">
        <v>102</v>
      </c>
      <c r="F552" s="116"/>
      <c r="G552" s="117">
        <v>85.2</v>
      </c>
    </row>
    <row r="553" spans="1:7" ht="45">
      <c r="A553" s="116" t="s">
        <v>1188</v>
      </c>
      <c r="B553" s="76" t="s">
        <v>1703</v>
      </c>
      <c r="C553" s="116" t="s">
        <v>166</v>
      </c>
      <c r="D553" s="116" t="s">
        <v>370</v>
      </c>
      <c r="E553" s="116" t="s">
        <v>1704</v>
      </c>
      <c r="F553" s="116"/>
      <c r="G553" s="117">
        <v>85.2</v>
      </c>
    </row>
    <row r="554" spans="1:7" ht="12.75">
      <c r="A554" s="116" t="s">
        <v>1189</v>
      </c>
      <c r="B554" s="76" t="s">
        <v>450</v>
      </c>
      <c r="C554" s="116" t="s">
        <v>166</v>
      </c>
      <c r="D554" s="116" t="s">
        <v>370</v>
      </c>
      <c r="E554" s="116" t="s">
        <v>1704</v>
      </c>
      <c r="F554" s="116" t="s">
        <v>55</v>
      </c>
      <c r="G554" s="117">
        <v>85.2</v>
      </c>
    </row>
    <row r="555" spans="1:7" ht="12.75">
      <c r="A555" s="118" t="s">
        <v>633</v>
      </c>
      <c r="B555" s="86" t="s">
        <v>350</v>
      </c>
      <c r="C555" s="118" t="s">
        <v>166</v>
      </c>
      <c r="D555" s="118" t="s">
        <v>370</v>
      </c>
      <c r="E555" s="118" t="s">
        <v>1704</v>
      </c>
      <c r="F555" s="118" t="s">
        <v>451</v>
      </c>
      <c r="G555" s="119">
        <v>85.2</v>
      </c>
    </row>
    <row r="556" spans="1:7" ht="22.5">
      <c r="A556" s="116" t="s">
        <v>1190</v>
      </c>
      <c r="B556" s="76" t="s">
        <v>565</v>
      </c>
      <c r="C556" s="116" t="s">
        <v>166</v>
      </c>
      <c r="D556" s="116" t="s">
        <v>366</v>
      </c>
      <c r="E556" s="116"/>
      <c r="F556" s="116"/>
      <c r="G556" s="117">
        <v>250</v>
      </c>
    </row>
    <row r="557" spans="1:7" ht="22.5">
      <c r="A557" s="116" t="s">
        <v>1191</v>
      </c>
      <c r="B557" s="76" t="s">
        <v>566</v>
      </c>
      <c r="C557" s="116" t="s">
        <v>166</v>
      </c>
      <c r="D557" s="116" t="s">
        <v>367</v>
      </c>
      <c r="E557" s="116"/>
      <c r="F557" s="116"/>
      <c r="G557" s="117">
        <v>250</v>
      </c>
    </row>
    <row r="558" spans="1:7" ht="22.5">
      <c r="A558" s="116" t="s">
        <v>1192</v>
      </c>
      <c r="B558" s="76" t="s">
        <v>515</v>
      </c>
      <c r="C558" s="116" t="s">
        <v>166</v>
      </c>
      <c r="D558" s="116" t="s">
        <v>367</v>
      </c>
      <c r="E558" s="116" t="s">
        <v>99</v>
      </c>
      <c r="F558" s="116"/>
      <c r="G558" s="117">
        <v>250</v>
      </c>
    </row>
    <row r="559" spans="1:7" ht="12.75">
      <c r="A559" s="116" t="s">
        <v>1193</v>
      </c>
      <c r="B559" s="76" t="s">
        <v>438</v>
      </c>
      <c r="C559" s="116" t="s">
        <v>166</v>
      </c>
      <c r="D559" s="116" t="s">
        <v>367</v>
      </c>
      <c r="E559" s="116" t="s">
        <v>106</v>
      </c>
      <c r="F559" s="116"/>
      <c r="G559" s="117">
        <v>250</v>
      </c>
    </row>
    <row r="560" spans="1:7" ht="45">
      <c r="A560" s="116" t="s">
        <v>1194</v>
      </c>
      <c r="B560" s="76" t="s">
        <v>439</v>
      </c>
      <c r="C560" s="116" t="s">
        <v>166</v>
      </c>
      <c r="D560" s="116" t="s">
        <v>367</v>
      </c>
      <c r="E560" s="116" t="s">
        <v>107</v>
      </c>
      <c r="F560" s="116"/>
      <c r="G560" s="117">
        <v>250</v>
      </c>
    </row>
    <row r="561" spans="1:7" ht="22.5">
      <c r="A561" s="116" t="s">
        <v>1195</v>
      </c>
      <c r="B561" s="76" t="s">
        <v>440</v>
      </c>
      <c r="C561" s="116" t="s">
        <v>166</v>
      </c>
      <c r="D561" s="116" t="s">
        <v>367</v>
      </c>
      <c r="E561" s="116" t="s">
        <v>107</v>
      </c>
      <c r="F561" s="116" t="s">
        <v>441</v>
      </c>
      <c r="G561" s="117">
        <v>250</v>
      </c>
    </row>
    <row r="562" spans="1:7" ht="12.75">
      <c r="A562" s="118" t="s">
        <v>1196</v>
      </c>
      <c r="B562" s="86" t="s">
        <v>442</v>
      </c>
      <c r="C562" s="118" t="s">
        <v>166</v>
      </c>
      <c r="D562" s="118" t="s">
        <v>367</v>
      </c>
      <c r="E562" s="118" t="s">
        <v>107</v>
      </c>
      <c r="F562" s="118" t="s">
        <v>443</v>
      </c>
      <c r="G562" s="119">
        <v>250</v>
      </c>
    </row>
    <row r="563" spans="1:7" ht="33.75">
      <c r="A563" s="116" t="s">
        <v>1197</v>
      </c>
      <c r="B563" s="76" t="s">
        <v>567</v>
      </c>
      <c r="C563" s="116" t="s">
        <v>166</v>
      </c>
      <c r="D563" s="116" t="s">
        <v>368</v>
      </c>
      <c r="E563" s="116"/>
      <c r="F563" s="116"/>
      <c r="G563" s="117">
        <v>83960.9</v>
      </c>
    </row>
    <row r="564" spans="1:7" ht="33.75">
      <c r="A564" s="116" t="s">
        <v>1198</v>
      </c>
      <c r="B564" s="76" t="s">
        <v>568</v>
      </c>
      <c r="C564" s="116" t="s">
        <v>166</v>
      </c>
      <c r="D564" s="116" t="s">
        <v>45</v>
      </c>
      <c r="E564" s="116"/>
      <c r="F564" s="116"/>
      <c r="G564" s="117">
        <v>49745.5</v>
      </c>
    </row>
    <row r="565" spans="1:7" ht="22.5">
      <c r="A565" s="116" t="s">
        <v>1199</v>
      </c>
      <c r="B565" s="76" t="s">
        <v>515</v>
      </c>
      <c r="C565" s="116" t="s">
        <v>166</v>
      </c>
      <c r="D565" s="116" t="s">
        <v>45</v>
      </c>
      <c r="E565" s="116" t="s">
        <v>99</v>
      </c>
      <c r="F565" s="116"/>
      <c r="G565" s="117">
        <v>49745.5</v>
      </c>
    </row>
    <row r="566" spans="1:7" ht="45">
      <c r="A566" s="116" t="s">
        <v>1200</v>
      </c>
      <c r="B566" s="76" t="s">
        <v>444</v>
      </c>
      <c r="C566" s="116" t="s">
        <v>166</v>
      </c>
      <c r="D566" s="116" t="s">
        <v>45</v>
      </c>
      <c r="E566" s="116" t="s">
        <v>108</v>
      </c>
      <c r="F566" s="116"/>
      <c r="G566" s="117">
        <v>49745.5</v>
      </c>
    </row>
    <row r="567" spans="1:7" ht="90">
      <c r="A567" s="116" t="s">
        <v>1201</v>
      </c>
      <c r="B567" s="77" t="s">
        <v>1820</v>
      </c>
      <c r="C567" s="116" t="s">
        <v>166</v>
      </c>
      <c r="D567" s="116" t="s">
        <v>45</v>
      </c>
      <c r="E567" s="116" t="s">
        <v>109</v>
      </c>
      <c r="F567" s="116"/>
      <c r="G567" s="117">
        <v>20532.9</v>
      </c>
    </row>
    <row r="568" spans="1:7" ht="12.75">
      <c r="A568" s="116" t="s">
        <v>1202</v>
      </c>
      <c r="B568" s="76" t="s">
        <v>450</v>
      </c>
      <c r="C568" s="116" t="s">
        <v>166</v>
      </c>
      <c r="D568" s="116" t="s">
        <v>45</v>
      </c>
      <c r="E568" s="116" t="s">
        <v>109</v>
      </c>
      <c r="F568" s="116" t="s">
        <v>55</v>
      </c>
      <c r="G568" s="117">
        <v>20532.9</v>
      </c>
    </row>
    <row r="569" spans="1:7" ht="12.75">
      <c r="A569" s="118" t="s">
        <v>1203</v>
      </c>
      <c r="B569" s="86" t="s">
        <v>171</v>
      </c>
      <c r="C569" s="118" t="s">
        <v>166</v>
      </c>
      <c r="D569" s="118" t="s">
        <v>45</v>
      </c>
      <c r="E569" s="118" t="s">
        <v>109</v>
      </c>
      <c r="F569" s="118" t="s">
        <v>445</v>
      </c>
      <c r="G569" s="119">
        <v>20532.9</v>
      </c>
    </row>
    <row r="570" spans="1:7" ht="90">
      <c r="A570" s="116" t="s">
        <v>1204</v>
      </c>
      <c r="B570" s="77" t="s">
        <v>1821</v>
      </c>
      <c r="C570" s="116" t="s">
        <v>166</v>
      </c>
      <c r="D570" s="116" t="s">
        <v>45</v>
      </c>
      <c r="E570" s="116" t="s">
        <v>110</v>
      </c>
      <c r="F570" s="116"/>
      <c r="G570" s="117">
        <v>29212.6</v>
      </c>
    </row>
    <row r="571" spans="1:7" ht="12.75">
      <c r="A571" s="116" t="s">
        <v>1205</v>
      </c>
      <c r="B571" s="76" t="s">
        <v>450</v>
      </c>
      <c r="C571" s="116" t="s">
        <v>166</v>
      </c>
      <c r="D571" s="116" t="s">
        <v>45</v>
      </c>
      <c r="E571" s="116" t="s">
        <v>110</v>
      </c>
      <c r="F571" s="116" t="s">
        <v>55</v>
      </c>
      <c r="G571" s="117">
        <v>29212.6</v>
      </c>
    </row>
    <row r="572" spans="1:7" ht="12.75">
      <c r="A572" s="118" t="s">
        <v>1206</v>
      </c>
      <c r="B572" s="86" t="s">
        <v>171</v>
      </c>
      <c r="C572" s="118" t="s">
        <v>166</v>
      </c>
      <c r="D572" s="118" t="s">
        <v>45</v>
      </c>
      <c r="E572" s="118" t="s">
        <v>110</v>
      </c>
      <c r="F572" s="118" t="s">
        <v>445</v>
      </c>
      <c r="G572" s="119">
        <v>29212.6</v>
      </c>
    </row>
    <row r="573" spans="1:7" ht="12.75">
      <c r="A573" s="116" t="s">
        <v>1207</v>
      </c>
      <c r="B573" s="76" t="s">
        <v>569</v>
      </c>
      <c r="C573" s="116" t="s">
        <v>166</v>
      </c>
      <c r="D573" s="116" t="s">
        <v>469</v>
      </c>
      <c r="E573" s="116"/>
      <c r="F573" s="116"/>
      <c r="G573" s="117">
        <v>34215.4</v>
      </c>
    </row>
    <row r="574" spans="1:7" ht="22.5">
      <c r="A574" s="116" t="s">
        <v>1208</v>
      </c>
      <c r="B574" s="76" t="s">
        <v>515</v>
      </c>
      <c r="C574" s="116" t="s">
        <v>166</v>
      </c>
      <c r="D574" s="116" t="s">
        <v>469</v>
      </c>
      <c r="E574" s="116" t="s">
        <v>99</v>
      </c>
      <c r="F574" s="116"/>
      <c r="G574" s="117">
        <v>32942.1</v>
      </c>
    </row>
    <row r="575" spans="1:7" ht="45">
      <c r="A575" s="116" t="s">
        <v>1209</v>
      </c>
      <c r="B575" s="76" t="s">
        <v>444</v>
      </c>
      <c r="C575" s="116" t="s">
        <v>166</v>
      </c>
      <c r="D575" s="116" t="s">
        <v>469</v>
      </c>
      <c r="E575" s="116" t="s">
        <v>108</v>
      </c>
      <c r="F575" s="116"/>
      <c r="G575" s="117">
        <v>32942.1</v>
      </c>
    </row>
    <row r="576" spans="1:7" ht="90">
      <c r="A576" s="116" t="s">
        <v>1210</v>
      </c>
      <c r="B576" s="77" t="s">
        <v>1705</v>
      </c>
      <c r="C576" s="116" t="s">
        <v>166</v>
      </c>
      <c r="D576" s="116" t="s">
        <v>469</v>
      </c>
      <c r="E576" s="116" t="s">
        <v>111</v>
      </c>
      <c r="F576" s="116"/>
      <c r="G576" s="117">
        <v>32942.1</v>
      </c>
    </row>
    <row r="577" spans="1:7" ht="12.75">
      <c r="A577" s="116" t="s">
        <v>1211</v>
      </c>
      <c r="B577" s="76" t="s">
        <v>450</v>
      </c>
      <c r="C577" s="116" t="s">
        <v>166</v>
      </c>
      <c r="D577" s="116" t="s">
        <v>469</v>
      </c>
      <c r="E577" s="116" t="s">
        <v>111</v>
      </c>
      <c r="F577" s="116" t="s">
        <v>55</v>
      </c>
      <c r="G577" s="117">
        <v>32942.1</v>
      </c>
    </row>
    <row r="578" spans="1:7" ht="12.75">
      <c r="A578" s="118" t="s">
        <v>1212</v>
      </c>
      <c r="B578" s="86" t="s">
        <v>350</v>
      </c>
      <c r="C578" s="118" t="s">
        <v>166</v>
      </c>
      <c r="D578" s="118" t="s">
        <v>469</v>
      </c>
      <c r="E578" s="118" t="s">
        <v>111</v>
      </c>
      <c r="F578" s="118" t="s">
        <v>451</v>
      </c>
      <c r="G578" s="119">
        <v>32942.1</v>
      </c>
    </row>
    <row r="579" spans="1:7" ht="22.5">
      <c r="A579" s="116" t="s">
        <v>1213</v>
      </c>
      <c r="B579" s="76" t="s">
        <v>382</v>
      </c>
      <c r="C579" s="116" t="s">
        <v>166</v>
      </c>
      <c r="D579" s="116" t="s">
        <v>469</v>
      </c>
      <c r="E579" s="116" t="s">
        <v>228</v>
      </c>
      <c r="F579" s="116"/>
      <c r="G579" s="117">
        <v>1273.3</v>
      </c>
    </row>
    <row r="580" spans="1:7" ht="22.5">
      <c r="A580" s="116" t="s">
        <v>1214</v>
      </c>
      <c r="B580" s="76" t="s">
        <v>435</v>
      </c>
      <c r="C580" s="116" t="s">
        <v>166</v>
      </c>
      <c r="D580" s="116" t="s">
        <v>469</v>
      </c>
      <c r="E580" s="116" t="s">
        <v>102</v>
      </c>
      <c r="F580" s="116"/>
      <c r="G580" s="117">
        <v>1273.3</v>
      </c>
    </row>
    <row r="581" spans="1:7" ht="78.75">
      <c r="A581" s="116" t="s">
        <v>1215</v>
      </c>
      <c r="B581" s="77" t="s">
        <v>1646</v>
      </c>
      <c r="C581" s="116" t="s">
        <v>166</v>
      </c>
      <c r="D581" s="116" t="s">
        <v>469</v>
      </c>
      <c r="E581" s="116" t="s">
        <v>1706</v>
      </c>
      <c r="F581" s="116"/>
      <c r="G581" s="117">
        <v>1273.3</v>
      </c>
    </row>
    <row r="582" spans="1:7" ht="12.75">
      <c r="A582" s="116" t="s">
        <v>1216</v>
      </c>
      <c r="B582" s="76" t="s">
        <v>450</v>
      </c>
      <c r="C582" s="116" t="s">
        <v>166</v>
      </c>
      <c r="D582" s="116" t="s">
        <v>469</v>
      </c>
      <c r="E582" s="116" t="s">
        <v>1706</v>
      </c>
      <c r="F582" s="116" t="s">
        <v>55</v>
      </c>
      <c r="G582" s="117">
        <v>1273.3</v>
      </c>
    </row>
    <row r="583" spans="1:7" ht="12.75">
      <c r="A583" s="118" t="s">
        <v>1217</v>
      </c>
      <c r="B583" s="86" t="s">
        <v>350</v>
      </c>
      <c r="C583" s="118" t="s">
        <v>166</v>
      </c>
      <c r="D583" s="118" t="s">
        <v>469</v>
      </c>
      <c r="E583" s="118" t="s">
        <v>1706</v>
      </c>
      <c r="F583" s="118" t="s">
        <v>451</v>
      </c>
      <c r="G583" s="119">
        <v>1273.3</v>
      </c>
    </row>
    <row r="584" spans="1:7" ht="12.75">
      <c r="A584" s="120" t="s">
        <v>1218</v>
      </c>
      <c r="B584" s="84" t="s">
        <v>213</v>
      </c>
      <c r="C584" s="120"/>
      <c r="D584" s="120"/>
      <c r="E584" s="120"/>
      <c r="F584" s="85"/>
      <c r="G584" s="115">
        <v>993545.7</v>
      </c>
    </row>
  </sheetData>
  <sheetProtection/>
  <mergeCells count="11">
    <mergeCell ref="D10:D11"/>
    <mergeCell ref="E10:E11"/>
    <mergeCell ref="F10:F11"/>
    <mergeCell ref="G10:G11"/>
    <mergeCell ref="A1:G1"/>
    <mergeCell ref="A2:G2"/>
    <mergeCell ref="A3:G3"/>
    <mergeCell ref="A7:G7"/>
    <mergeCell ref="A10:A11"/>
    <mergeCell ref="B10:B11"/>
    <mergeCell ref="C10:C11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H519"/>
  <sheetViews>
    <sheetView zoomScalePageLayoutView="0" workbookViewId="0" topLeftCell="A1">
      <selection activeCell="A7" sqref="A7:H7"/>
    </sheetView>
  </sheetViews>
  <sheetFormatPr defaultColWidth="9.00390625" defaultRowHeight="12.75"/>
  <cols>
    <col min="1" max="1" width="4.00390625" style="12" customWidth="1"/>
    <col min="2" max="2" width="35.25390625" style="12" customWidth="1"/>
    <col min="3" max="3" width="8.625" style="12" customWidth="1"/>
    <col min="4" max="4" width="9.25390625" style="12" customWidth="1"/>
    <col min="5" max="5" width="12.75390625" style="12" customWidth="1"/>
    <col min="6" max="6" width="8.875" style="12" customWidth="1"/>
    <col min="7" max="7" width="11.00390625" style="12" customWidth="1"/>
    <col min="8" max="8" width="9.875" style="12" customWidth="1"/>
    <col min="9" max="9" width="8.875" style="12" customWidth="1"/>
    <col min="10" max="16384" width="9.125" style="12" customWidth="1"/>
  </cols>
  <sheetData>
    <row r="1" spans="1:8" ht="15.75">
      <c r="A1" s="220" t="s">
        <v>1834</v>
      </c>
      <c r="B1" s="220"/>
      <c r="C1" s="220"/>
      <c r="D1" s="220"/>
      <c r="E1" s="220"/>
      <c r="F1" s="220"/>
      <c r="G1" s="220"/>
      <c r="H1" s="220"/>
    </row>
    <row r="2" spans="1:8" ht="15.75">
      <c r="A2" s="220" t="s">
        <v>1826</v>
      </c>
      <c r="B2" s="220"/>
      <c r="C2" s="220"/>
      <c r="D2" s="220"/>
      <c r="E2" s="220"/>
      <c r="F2" s="220"/>
      <c r="G2" s="220"/>
      <c r="H2" s="220"/>
    </row>
    <row r="3" spans="1:8" ht="15.75">
      <c r="A3" s="220" t="s">
        <v>1827</v>
      </c>
      <c r="B3" s="220"/>
      <c r="C3" s="220"/>
      <c r="D3" s="220"/>
      <c r="E3" s="220"/>
      <c r="F3" s="220"/>
      <c r="G3" s="220"/>
      <c r="H3" s="220"/>
    </row>
    <row r="4" spans="1:8" ht="15.75">
      <c r="A4" s="4"/>
      <c r="B4" s="4"/>
      <c r="C4" s="4"/>
      <c r="D4" s="4"/>
      <c r="E4" s="4"/>
      <c r="F4" s="4"/>
      <c r="G4" s="4"/>
      <c r="H4" s="4"/>
    </row>
    <row r="5" spans="1:8" ht="15.75">
      <c r="A5" s="4"/>
      <c r="B5" s="4"/>
      <c r="C5" s="4"/>
      <c r="D5" s="4"/>
      <c r="E5" s="4"/>
      <c r="F5" s="4"/>
      <c r="G5" s="4"/>
      <c r="H5" s="4"/>
    </row>
    <row r="6" spans="1:8" ht="12.75">
      <c r="A6" s="73"/>
      <c r="B6" s="73"/>
      <c r="C6" s="73"/>
      <c r="D6" s="73"/>
      <c r="E6" s="73"/>
      <c r="F6" s="73"/>
      <c r="G6" s="73"/>
      <c r="H6" s="73"/>
    </row>
    <row r="7" spans="1:8" ht="15.75">
      <c r="A7" s="254" t="s">
        <v>182</v>
      </c>
      <c r="B7" s="254"/>
      <c r="C7" s="254"/>
      <c r="D7" s="254"/>
      <c r="E7" s="254"/>
      <c r="F7" s="254"/>
      <c r="G7" s="254"/>
      <c r="H7" s="254"/>
    </row>
    <row r="8" spans="1:8" ht="15.75">
      <c r="A8" s="254" t="s">
        <v>1707</v>
      </c>
      <c r="B8" s="254"/>
      <c r="C8" s="254"/>
      <c r="D8" s="254"/>
      <c r="E8" s="254"/>
      <c r="F8" s="254"/>
      <c r="G8" s="254"/>
      <c r="H8" s="254"/>
    </row>
    <row r="9" spans="1:8" ht="12.75">
      <c r="A9" s="73"/>
      <c r="B9" s="73"/>
      <c r="C9" s="73"/>
      <c r="D9" s="73"/>
      <c r="E9" s="73"/>
      <c r="F9" s="73"/>
      <c r="G9" s="73"/>
      <c r="H9" s="73"/>
    </row>
    <row r="10" spans="1:8" ht="12.75">
      <c r="A10" s="121"/>
      <c r="B10" s="121"/>
      <c r="C10" s="121"/>
      <c r="D10" s="73"/>
      <c r="E10" s="73"/>
      <c r="F10" s="73"/>
      <c r="G10" s="73"/>
      <c r="H10" s="74" t="s">
        <v>162</v>
      </c>
    </row>
    <row r="11" spans="1:8" ht="12.75">
      <c r="A11" s="255" t="s">
        <v>141</v>
      </c>
      <c r="B11" s="255" t="s">
        <v>47</v>
      </c>
      <c r="C11" s="255" t="s">
        <v>46</v>
      </c>
      <c r="D11" s="255" t="s">
        <v>209</v>
      </c>
      <c r="E11" s="255" t="s">
        <v>48</v>
      </c>
      <c r="F11" s="255" t="s">
        <v>49</v>
      </c>
      <c r="G11" s="255" t="s">
        <v>1491</v>
      </c>
      <c r="H11" s="255" t="s">
        <v>1629</v>
      </c>
    </row>
    <row r="12" spans="1:8" ht="28.5" customHeight="1">
      <c r="A12" s="255"/>
      <c r="B12" s="255"/>
      <c r="C12" s="255"/>
      <c r="D12" s="255"/>
      <c r="E12" s="255"/>
      <c r="F12" s="255"/>
      <c r="G12" s="255"/>
      <c r="H12" s="255"/>
    </row>
    <row r="13" spans="1:8" ht="12.75">
      <c r="A13" s="83"/>
      <c r="B13" s="75" t="s">
        <v>50</v>
      </c>
      <c r="C13" s="75" t="s">
        <v>322</v>
      </c>
      <c r="D13" s="75" t="s">
        <v>51</v>
      </c>
      <c r="E13" s="75" t="s">
        <v>52</v>
      </c>
      <c r="F13" s="75" t="s">
        <v>53</v>
      </c>
      <c r="G13" s="75" t="s">
        <v>54</v>
      </c>
      <c r="H13" s="75" t="s">
        <v>345</v>
      </c>
    </row>
    <row r="14" spans="1:8" ht="12.75">
      <c r="A14" s="85" t="s">
        <v>50</v>
      </c>
      <c r="B14" s="84" t="s">
        <v>258</v>
      </c>
      <c r="C14" s="85" t="s">
        <v>371</v>
      </c>
      <c r="D14" s="85"/>
      <c r="E14" s="85"/>
      <c r="F14" s="85"/>
      <c r="G14" s="115">
        <v>3043.8</v>
      </c>
      <c r="H14" s="115">
        <v>3043.8</v>
      </c>
    </row>
    <row r="15" spans="1:8" ht="12.75">
      <c r="A15" s="116" t="s">
        <v>322</v>
      </c>
      <c r="B15" s="76" t="s">
        <v>214</v>
      </c>
      <c r="C15" s="116" t="s">
        <v>371</v>
      </c>
      <c r="D15" s="116" t="s">
        <v>352</v>
      </c>
      <c r="E15" s="116"/>
      <c r="F15" s="116"/>
      <c r="G15" s="117">
        <v>3043.8</v>
      </c>
      <c r="H15" s="117">
        <v>3043.8</v>
      </c>
    </row>
    <row r="16" spans="1:8" ht="45">
      <c r="A16" s="116" t="s">
        <v>51</v>
      </c>
      <c r="B16" s="76" t="s">
        <v>354</v>
      </c>
      <c r="C16" s="116" t="s">
        <v>371</v>
      </c>
      <c r="D16" s="116" t="s">
        <v>355</v>
      </c>
      <c r="E16" s="116"/>
      <c r="F16" s="116"/>
      <c r="G16" s="117">
        <v>2213.3</v>
      </c>
      <c r="H16" s="117">
        <v>2213.3</v>
      </c>
    </row>
    <row r="17" spans="1:8" ht="22.5">
      <c r="A17" s="116" t="s">
        <v>52</v>
      </c>
      <c r="B17" s="76" t="s">
        <v>215</v>
      </c>
      <c r="C17" s="116" t="s">
        <v>371</v>
      </c>
      <c r="D17" s="116" t="s">
        <v>355</v>
      </c>
      <c r="E17" s="116" t="s">
        <v>221</v>
      </c>
      <c r="F17" s="116"/>
      <c r="G17" s="117">
        <v>2213.3</v>
      </c>
      <c r="H17" s="117">
        <v>2213.3</v>
      </c>
    </row>
    <row r="18" spans="1:8" ht="22.5">
      <c r="A18" s="116" t="s">
        <v>53</v>
      </c>
      <c r="B18" s="76" t="s">
        <v>216</v>
      </c>
      <c r="C18" s="116" t="s">
        <v>371</v>
      </c>
      <c r="D18" s="116" t="s">
        <v>355</v>
      </c>
      <c r="E18" s="116" t="s">
        <v>222</v>
      </c>
      <c r="F18" s="116"/>
      <c r="G18" s="117">
        <v>2213.3</v>
      </c>
      <c r="H18" s="117">
        <v>2213.3</v>
      </c>
    </row>
    <row r="19" spans="1:8" ht="45">
      <c r="A19" s="116" t="s">
        <v>54</v>
      </c>
      <c r="B19" s="76" t="s">
        <v>223</v>
      </c>
      <c r="C19" s="116" t="s">
        <v>371</v>
      </c>
      <c r="D19" s="116" t="s">
        <v>355</v>
      </c>
      <c r="E19" s="116" t="s">
        <v>224</v>
      </c>
      <c r="F19" s="116"/>
      <c r="G19" s="117">
        <v>931</v>
      </c>
      <c r="H19" s="117">
        <v>931</v>
      </c>
    </row>
    <row r="20" spans="1:8" ht="67.5">
      <c r="A20" s="116" t="s">
        <v>345</v>
      </c>
      <c r="B20" s="76" t="s">
        <v>530</v>
      </c>
      <c r="C20" s="116" t="s">
        <v>371</v>
      </c>
      <c r="D20" s="116" t="s">
        <v>355</v>
      </c>
      <c r="E20" s="116" t="s">
        <v>224</v>
      </c>
      <c r="F20" s="116" t="s">
        <v>531</v>
      </c>
      <c r="G20" s="117">
        <v>564</v>
      </c>
      <c r="H20" s="117">
        <v>564</v>
      </c>
    </row>
    <row r="21" spans="1:8" ht="22.5">
      <c r="A21" s="118" t="s">
        <v>648</v>
      </c>
      <c r="B21" s="86" t="s">
        <v>376</v>
      </c>
      <c r="C21" s="118" t="s">
        <v>371</v>
      </c>
      <c r="D21" s="118" t="s">
        <v>355</v>
      </c>
      <c r="E21" s="118" t="s">
        <v>224</v>
      </c>
      <c r="F21" s="118" t="s">
        <v>334</v>
      </c>
      <c r="G21" s="119">
        <v>564</v>
      </c>
      <c r="H21" s="119">
        <v>564</v>
      </c>
    </row>
    <row r="22" spans="1:8" ht="22.5">
      <c r="A22" s="116" t="s">
        <v>649</v>
      </c>
      <c r="B22" s="76" t="s">
        <v>115</v>
      </c>
      <c r="C22" s="116" t="s">
        <v>371</v>
      </c>
      <c r="D22" s="116" t="s">
        <v>355</v>
      </c>
      <c r="E22" s="116" t="s">
        <v>224</v>
      </c>
      <c r="F22" s="116" t="s">
        <v>377</v>
      </c>
      <c r="G22" s="117">
        <v>367</v>
      </c>
      <c r="H22" s="117">
        <v>367</v>
      </c>
    </row>
    <row r="23" spans="1:8" ht="33.75">
      <c r="A23" s="118" t="s">
        <v>335</v>
      </c>
      <c r="B23" s="86" t="s">
        <v>392</v>
      </c>
      <c r="C23" s="118" t="s">
        <v>371</v>
      </c>
      <c r="D23" s="118" t="s">
        <v>355</v>
      </c>
      <c r="E23" s="118" t="s">
        <v>224</v>
      </c>
      <c r="F23" s="118" t="s">
        <v>378</v>
      </c>
      <c r="G23" s="119">
        <v>367</v>
      </c>
      <c r="H23" s="119">
        <v>367</v>
      </c>
    </row>
    <row r="24" spans="1:8" ht="45">
      <c r="A24" s="116" t="s">
        <v>489</v>
      </c>
      <c r="B24" s="76" t="s">
        <v>225</v>
      </c>
      <c r="C24" s="116" t="s">
        <v>371</v>
      </c>
      <c r="D24" s="116" t="s">
        <v>355</v>
      </c>
      <c r="E24" s="116" t="s">
        <v>226</v>
      </c>
      <c r="F24" s="116"/>
      <c r="G24" s="117">
        <v>1282.3</v>
      </c>
      <c r="H24" s="117">
        <v>1282.3</v>
      </c>
    </row>
    <row r="25" spans="1:8" ht="67.5">
      <c r="A25" s="116" t="s">
        <v>492</v>
      </c>
      <c r="B25" s="76" t="s">
        <v>530</v>
      </c>
      <c r="C25" s="116" t="s">
        <v>371</v>
      </c>
      <c r="D25" s="116" t="s">
        <v>355</v>
      </c>
      <c r="E25" s="116" t="s">
        <v>226</v>
      </c>
      <c r="F25" s="116" t="s">
        <v>531</v>
      </c>
      <c r="G25" s="117">
        <v>1282.3</v>
      </c>
      <c r="H25" s="117">
        <v>1282.3</v>
      </c>
    </row>
    <row r="26" spans="1:8" ht="22.5">
      <c r="A26" s="118" t="s">
        <v>494</v>
      </c>
      <c r="B26" s="86" t="s">
        <v>376</v>
      </c>
      <c r="C26" s="118" t="s">
        <v>371</v>
      </c>
      <c r="D26" s="118" t="s">
        <v>355</v>
      </c>
      <c r="E26" s="118" t="s">
        <v>226</v>
      </c>
      <c r="F26" s="118" t="s">
        <v>334</v>
      </c>
      <c r="G26" s="119">
        <v>1282.3</v>
      </c>
      <c r="H26" s="119">
        <v>1282.3</v>
      </c>
    </row>
    <row r="27" spans="1:8" ht="33.75">
      <c r="A27" s="116" t="s">
        <v>543</v>
      </c>
      <c r="B27" s="76" t="s">
        <v>357</v>
      </c>
      <c r="C27" s="116" t="s">
        <v>371</v>
      </c>
      <c r="D27" s="116" t="s">
        <v>358</v>
      </c>
      <c r="E27" s="116"/>
      <c r="F27" s="116"/>
      <c r="G27" s="117">
        <v>830.5</v>
      </c>
      <c r="H27" s="117">
        <v>830.5</v>
      </c>
    </row>
    <row r="28" spans="1:8" ht="22.5">
      <c r="A28" s="116" t="s">
        <v>549</v>
      </c>
      <c r="B28" s="76" t="s">
        <v>215</v>
      </c>
      <c r="C28" s="116" t="s">
        <v>371</v>
      </c>
      <c r="D28" s="116" t="s">
        <v>358</v>
      </c>
      <c r="E28" s="116" t="s">
        <v>221</v>
      </c>
      <c r="F28" s="116"/>
      <c r="G28" s="117">
        <v>830.5</v>
      </c>
      <c r="H28" s="117">
        <v>830.5</v>
      </c>
    </row>
    <row r="29" spans="1:8" ht="22.5">
      <c r="A29" s="116" t="s">
        <v>497</v>
      </c>
      <c r="B29" s="76" t="s">
        <v>216</v>
      </c>
      <c r="C29" s="116" t="s">
        <v>371</v>
      </c>
      <c r="D29" s="116" t="s">
        <v>358</v>
      </c>
      <c r="E29" s="116" t="s">
        <v>222</v>
      </c>
      <c r="F29" s="116"/>
      <c r="G29" s="117">
        <v>830.5</v>
      </c>
      <c r="H29" s="117">
        <v>830.5</v>
      </c>
    </row>
    <row r="30" spans="1:8" ht="33.75">
      <c r="A30" s="116" t="s">
        <v>650</v>
      </c>
      <c r="B30" s="76" t="s">
        <v>379</v>
      </c>
      <c r="C30" s="116" t="s">
        <v>371</v>
      </c>
      <c r="D30" s="116" t="s">
        <v>358</v>
      </c>
      <c r="E30" s="116" t="s">
        <v>227</v>
      </c>
      <c r="F30" s="116"/>
      <c r="G30" s="117">
        <v>830.5</v>
      </c>
      <c r="H30" s="117">
        <v>830.5</v>
      </c>
    </row>
    <row r="31" spans="1:8" ht="67.5">
      <c r="A31" s="116" t="s">
        <v>651</v>
      </c>
      <c r="B31" s="76" t="s">
        <v>530</v>
      </c>
      <c r="C31" s="116" t="s">
        <v>371</v>
      </c>
      <c r="D31" s="116" t="s">
        <v>358</v>
      </c>
      <c r="E31" s="116" t="s">
        <v>227</v>
      </c>
      <c r="F31" s="116" t="s">
        <v>531</v>
      </c>
      <c r="G31" s="117">
        <v>829.5</v>
      </c>
      <c r="H31" s="117">
        <v>829.5</v>
      </c>
    </row>
    <row r="32" spans="1:8" ht="22.5">
      <c r="A32" s="118" t="s">
        <v>652</v>
      </c>
      <c r="B32" s="86" t="s">
        <v>376</v>
      </c>
      <c r="C32" s="118" t="s">
        <v>371</v>
      </c>
      <c r="D32" s="118" t="s">
        <v>358</v>
      </c>
      <c r="E32" s="118" t="s">
        <v>227</v>
      </c>
      <c r="F32" s="118" t="s">
        <v>334</v>
      </c>
      <c r="G32" s="119">
        <v>829.5</v>
      </c>
      <c r="H32" s="119">
        <v>829.5</v>
      </c>
    </row>
    <row r="33" spans="1:8" ht="22.5">
      <c r="A33" s="116" t="s">
        <v>551</v>
      </c>
      <c r="B33" s="76" t="s">
        <v>115</v>
      </c>
      <c r="C33" s="116" t="s">
        <v>371</v>
      </c>
      <c r="D33" s="116" t="s">
        <v>358</v>
      </c>
      <c r="E33" s="116" t="s">
        <v>227</v>
      </c>
      <c r="F33" s="116" t="s">
        <v>377</v>
      </c>
      <c r="G33" s="117">
        <v>1</v>
      </c>
      <c r="H33" s="117">
        <v>1</v>
      </c>
    </row>
    <row r="34" spans="1:8" ht="33.75">
      <c r="A34" s="118" t="s">
        <v>653</v>
      </c>
      <c r="B34" s="86" t="s">
        <v>392</v>
      </c>
      <c r="C34" s="118" t="s">
        <v>371</v>
      </c>
      <c r="D34" s="118" t="s">
        <v>358</v>
      </c>
      <c r="E34" s="118" t="s">
        <v>227</v>
      </c>
      <c r="F34" s="118" t="s">
        <v>378</v>
      </c>
      <c r="G34" s="119">
        <v>1</v>
      </c>
      <c r="H34" s="119">
        <v>1</v>
      </c>
    </row>
    <row r="35" spans="1:8" ht="12.75">
      <c r="A35" s="85" t="s">
        <v>654</v>
      </c>
      <c r="B35" s="84" t="s">
        <v>167</v>
      </c>
      <c r="C35" s="85" t="s">
        <v>372</v>
      </c>
      <c r="D35" s="85"/>
      <c r="E35" s="85"/>
      <c r="F35" s="85"/>
      <c r="G35" s="115">
        <v>240790.8</v>
      </c>
      <c r="H35" s="115">
        <v>227500.7</v>
      </c>
    </row>
    <row r="36" spans="1:8" ht="12.75">
      <c r="A36" s="116" t="s">
        <v>655</v>
      </c>
      <c r="B36" s="76" t="s">
        <v>214</v>
      </c>
      <c r="C36" s="116" t="s">
        <v>372</v>
      </c>
      <c r="D36" s="116" t="s">
        <v>352</v>
      </c>
      <c r="E36" s="116"/>
      <c r="F36" s="116"/>
      <c r="G36" s="117">
        <v>38186.2</v>
      </c>
      <c r="H36" s="117">
        <v>30174.7</v>
      </c>
    </row>
    <row r="37" spans="1:8" ht="33.75">
      <c r="A37" s="116" t="s">
        <v>656</v>
      </c>
      <c r="B37" s="76" t="s">
        <v>1492</v>
      </c>
      <c r="C37" s="116" t="s">
        <v>372</v>
      </c>
      <c r="D37" s="116" t="s">
        <v>353</v>
      </c>
      <c r="E37" s="116"/>
      <c r="F37" s="116"/>
      <c r="G37" s="117">
        <v>1535.6</v>
      </c>
      <c r="H37" s="117">
        <v>1535.6</v>
      </c>
    </row>
    <row r="38" spans="1:8" ht="22.5">
      <c r="A38" s="116" t="s">
        <v>498</v>
      </c>
      <c r="B38" s="76" t="s">
        <v>382</v>
      </c>
      <c r="C38" s="116" t="s">
        <v>372</v>
      </c>
      <c r="D38" s="116" t="s">
        <v>353</v>
      </c>
      <c r="E38" s="116" t="s">
        <v>228</v>
      </c>
      <c r="F38" s="116"/>
      <c r="G38" s="117">
        <v>1535.6</v>
      </c>
      <c r="H38" s="117">
        <v>1535.6</v>
      </c>
    </row>
    <row r="39" spans="1:8" ht="22.5">
      <c r="A39" s="116" t="s">
        <v>657</v>
      </c>
      <c r="B39" s="76" t="s">
        <v>383</v>
      </c>
      <c r="C39" s="116" t="s">
        <v>372</v>
      </c>
      <c r="D39" s="116" t="s">
        <v>353</v>
      </c>
      <c r="E39" s="116" t="s">
        <v>229</v>
      </c>
      <c r="F39" s="116"/>
      <c r="G39" s="117">
        <v>1535.6</v>
      </c>
      <c r="H39" s="117">
        <v>1535.6</v>
      </c>
    </row>
    <row r="40" spans="1:8" ht="33.75">
      <c r="A40" s="116" t="s">
        <v>658</v>
      </c>
      <c r="B40" s="76" t="s">
        <v>230</v>
      </c>
      <c r="C40" s="116" t="s">
        <v>372</v>
      </c>
      <c r="D40" s="116" t="s">
        <v>353</v>
      </c>
      <c r="E40" s="116" t="s">
        <v>231</v>
      </c>
      <c r="F40" s="116"/>
      <c r="G40" s="117">
        <v>1535.6</v>
      </c>
      <c r="H40" s="117">
        <v>1535.6</v>
      </c>
    </row>
    <row r="41" spans="1:8" ht="67.5">
      <c r="A41" s="116" t="s">
        <v>630</v>
      </c>
      <c r="B41" s="76" t="s">
        <v>530</v>
      </c>
      <c r="C41" s="116" t="s">
        <v>372</v>
      </c>
      <c r="D41" s="116" t="s">
        <v>353</v>
      </c>
      <c r="E41" s="116" t="s">
        <v>231</v>
      </c>
      <c r="F41" s="116" t="s">
        <v>531</v>
      </c>
      <c r="G41" s="117">
        <v>1535.6</v>
      </c>
      <c r="H41" s="117">
        <v>1535.6</v>
      </c>
    </row>
    <row r="42" spans="1:8" ht="22.5">
      <c r="A42" s="118" t="s">
        <v>552</v>
      </c>
      <c r="B42" s="86" t="s">
        <v>376</v>
      </c>
      <c r="C42" s="118" t="s">
        <v>372</v>
      </c>
      <c r="D42" s="118" t="s">
        <v>353</v>
      </c>
      <c r="E42" s="118" t="s">
        <v>231</v>
      </c>
      <c r="F42" s="118" t="s">
        <v>334</v>
      </c>
      <c r="G42" s="119">
        <v>1535.6</v>
      </c>
      <c r="H42" s="119">
        <v>1535.6</v>
      </c>
    </row>
    <row r="43" spans="1:8" ht="45">
      <c r="A43" s="116" t="s">
        <v>555</v>
      </c>
      <c r="B43" s="76" t="s">
        <v>210</v>
      </c>
      <c r="C43" s="116" t="s">
        <v>372</v>
      </c>
      <c r="D43" s="116" t="s">
        <v>356</v>
      </c>
      <c r="E43" s="116"/>
      <c r="F43" s="116"/>
      <c r="G43" s="117">
        <v>32460.6</v>
      </c>
      <c r="H43" s="117">
        <v>24460.6</v>
      </c>
    </row>
    <row r="44" spans="1:8" ht="45">
      <c r="A44" s="116" t="s">
        <v>659</v>
      </c>
      <c r="B44" s="76" t="s">
        <v>380</v>
      </c>
      <c r="C44" s="116" t="s">
        <v>372</v>
      </c>
      <c r="D44" s="116" t="s">
        <v>356</v>
      </c>
      <c r="E44" s="116" t="s">
        <v>232</v>
      </c>
      <c r="F44" s="116"/>
      <c r="G44" s="117">
        <v>10</v>
      </c>
      <c r="H44" s="117">
        <v>10</v>
      </c>
    </row>
    <row r="45" spans="1:8" ht="33.75">
      <c r="A45" s="116" t="s">
        <v>660</v>
      </c>
      <c r="B45" s="76" t="s">
        <v>1493</v>
      </c>
      <c r="C45" s="116" t="s">
        <v>372</v>
      </c>
      <c r="D45" s="116" t="s">
        <v>356</v>
      </c>
      <c r="E45" s="116" t="s">
        <v>234</v>
      </c>
      <c r="F45" s="116"/>
      <c r="G45" s="117">
        <v>10</v>
      </c>
      <c r="H45" s="117">
        <v>10</v>
      </c>
    </row>
    <row r="46" spans="1:8" ht="101.25">
      <c r="A46" s="116" t="s">
        <v>661</v>
      </c>
      <c r="B46" s="77" t="s">
        <v>1494</v>
      </c>
      <c r="C46" s="116" t="s">
        <v>372</v>
      </c>
      <c r="D46" s="116" t="s">
        <v>356</v>
      </c>
      <c r="E46" s="116" t="s">
        <v>1639</v>
      </c>
      <c r="F46" s="116"/>
      <c r="G46" s="117">
        <v>10</v>
      </c>
      <c r="H46" s="117">
        <v>10</v>
      </c>
    </row>
    <row r="47" spans="1:8" ht="22.5">
      <c r="A47" s="116" t="s">
        <v>662</v>
      </c>
      <c r="B47" s="76" t="s">
        <v>115</v>
      </c>
      <c r="C47" s="116" t="s">
        <v>372</v>
      </c>
      <c r="D47" s="116" t="s">
        <v>356</v>
      </c>
      <c r="E47" s="116" t="s">
        <v>1639</v>
      </c>
      <c r="F47" s="116" t="s">
        <v>377</v>
      </c>
      <c r="G47" s="117">
        <v>10</v>
      </c>
      <c r="H47" s="117">
        <v>10</v>
      </c>
    </row>
    <row r="48" spans="1:8" ht="33.75">
      <c r="A48" s="118" t="s">
        <v>506</v>
      </c>
      <c r="B48" s="86" t="s">
        <v>392</v>
      </c>
      <c r="C48" s="118" t="s">
        <v>372</v>
      </c>
      <c r="D48" s="118" t="s">
        <v>356</v>
      </c>
      <c r="E48" s="118" t="s">
        <v>1639</v>
      </c>
      <c r="F48" s="118" t="s">
        <v>378</v>
      </c>
      <c r="G48" s="119">
        <v>10</v>
      </c>
      <c r="H48" s="119">
        <v>10</v>
      </c>
    </row>
    <row r="49" spans="1:8" ht="22.5">
      <c r="A49" s="116" t="s">
        <v>663</v>
      </c>
      <c r="B49" s="76" t="s">
        <v>389</v>
      </c>
      <c r="C49" s="116" t="s">
        <v>372</v>
      </c>
      <c r="D49" s="116" t="s">
        <v>356</v>
      </c>
      <c r="E49" s="116" t="s">
        <v>13</v>
      </c>
      <c r="F49" s="116"/>
      <c r="G49" s="117">
        <v>100</v>
      </c>
      <c r="H49" s="117">
        <v>100</v>
      </c>
    </row>
    <row r="50" spans="1:8" ht="12.75">
      <c r="A50" s="116" t="s">
        <v>664</v>
      </c>
      <c r="B50" s="76" t="s">
        <v>532</v>
      </c>
      <c r="C50" s="116" t="s">
        <v>372</v>
      </c>
      <c r="D50" s="116" t="s">
        <v>356</v>
      </c>
      <c r="E50" s="116" t="s">
        <v>14</v>
      </c>
      <c r="F50" s="116"/>
      <c r="G50" s="117">
        <v>100</v>
      </c>
      <c r="H50" s="117">
        <v>100</v>
      </c>
    </row>
    <row r="51" spans="1:8" ht="56.25">
      <c r="A51" s="116" t="s">
        <v>665</v>
      </c>
      <c r="B51" s="76" t="s">
        <v>1495</v>
      </c>
      <c r="C51" s="116" t="s">
        <v>372</v>
      </c>
      <c r="D51" s="116" t="s">
        <v>356</v>
      </c>
      <c r="E51" s="116" t="s">
        <v>1496</v>
      </c>
      <c r="F51" s="116"/>
      <c r="G51" s="117">
        <v>100</v>
      </c>
      <c r="H51" s="117">
        <v>100</v>
      </c>
    </row>
    <row r="52" spans="1:8" ht="22.5">
      <c r="A52" s="116" t="s">
        <v>558</v>
      </c>
      <c r="B52" s="76" t="s">
        <v>115</v>
      </c>
      <c r="C52" s="116" t="s">
        <v>372</v>
      </c>
      <c r="D52" s="116" t="s">
        <v>356</v>
      </c>
      <c r="E52" s="116" t="s">
        <v>1496</v>
      </c>
      <c r="F52" s="116" t="s">
        <v>377</v>
      </c>
      <c r="G52" s="117">
        <v>100</v>
      </c>
      <c r="H52" s="117">
        <v>100</v>
      </c>
    </row>
    <row r="53" spans="1:8" ht="33.75">
      <c r="A53" s="118" t="s">
        <v>559</v>
      </c>
      <c r="B53" s="86" t="s">
        <v>392</v>
      </c>
      <c r="C53" s="118" t="s">
        <v>372</v>
      </c>
      <c r="D53" s="118" t="s">
        <v>356</v>
      </c>
      <c r="E53" s="118" t="s">
        <v>1496</v>
      </c>
      <c r="F53" s="118" t="s">
        <v>378</v>
      </c>
      <c r="G53" s="119">
        <v>100</v>
      </c>
      <c r="H53" s="119">
        <v>100</v>
      </c>
    </row>
    <row r="54" spans="1:8" ht="45">
      <c r="A54" s="116" t="s">
        <v>666</v>
      </c>
      <c r="B54" s="76" t="s">
        <v>535</v>
      </c>
      <c r="C54" s="116" t="s">
        <v>372</v>
      </c>
      <c r="D54" s="116" t="s">
        <v>356</v>
      </c>
      <c r="E54" s="116" t="s">
        <v>235</v>
      </c>
      <c r="F54" s="116"/>
      <c r="G54" s="117">
        <v>1063.1</v>
      </c>
      <c r="H54" s="117">
        <v>1063.1</v>
      </c>
    </row>
    <row r="55" spans="1:8" ht="12.75">
      <c r="A55" s="116" t="s">
        <v>667</v>
      </c>
      <c r="B55" s="76" t="s">
        <v>532</v>
      </c>
      <c r="C55" s="116" t="s">
        <v>372</v>
      </c>
      <c r="D55" s="116" t="s">
        <v>356</v>
      </c>
      <c r="E55" s="116" t="s">
        <v>236</v>
      </c>
      <c r="F55" s="116"/>
      <c r="G55" s="117">
        <v>1063.1</v>
      </c>
      <c r="H55" s="117">
        <v>1063.1</v>
      </c>
    </row>
    <row r="56" spans="1:8" ht="90">
      <c r="A56" s="116" t="s">
        <v>507</v>
      </c>
      <c r="B56" s="77" t="s">
        <v>237</v>
      </c>
      <c r="C56" s="116" t="s">
        <v>372</v>
      </c>
      <c r="D56" s="116" t="s">
        <v>356</v>
      </c>
      <c r="E56" s="116" t="s">
        <v>238</v>
      </c>
      <c r="F56" s="116"/>
      <c r="G56" s="117">
        <v>50</v>
      </c>
      <c r="H56" s="117">
        <v>50</v>
      </c>
    </row>
    <row r="57" spans="1:8" ht="22.5">
      <c r="A57" s="116" t="s">
        <v>668</v>
      </c>
      <c r="B57" s="76" t="s">
        <v>115</v>
      </c>
      <c r="C57" s="116" t="s">
        <v>372</v>
      </c>
      <c r="D57" s="116" t="s">
        <v>356</v>
      </c>
      <c r="E57" s="116" t="s">
        <v>238</v>
      </c>
      <c r="F57" s="116" t="s">
        <v>377</v>
      </c>
      <c r="G57" s="117">
        <v>50</v>
      </c>
      <c r="H57" s="117">
        <v>50</v>
      </c>
    </row>
    <row r="58" spans="1:8" ht="33.75">
      <c r="A58" s="118" t="s">
        <v>711</v>
      </c>
      <c r="B58" s="86" t="s">
        <v>392</v>
      </c>
      <c r="C58" s="118" t="s">
        <v>372</v>
      </c>
      <c r="D58" s="118" t="s">
        <v>356</v>
      </c>
      <c r="E58" s="118" t="s">
        <v>238</v>
      </c>
      <c r="F58" s="118" t="s">
        <v>378</v>
      </c>
      <c r="G58" s="119">
        <v>50</v>
      </c>
      <c r="H58" s="119">
        <v>50</v>
      </c>
    </row>
    <row r="59" spans="1:8" ht="101.25">
      <c r="A59" s="116" t="s">
        <v>712</v>
      </c>
      <c r="B59" s="77" t="s">
        <v>534</v>
      </c>
      <c r="C59" s="116" t="s">
        <v>372</v>
      </c>
      <c r="D59" s="116" t="s">
        <v>356</v>
      </c>
      <c r="E59" s="116" t="s">
        <v>239</v>
      </c>
      <c r="F59" s="116"/>
      <c r="G59" s="117">
        <v>600</v>
      </c>
      <c r="H59" s="117">
        <v>600</v>
      </c>
    </row>
    <row r="60" spans="1:8" ht="22.5">
      <c r="A60" s="116" t="s">
        <v>713</v>
      </c>
      <c r="B60" s="76" t="s">
        <v>115</v>
      </c>
      <c r="C60" s="116" t="s">
        <v>372</v>
      </c>
      <c r="D60" s="116" t="s">
        <v>356</v>
      </c>
      <c r="E60" s="116" t="s">
        <v>239</v>
      </c>
      <c r="F60" s="116" t="s">
        <v>377</v>
      </c>
      <c r="G60" s="117">
        <v>600</v>
      </c>
      <c r="H60" s="117">
        <v>600</v>
      </c>
    </row>
    <row r="61" spans="1:8" ht="33.75">
      <c r="A61" s="118" t="s">
        <v>714</v>
      </c>
      <c r="B61" s="86" t="s">
        <v>392</v>
      </c>
      <c r="C61" s="118" t="s">
        <v>372</v>
      </c>
      <c r="D61" s="118" t="s">
        <v>356</v>
      </c>
      <c r="E61" s="118" t="s">
        <v>239</v>
      </c>
      <c r="F61" s="118" t="s">
        <v>378</v>
      </c>
      <c r="G61" s="119">
        <v>600</v>
      </c>
      <c r="H61" s="119">
        <v>600</v>
      </c>
    </row>
    <row r="62" spans="1:8" ht="67.5">
      <c r="A62" s="116" t="s">
        <v>715</v>
      </c>
      <c r="B62" s="76" t="s">
        <v>468</v>
      </c>
      <c r="C62" s="116" t="s">
        <v>372</v>
      </c>
      <c r="D62" s="116" t="s">
        <v>356</v>
      </c>
      <c r="E62" s="116" t="s">
        <v>240</v>
      </c>
      <c r="F62" s="116"/>
      <c r="G62" s="117">
        <v>40</v>
      </c>
      <c r="H62" s="117">
        <v>40</v>
      </c>
    </row>
    <row r="63" spans="1:8" ht="22.5">
      <c r="A63" s="116" t="s">
        <v>716</v>
      </c>
      <c r="B63" s="76" t="s">
        <v>115</v>
      </c>
      <c r="C63" s="116" t="s">
        <v>372</v>
      </c>
      <c r="D63" s="116" t="s">
        <v>356</v>
      </c>
      <c r="E63" s="116" t="s">
        <v>240</v>
      </c>
      <c r="F63" s="116" t="s">
        <v>377</v>
      </c>
      <c r="G63" s="117">
        <v>40</v>
      </c>
      <c r="H63" s="117">
        <v>40</v>
      </c>
    </row>
    <row r="64" spans="1:8" ht="33.75">
      <c r="A64" s="118" t="s">
        <v>717</v>
      </c>
      <c r="B64" s="86" t="s">
        <v>392</v>
      </c>
      <c r="C64" s="118" t="s">
        <v>372</v>
      </c>
      <c r="D64" s="118" t="s">
        <v>356</v>
      </c>
      <c r="E64" s="118" t="s">
        <v>240</v>
      </c>
      <c r="F64" s="118" t="s">
        <v>378</v>
      </c>
      <c r="G64" s="119">
        <v>40</v>
      </c>
      <c r="H64" s="119">
        <v>40</v>
      </c>
    </row>
    <row r="65" spans="1:8" ht="90">
      <c r="A65" s="116" t="s">
        <v>718</v>
      </c>
      <c r="B65" s="77" t="s">
        <v>1640</v>
      </c>
      <c r="C65" s="116" t="s">
        <v>372</v>
      </c>
      <c r="D65" s="116" t="s">
        <v>356</v>
      </c>
      <c r="E65" s="116" t="s">
        <v>1497</v>
      </c>
      <c r="F65" s="116"/>
      <c r="G65" s="117">
        <v>373.1</v>
      </c>
      <c r="H65" s="117">
        <v>373.1</v>
      </c>
    </row>
    <row r="66" spans="1:8" ht="12.75">
      <c r="A66" s="116" t="s">
        <v>719</v>
      </c>
      <c r="B66" s="76" t="s">
        <v>450</v>
      </c>
      <c r="C66" s="116" t="s">
        <v>372</v>
      </c>
      <c r="D66" s="116" t="s">
        <v>356</v>
      </c>
      <c r="E66" s="116" t="s">
        <v>1497</v>
      </c>
      <c r="F66" s="116" t="s">
        <v>55</v>
      </c>
      <c r="G66" s="117">
        <v>373.1</v>
      </c>
      <c r="H66" s="117">
        <v>373.1</v>
      </c>
    </row>
    <row r="67" spans="1:8" ht="12.75">
      <c r="A67" s="118" t="s">
        <v>720</v>
      </c>
      <c r="B67" s="86" t="s">
        <v>1641</v>
      </c>
      <c r="C67" s="118" t="s">
        <v>372</v>
      </c>
      <c r="D67" s="118" t="s">
        <v>356</v>
      </c>
      <c r="E67" s="118" t="s">
        <v>1497</v>
      </c>
      <c r="F67" s="118" t="s">
        <v>1169</v>
      </c>
      <c r="G67" s="119">
        <v>373.1</v>
      </c>
      <c r="H67" s="119">
        <v>373.1</v>
      </c>
    </row>
    <row r="68" spans="1:8" ht="45">
      <c r="A68" s="116" t="s">
        <v>721</v>
      </c>
      <c r="B68" s="76" t="s">
        <v>446</v>
      </c>
      <c r="C68" s="116" t="s">
        <v>372</v>
      </c>
      <c r="D68" s="116" t="s">
        <v>356</v>
      </c>
      <c r="E68" s="116" t="s">
        <v>24</v>
      </c>
      <c r="F68" s="116"/>
      <c r="G68" s="117">
        <v>320</v>
      </c>
      <c r="H68" s="117">
        <v>320</v>
      </c>
    </row>
    <row r="69" spans="1:8" ht="12.75">
      <c r="A69" s="116" t="s">
        <v>722</v>
      </c>
      <c r="B69" s="76" t="s">
        <v>532</v>
      </c>
      <c r="C69" s="116" t="s">
        <v>372</v>
      </c>
      <c r="D69" s="116" t="s">
        <v>356</v>
      </c>
      <c r="E69" s="116" t="s">
        <v>25</v>
      </c>
      <c r="F69" s="116"/>
      <c r="G69" s="117">
        <v>320</v>
      </c>
      <c r="H69" s="117">
        <v>320</v>
      </c>
    </row>
    <row r="70" spans="1:8" ht="78.75">
      <c r="A70" s="116" t="s">
        <v>723</v>
      </c>
      <c r="B70" s="76" t="s">
        <v>1642</v>
      </c>
      <c r="C70" s="116" t="s">
        <v>372</v>
      </c>
      <c r="D70" s="116" t="s">
        <v>356</v>
      </c>
      <c r="E70" s="116" t="s">
        <v>1643</v>
      </c>
      <c r="F70" s="116"/>
      <c r="G70" s="117">
        <v>150</v>
      </c>
      <c r="H70" s="117">
        <v>150</v>
      </c>
    </row>
    <row r="71" spans="1:8" ht="22.5">
      <c r="A71" s="116" t="s">
        <v>724</v>
      </c>
      <c r="B71" s="76" t="s">
        <v>115</v>
      </c>
      <c r="C71" s="116" t="s">
        <v>372</v>
      </c>
      <c r="D71" s="116" t="s">
        <v>356</v>
      </c>
      <c r="E71" s="116" t="s">
        <v>1643</v>
      </c>
      <c r="F71" s="116" t="s">
        <v>377</v>
      </c>
      <c r="G71" s="117">
        <v>150</v>
      </c>
      <c r="H71" s="117">
        <v>150</v>
      </c>
    </row>
    <row r="72" spans="1:8" ht="33.75">
      <c r="A72" s="118" t="s">
        <v>725</v>
      </c>
      <c r="B72" s="86" t="s">
        <v>392</v>
      </c>
      <c r="C72" s="118" t="s">
        <v>372</v>
      </c>
      <c r="D72" s="118" t="s">
        <v>356</v>
      </c>
      <c r="E72" s="118" t="s">
        <v>1643</v>
      </c>
      <c r="F72" s="118" t="s">
        <v>378</v>
      </c>
      <c r="G72" s="119">
        <v>150</v>
      </c>
      <c r="H72" s="119">
        <v>150</v>
      </c>
    </row>
    <row r="73" spans="1:8" ht="67.5">
      <c r="A73" s="116" t="s">
        <v>726</v>
      </c>
      <c r="B73" s="76" t="s">
        <v>1498</v>
      </c>
      <c r="C73" s="116" t="s">
        <v>372</v>
      </c>
      <c r="D73" s="116" t="s">
        <v>356</v>
      </c>
      <c r="E73" s="116" t="s">
        <v>1499</v>
      </c>
      <c r="F73" s="116"/>
      <c r="G73" s="117">
        <v>70</v>
      </c>
      <c r="H73" s="117">
        <v>70</v>
      </c>
    </row>
    <row r="74" spans="1:8" ht="22.5">
      <c r="A74" s="116" t="s">
        <v>727</v>
      </c>
      <c r="B74" s="76" t="s">
        <v>115</v>
      </c>
      <c r="C74" s="116" t="s">
        <v>372</v>
      </c>
      <c r="D74" s="116" t="s">
        <v>356</v>
      </c>
      <c r="E74" s="116" t="s">
        <v>1499</v>
      </c>
      <c r="F74" s="116" t="s">
        <v>377</v>
      </c>
      <c r="G74" s="117">
        <v>70</v>
      </c>
      <c r="H74" s="117">
        <v>70</v>
      </c>
    </row>
    <row r="75" spans="1:8" ht="33.75">
      <c r="A75" s="118" t="s">
        <v>728</v>
      </c>
      <c r="B75" s="86" t="s">
        <v>392</v>
      </c>
      <c r="C75" s="118" t="s">
        <v>372</v>
      </c>
      <c r="D75" s="118" t="s">
        <v>356</v>
      </c>
      <c r="E75" s="118" t="s">
        <v>1499</v>
      </c>
      <c r="F75" s="118" t="s">
        <v>378</v>
      </c>
      <c r="G75" s="119">
        <v>70</v>
      </c>
      <c r="H75" s="119">
        <v>70</v>
      </c>
    </row>
    <row r="76" spans="1:8" ht="56.25">
      <c r="A76" s="116" t="s">
        <v>729</v>
      </c>
      <c r="B76" s="76" t="s">
        <v>679</v>
      </c>
      <c r="C76" s="116" t="s">
        <v>372</v>
      </c>
      <c r="D76" s="116" t="s">
        <v>356</v>
      </c>
      <c r="E76" s="116" t="s">
        <v>680</v>
      </c>
      <c r="F76" s="116"/>
      <c r="G76" s="117">
        <v>100</v>
      </c>
      <c r="H76" s="117">
        <v>100</v>
      </c>
    </row>
    <row r="77" spans="1:8" ht="22.5">
      <c r="A77" s="116" t="s">
        <v>730</v>
      </c>
      <c r="B77" s="76" t="s">
        <v>115</v>
      </c>
      <c r="C77" s="116" t="s">
        <v>372</v>
      </c>
      <c r="D77" s="116" t="s">
        <v>356</v>
      </c>
      <c r="E77" s="116" t="s">
        <v>680</v>
      </c>
      <c r="F77" s="116" t="s">
        <v>377</v>
      </c>
      <c r="G77" s="117">
        <v>100</v>
      </c>
      <c r="H77" s="117">
        <v>100</v>
      </c>
    </row>
    <row r="78" spans="1:8" ht="33.75">
      <c r="A78" s="118" t="s">
        <v>731</v>
      </c>
      <c r="B78" s="86" t="s">
        <v>392</v>
      </c>
      <c r="C78" s="118" t="s">
        <v>372</v>
      </c>
      <c r="D78" s="118" t="s">
        <v>356</v>
      </c>
      <c r="E78" s="118" t="s">
        <v>680</v>
      </c>
      <c r="F78" s="118" t="s">
        <v>378</v>
      </c>
      <c r="G78" s="119">
        <v>100</v>
      </c>
      <c r="H78" s="119">
        <v>100</v>
      </c>
    </row>
    <row r="79" spans="1:8" ht="22.5">
      <c r="A79" s="116" t="s">
        <v>732</v>
      </c>
      <c r="B79" s="76" t="s">
        <v>382</v>
      </c>
      <c r="C79" s="116" t="s">
        <v>372</v>
      </c>
      <c r="D79" s="116" t="s">
        <v>356</v>
      </c>
      <c r="E79" s="116" t="s">
        <v>228</v>
      </c>
      <c r="F79" s="116"/>
      <c r="G79" s="117">
        <v>30967.5</v>
      </c>
      <c r="H79" s="117">
        <v>22967.5</v>
      </c>
    </row>
    <row r="80" spans="1:8" ht="22.5">
      <c r="A80" s="116" t="s">
        <v>733</v>
      </c>
      <c r="B80" s="76" t="s">
        <v>383</v>
      </c>
      <c r="C80" s="116" t="s">
        <v>372</v>
      </c>
      <c r="D80" s="116" t="s">
        <v>356</v>
      </c>
      <c r="E80" s="116" t="s">
        <v>229</v>
      </c>
      <c r="F80" s="116"/>
      <c r="G80" s="117">
        <v>30967.5</v>
      </c>
      <c r="H80" s="117">
        <v>22967.5</v>
      </c>
    </row>
    <row r="81" spans="1:8" ht="67.5">
      <c r="A81" s="116" t="s">
        <v>734</v>
      </c>
      <c r="B81" s="76" t="s">
        <v>1644</v>
      </c>
      <c r="C81" s="116" t="s">
        <v>372</v>
      </c>
      <c r="D81" s="116" t="s">
        <v>356</v>
      </c>
      <c r="E81" s="116" t="s">
        <v>1645</v>
      </c>
      <c r="F81" s="116"/>
      <c r="G81" s="117">
        <v>604.4</v>
      </c>
      <c r="H81" s="117">
        <v>604.4</v>
      </c>
    </row>
    <row r="82" spans="1:8" ht="67.5">
      <c r="A82" s="116" t="s">
        <v>735</v>
      </c>
      <c r="B82" s="76" t="s">
        <v>530</v>
      </c>
      <c r="C82" s="116" t="s">
        <v>372</v>
      </c>
      <c r="D82" s="116" t="s">
        <v>356</v>
      </c>
      <c r="E82" s="116" t="s">
        <v>1645</v>
      </c>
      <c r="F82" s="116" t="s">
        <v>531</v>
      </c>
      <c r="G82" s="117">
        <v>542.8</v>
      </c>
      <c r="H82" s="117">
        <v>542.8</v>
      </c>
    </row>
    <row r="83" spans="1:8" ht="22.5">
      <c r="A83" s="118" t="s">
        <v>736</v>
      </c>
      <c r="B83" s="86" t="s">
        <v>376</v>
      </c>
      <c r="C83" s="118" t="s">
        <v>372</v>
      </c>
      <c r="D83" s="118" t="s">
        <v>356</v>
      </c>
      <c r="E83" s="118" t="s">
        <v>1645</v>
      </c>
      <c r="F83" s="118" t="s">
        <v>334</v>
      </c>
      <c r="G83" s="119">
        <v>542.8</v>
      </c>
      <c r="H83" s="119">
        <v>542.8</v>
      </c>
    </row>
    <row r="84" spans="1:8" ht="22.5">
      <c r="A84" s="116" t="s">
        <v>737</v>
      </c>
      <c r="B84" s="76" t="s">
        <v>115</v>
      </c>
      <c r="C84" s="116" t="s">
        <v>372</v>
      </c>
      <c r="D84" s="116" t="s">
        <v>356</v>
      </c>
      <c r="E84" s="116" t="s">
        <v>1645</v>
      </c>
      <c r="F84" s="116" t="s">
        <v>377</v>
      </c>
      <c r="G84" s="117">
        <v>61.6</v>
      </c>
      <c r="H84" s="117">
        <v>61.6</v>
      </c>
    </row>
    <row r="85" spans="1:8" ht="33.75">
      <c r="A85" s="118" t="s">
        <v>738</v>
      </c>
      <c r="B85" s="86" t="s">
        <v>392</v>
      </c>
      <c r="C85" s="118" t="s">
        <v>372</v>
      </c>
      <c r="D85" s="118" t="s">
        <v>356</v>
      </c>
      <c r="E85" s="118" t="s">
        <v>1645</v>
      </c>
      <c r="F85" s="118" t="s">
        <v>378</v>
      </c>
      <c r="G85" s="119">
        <v>61.6</v>
      </c>
      <c r="H85" s="119">
        <v>61.6</v>
      </c>
    </row>
    <row r="86" spans="1:8" ht="90">
      <c r="A86" s="116" t="s">
        <v>739</v>
      </c>
      <c r="B86" s="77" t="s">
        <v>669</v>
      </c>
      <c r="C86" s="116" t="s">
        <v>372</v>
      </c>
      <c r="D86" s="116" t="s">
        <v>356</v>
      </c>
      <c r="E86" s="116" t="s">
        <v>241</v>
      </c>
      <c r="F86" s="116"/>
      <c r="G86" s="117">
        <v>51.6</v>
      </c>
      <c r="H86" s="117">
        <v>51.6</v>
      </c>
    </row>
    <row r="87" spans="1:8" ht="67.5">
      <c r="A87" s="116" t="s">
        <v>740</v>
      </c>
      <c r="B87" s="76" t="s">
        <v>530</v>
      </c>
      <c r="C87" s="116" t="s">
        <v>372</v>
      </c>
      <c r="D87" s="116" t="s">
        <v>356</v>
      </c>
      <c r="E87" s="116" t="s">
        <v>241</v>
      </c>
      <c r="F87" s="116" t="s">
        <v>531</v>
      </c>
      <c r="G87" s="117">
        <v>49.5</v>
      </c>
      <c r="H87" s="117">
        <v>49.5</v>
      </c>
    </row>
    <row r="88" spans="1:8" ht="22.5">
      <c r="A88" s="118" t="s">
        <v>741</v>
      </c>
      <c r="B88" s="86" t="s">
        <v>376</v>
      </c>
      <c r="C88" s="118" t="s">
        <v>372</v>
      </c>
      <c r="D88" s="118" t="s">
        <v>356</v>
      </c>
      <c r="E88" s="118" t="s">
        <v>241</v>
      </c>
      <c r="F88" s="118" t="s">
        <v>334</v>
      </c>
      <c r="G88" s="119">
        <v>49.5</v>
      </c>
      <c r="H88" s="119">
        <v>49.5</v>
      </c>
    </row>
    <row r="89" spans="1:8" ht="22.5">
      <c r="A89" s="116" t="s">
        <v>742</v>
      </c>
      <c r="B89" s="76" t="s">
        <v>115</v>
      </c>
      <c r="C89" s="116" t="s">
        <v>372</v>
      </c>
      <c r="D89" s="116" t="s">
        <v>356</v>
      </c>
      <c r="E89" s="116" t="s">
        <v>241</v>
      </c>
      <c r="F89" s="116" t="s">
        <v>377</v>
      </c>
      <c r="G89" s="117">
        <v>2.1</v>
      </c>
      <c r="H89" s="117">
        <v>2.1</v>
      </c>
    </row>
    <row r="90" spans="1:8" ht="33.75">
      <c r="A90" s="118" t="s">
        <v>743</v>
      </c>
      <c r="B90" s="86" t="s">
        <v>392</v>
      </c>
      <c r="C90" s="118" t="s">
        <v>372</v>
      </c>
      <c r="D90" s="118" t="s">
        <v>356</v>
      </c>
      <c r="E90" s="118" t="s">
        <v>241</v>
      </c>
      <c r="F90" s="118" t="s">
        <v>378</v>
      </c>
      <c r="G90" s="119">
        <v>2.1</v>
      </c>
      <c r="H90" s="119">
        <v>2.1</v>
      </c>
    </row>
    <row r="91" spans="1:8" ht="78.75">
      <c r="A91" s="116" t="s">
        <v>744</v>
      </c>
      <c r="B91" s="77" t="s">
        <v>1648</v>
      </c>
      <c r="C91" s="116" t="s">
        <v>372</v>
      </c>
      <c r="D91" s="116" t="s">
        <v>356</v>
      </c>
      <c r="E91" s="116" t="s">
        <v>0</v>
      </c>
      <c r="F91" s="116"/>
      <c r="G91" s="117">
        <v>2045.4</v>
      </c>
      <c r="H91" s="117">
        <v>2045.4</v>
      </c>
    </row>
    <row r="92" spans="1:8" ht="67.5">
      <c r="A92" s="116" t="s">
        <v>745</v>
      </c>
      <c r="B92" s="76" t="s">
        <v>530</v>
      </c>
      <c r="C92" s="116" t="s">
        <v>372</v>
      </c>
      <c r="D92" s="116" t="s">
        <v>356</v>
      </c>
      <c r="E92" s="116" t="s">
        <v>0</v>
      </c>
      <c r="F92" s="116" t="s">
        <v>531</v>
      </c>
      <c r="G92" s="117">
        <v>1628.3</v>
      </c>
      <c r="H92" s="117">
        <v>1628.3</v>
      </c>
    </row>
    <row r="93" spans="1:8" ht="22.5">
      <c r="A93" s="118" t="s">
        <v>746</v>
      </c>
      <c r="B93" s="86" t="s">
        <v>376</v>
      </c>
      <c r="C93" s="118" t="s">
        <v>372</v>
      </c>
      <c r="D93" s="118" t="s">
        <v>356</v>
      </c>
      <c r="E93" s="118" t="s">
        <v>0</v>
      </c>
      <c r="F93" s="118" t="s">
        <v>334</v>
      </c>
      <c r="G93" s="119">
        <v>1628.3</v>
      </c>
      <c r="H93" s="119">
        <v>1628.3</v>
      </c>
    </row>
    <row r="94" spans="1:8" ht="22.5">
      <c r="A94" s="116" t="s">
        <v>747</v>
      </c>
      <c r="B94" s="76" t="s">
        <v>115</v>
      </c>
      <c r="C94" s="116" t="s">
        <v>372</v>
      </c>
      <c r="D94" s="116" t="s">
        <v>356</v>
      </c>
      <c r="E94" s="116" t="s">
        <v>0</v>
      </c>
      <c r="F94" s="116" t="s">
        <v>377</v>
      </c>
      <c r="G94" s="117">
        <v>417.1</v>
      </c>
      <c r="H94" s="117">
        <v>417.1</v>
      </c>
    </row>
    <row r="95" spans="1:8" ht="33.75">
      <c r="A95" s="118" t="s">
        <v>748</v>
      </c>
      <c r="B95" s="86" t="s">
        <v>392</v>
      </c>
      <c r="C95" s="118" t="s">
        <v>372</v>
      </c>
      <c r="D95" s="118" t="s">
        <v>356</v>
      </c>
      <c r="E95" s="118" t="s">
        <v>0</v>
      </c>
      <c r="F95" s="118" t="s">
        <v>378</v>
      </c>
      <c r="G95" s="119">
        <v>417.1</v>
      </c>
      <c r="H95" s="119">
        <v>417.1</v>
      </c>
    </row>
    <row r="96" spans="1:8" ht="78.75">
      <c r="A96" s="116" t="s">
        <v>749</v>
      </c>
      <c r="B96" s="77" t="s">
        <v>1649</v>
      </c>
      <c r="C96" s="116" t="s">
        <v>372</v>
      </c>
      <c r="D96" s="116" t="s">
        <v>356</v>
      </c>
      <c r="E96" s="116" t="s">
        <v>1</v>
      </c>
      <c r="F96" s="116"/>
      <c r="G96" s="117">
        <v>599.7</v>
      </c>
      <c r="H96" s="117">
        <v>599.7</v>
      </c>
    </row>
    <row r="97" spans="1:8" ht="67.5">
      <c r="A97" s="116" t="s">
        <v>750</v>
      </c>
      <c r="B97" s="76" t="s">
        <v>530</v>
      </c>
      <c r="C97" s="116" t="s">
        <v>372</v>
      </c>
      <c r="D97" s="116" t="s">
        <v>356</v>
      </c>
      <c r="E97" s="116" t="s">
        <v>1</v>
      </c>
      <c r="F97" s="116" t="s">
        <v>531</v>
      </c>
      <c r="G97" s="117">
        <v>542.8</v>
      </c>
      <c r="H97" s="117">
        <v>542.8</v>
      </c>
    </row>
    <row r="98" spans="1:8" ht="22.5">
      <c r="A98" s="118" t="s">
        <v>751</v>
      </c>
      <c r="B98" s="86" t="s">
        <v>376</v>
      </c>
      <c r="C98" s="118" t="s">
        <v>372</v>
      </c>
      <c r="D98" s="118" t="s">
        <v>356</v>
      </c>
      <c r="E98" s="118" t="s">
        <v>1</v>
      </c>
      <c r="F98" s="118" t="s">
        <v>334</v>
      </c>
      <c r="G98" s="119">
        <v>542.8</v>
      </c>
      <c r="H98" s="119">
        <v>542.8</v>
      </c>
    </row>
    <row r="99" spans="1:8" ht="22.5">
      <c r="A99" s="116" t="s">
        <v>752</v>
      </c>
      <c r="B99" s="76" t="s">
        <v>115</v>
      </c>
      <c r="C99" s="116" t="s">
        <v>372</v>
      </c>
      <c r="D99" s="116" t="s">
        <v>356</v>
      </c>
      <c r="E99" s="116" t="s">
        <v>1</v>
      </c>
      <c r="F99" s="116" t="s">
        <v>377</v>
      </c>
      <c r="G99" s="117">
        <v>56.9</v>
      </c>
      <c r="H99" s="117">
        <v>56.9</v>
      </c>
    </row>
    <row r="100" spans="1:8" ht="33.75">
      <c r="A100" s="118" t="s">
        <v>753</v>
      </c>
      <c r="B100" s="86" t="s">
        <v>392</v>
      </c>
      <c r="C100" s="118" t="s">
        <v>372</v>
      </c>
      <c r="D100" s="118" t="s">
        <v>356</v>
      </c>
      <c r="E100" s="118" t="s">
        <v>1</v>
      </c>
      <c r="F100" s="118" t="s">
        <v>378</v>
      </c>
      <c r="G100" s="119">
        <v>56.9</v>
      </c>
      <c r="H100" s="119">
        <v>56.9</v>
      </c>
    </row>
    <row r="101" spans="1:8" ht="45">
      <c r="A101" s="116" t="s">
        <v>754</v>
      </c>
      <c r="B101" s="76" t="s">
        <v>571</v>
      </c>
      <c r="C101" s="116" t="s">
        <v>372</v>
      </c>
      <c r="D101" s="116" t="s">
        <v>356</v>
      </c>
      <c r="E101" s="116" t="s">
        <v>2</v>
      </c>
      <c r="F101" s="116"/>
      <c r="G101" s="117">
        <v>27666.4</v>
      </c>
      <c r="H101" s="117">
        <v>19666.4</v>
      </c>
    </row>
    <row r="102" spans="1:8" ht="67.5">
      <c r="A102" s="116" t="s">
        <v>755</v>
      </c>
      <c r="B102" s="76" t="s">
        <v>530</v>
      </c>
      <c r="C102" s="116" t="s">
        <v>372</v>
      </c>
      <c r="D102" s="116" t="s">
        <v>356</v>
      </c>
      <c r="E102" s="116" t="s">
        <v>2</v>
      </c>
      <c r="F102" s="116" t="s">
        <v>531</v>
      </c>
      <c r="G102" s="117">
        <v>14994.4</v>
      </c>
      <c r="H102" s="117">
        <v>6994.4</v>
      </c>
    </row>
    <row r="103" spans="1:8" ht="22.5">
      <c r="A103" s="118" t="s">
        <v>508</v>
      </c>
      <c r="B103" s="86" t="s">
        <v>376</v>
      </c>
      <c r="C103" s="118" t="s">
        <v>372</v>
      </c>
      <c r="D103" s="118" t="s">
        <v>356</v>
      </c>
      <c r="E103" s="118" t="s">
        <v>2</v>
      </c>
      <c r="F103" s="118" t="s">
        <v>334</v>
      </c>
      <c r="G103" s="119">
        <v>14994.4</v>
      </c>
      <c r="H103" s="119">
        <v>6994.4</v>
      </c>
    </row>
    <row r="104" spans="1:8" ht="22.5">
      <c r="A104" s="116" t="s">
        <v>756</v>
      </c>
      <c r="B104" s="76" t="s">
        <v>115</v>
      </c>
      <c r="C104" s="116" t="s">
        <v>372</v>
      </c>
      <c r="D104" s="116" t="s">
        <v>356</v>
      </c>
      <c r="E104" s="116" t="s">
        <v>2</v>
      </c>
      <c r="F104" s="116" t="s">
        <v>377</v>
      </c>
      <c r="G104" s="117">
        <v>12666</v>
      </c>
      <c r="H104" s="117">
        <v>12666</v>
      </c>
    </row>
    <row r="105" spans="1:8" ht="33.75">
      <c r="A105" s="118" t="s">
        <v>757</v>
      </c>
      <c r="B105" s="86" t="s">
        <v>392</v>
      </c>
      <c r="C105" s="118" t="s">
        <v>372</v>
      </c>
      <c r="D105" s="118" t="s">
        <v>356</v>
      </c>
      <c r="E105" s="118" t="s">
        <v>2</v>
      </c>
      <c r="F105" s="118" t="s">
        <v>378</v>
      </c>
      <c r="G105" s="119">
        <v>12666</v>
      </c>
      <c r="H105" s="119">
        <v>12666</v>
      </c>
    </row>
    <row r="106" spans="1:8" ht="12.75">
      <c r="A106" s="116" t="s">
        <v>758</v>
      </c>
      <c r="B106" s="76" t="s">
        <v>384</v>
      </c>
      <c r="C106" s="116" t="s">
        <v>372</v>
      </c>
      <c r="D106" s="116" t="s">
        <v>356</v>
      </c>
      <c r="E106" s="116" t="s">
        <v>2</v>
      </c>
      <c r="F106" s="116" t="s">
        <v>385</v>
      </c>
      <c r="G106" s="117">
        <v>6</v>
      </c>
      <c r="H106" s="117">
        <v>6</v>
      </c>
    </row>
    <row r="107" spans="1:8" ht="12.75">
      <c r="A107" s="118" t="s">
        <v>759</v>
      </c>
      <c r="B107" s="86" t="s">
        <v>386</v>
      </c>
      <c r="C107" s="118" t="s">
        <v>372</v>
      </c>
      <c r="D107" s="118" t="s">
        <v>356</v>
      </c>
      <c r="E107" s="118" t="s">
        <v>2</v>
      </c>
      <c r="F107" s="118" t="s">
        <v>387</v>
      </c>
      <c r="G107" s="119">
        <v>6</v>
      </c>
      <c r="H107" s="119">
        <v>6</v>
      </c>
    </row>
    <row r="108" spans="1:8" ht="12.75">
      <c r="A108" s="116" t="s">
        <v>760</v>
      </c>
      <c r="B108" s="76" t="s">
        <v>646</v>
      </c>
      <c r="C108" s="116" t="s">
        <v>372</v>
      </c>
      <c r="D108" s="116" t="s">
        <v>647</v>
      </c>
      <c r="E108" s="116"/>
      <c r="F108" s="116"/>
      <c r="G108" s="117">
        <v>11.5</v>
      </c>
      <c r="H108" s="117">
        <v>0</v>
      </c>
    </row>
    <row r="109" spans="1:8" ht="22.5">
      <c r="A109" s="116" t="s">
        <v>761</v>
      </c>
      <c r="B109" s="76" t="s">
        <v>382</v>
      </c>
      <c r="C109" s="116" t="s">
        <v>372</v>
      </c>
      <c r="D109" s="116" t="s">
        <v>647</v>
      </c>
      <c r="E109" s="116" t="s">
        <v>228</v>
      </c>
      <c r="F109" s="116"/>
      <c r="G109" s="117">
        <v>11.5</v>
      </c>
      <c r="H109" s="117">
        <v>0</v>
      </c>
    </row>
    <row r="110" spans="1:8" ht="22.5">
      <c r="A110" s="116" t="s">
        <v>762</v>
      </c>
      <c r="B110" s="76" t="s">
        <v>383</v>
      </c>
      <c r="C110" s="116" t="s">
        <v>372</v>
      </c>
      <c r="D110" s="116" t="s">
        <v>647</v>
      </c>
      <c r="E110" s="116" t="s">
        <v>229</v>
      </c>
      <c r="F110" s="116"/>
      <c r="G110" s="117">
        <v>11.5</v>
      </c>
      <c r="H110" s="117">
        <v>0</v>
      </c>
    </row>
    <row r="111" spans="1:8" ht="67.5">
      <c r="A111" s="116" t="s">
        <v>763</v>
      </c>
      <c r="B111" s="76" t="s">
        <v>670</v>
      </c>
      <c r="C111" s="116" t="s">
        <v>372</v>
      </c>
      <c r="D111" s="116" t="s">
        <v>647</v>
      </c>
      <c r="E111" s="116" t="s">
        <v>671</v>
      </c>
      <c r="F111" s="116"/>
      <c r="G111" s="117">
        <v>11.5</v>
      </c>
      <c r="H111" s="117">
        <v>0</v>
      </c>
    </row>
    <row r="112" spans="1:8" ht="22.5">
      <c r="A112" s="116" t="s">
        <v>764</v>
      </c>
      <c r="B112" s="76" t="s">
        <v>115</v>
      </c>
      <c r="C112" s="116" t="s">
        <v>372</v>
      </c>
      <c r="D112" s="116" t="s">
        <v>647</v>
      </c>
      <c r="E112" s="116" t="s">
        <v>671</v>
      </c>
      <c r="F112" s="116" t="s">
        <v>377</v>
      </c>
      <c r="G112" s="117">
        <v>11.5</v>
      </c>
      <c r="H112" s="117">
        <v>0</v>
      </c>
    </row>
    <row r="113" spans="1:8" ht="33.75">
      <c r="A113" s="118" t="s">
        <v>531</v>
      </c>
      <c r="B113" s="86" t="s">
        <v>392</v>
      </c>
      <c r="C113" s="118" t="s">
        <v>372</v>
      </c>
      <c r="D113" s="118" t="s">
        <v>647</v>
      </c>
      <c r="E113" s="118" t="s">
        <v>671</v>
      </c>
      <c r="F113" s="118" t="s">
        <v>378</v>
      </c>
      <c r="G113" s="119">
        <v>11.5</v>
      </c>
      <c r="H113" s="119">
        <v>0</v>
      </c>
    </row>
    <row r="114" spans="1:8" ht="12.75">
      <c r="A114" s="116" t="s">
        <v>765</v>
      </c>
      <c r="B114" s="76" t="s">
        <v>359</v>
      </c>
      <c r="C114" s="116" t="s">
        <v>372</v>
      </c>
      <c r="D114" s="116" t="s">
        <v>343</v>
      </c>
      <c r="E114" s="116"/>
      <c r="F114" s="116"/>
      <c r="G114" s="117">
        <v>140</v>
      </c>
      <c r="H114" s="117">
        <v>140</v>
      </c>
    </row>
    <row r="115" spans="1:8" ht="22.5">
      <c r="A115" s="116" t="s">
        <v>766</v>
      </c>
      <c r="B115" s="76" t="s">
        <v>382</v>
      </c>
      <c r="C115" s="116" t="s">
        <v>372</v>
      </c>
      <c r="D115" s="116" t="s">
        <v>343</v>
      </c>
      <c r="E115" s="116" t="s">
        <v>228</v>
      </c>
      <c r="F115" s="116"/>
      <c r="G115" s="117">
        <v>140</v>
      </c>
      <c r="H115" s="117">
        <v>140</v>
      </c>
    </row>
    <row r="116" spans="1:8" ht="22.5">
      <c r="A116" s="116" t="s">
        <v>767</v>
      </c>
      <c r="B116" s="76" t="s">
        <v>383</v>
      </c>
      <c r="C116" s="116" t="s">
        <v>372</v>
      </c>
      <c r="D116" s="116" t="s">
        <v>343</v>
      </c>
      <c r="E116" s="116" t="s">
        <v>229</v>
      </c>
      <c r="F116" s="116"/>
      <c r="G116" s="117">
        <v>140</v>
      </c>
      <c r="H116" s="117">
        <v>140</v>
      </c>
    </row>
    <row r="117" spans="1:8" ht="33.75">
      <c r="A117" s="116" t="s">
        <v>768</v>
      </c>
      <c r="B117" s="76" t="s">
        <v>1653</v>
      </c>
      <c r="C117" s="116" t="s">
        <v>372</v>
      </c>
      <c r="D117" s="116" t="s">
        <v>343</v>
      </c>
      <c r="E117" s="116" t="s">
        <v>3</v>
      </c>
      <c r="F117" s="116"/>
      <c r="G117" s="117">
        <v>140</v>
      </c>
      <c r="H117" s="117">
        <v>140</v>
      </c>
    </row>
    <row r="118" spans="1:8" ht="12.75">
      <c r="A118" s="116" t="s">
        <v>769</v>
      </c>
      <c r="B118" s="76" t="s">
        <v>384</v>
      </c>
      <c r="C118" s="116" t="s">
        <v>372</v>
      </c>
      <c r="D118" s="116" t="s">
        <v>343</v>
      </c>
      <c r="E118" s="116" t="s">
        <v>3</v>
      </c>
      <c r="F118" s="116" t="s">
        <v>385</v>
      </c>
      <c r="G118" s="117">
        <v>140</v>
      </c>
      <c r="H118" s="117">
        <v>140</v>
      </c>
    </row>
    <row r="119" spans="1:8" ht="12.75">
      <c r="A119" s="118" t="s">
        <v>770</v>
      </c>
      <c r="B119" s="86" t="s">
        <v>174</v>
      </c>
      <c r="C119" s="118" t="s">
        <v>372</v>
      </c>
      <c r="D119" s="118" t="s">
        <v>343</v>
      </c>
      <c r="E119" s="118" t="s">
        <v>3</v>
      </c>
      <c r="F119" s="118" t="s">
        <v>175</v>
      </c>
      <c r="G119" s="119">
        <v>140</v>
      </c>
      <c r="H119" s="119">
        <v>140</v>
      </c>
    </row>
    <row r="120" spans="1:8" ht="12.75">
      <c r="A120" s="116" t="s">
        <v>771</v>
      </c>
      <c r="B120" s="76" t="s">
        <v>533</v>
      </c>
      <c r="C120" s="116" t="s">
        <v>372</v>
      </c>
      <c r="D120" s="116" t="s">
        <v>344</v>
      </c>
      <c r="E120" s="116"/>
      <c r="F120" s="116"/>
      <c r="G120" s="117">
        <v>4038.5</v>
      </c>
      <c r="H120" s="117">
        <v>4038.5</v>
      </c>
    </row>
    <row r="121" spans="1:8" ht="45">
      <c r="A121" s="116" t="s">
        <v>772</v>
      </c>
      <c r="B121" s="76" t="s">
        <v>380</v>
      </c>
      <c r="C121" s="116" t="s">
        <v>372</v>
      </c>
      <c r="D121" s="116" t="s">
        <v>344</v>
      </c>
      <c r="E121" s="116" t="s">
        <v>232</v>
      </c>
      <c r="F121" s="116"/>
      <c r="G121" s="117">
        <v>1061.3</v>
      </c>
      <c r="H121" s="117">
        <v>1061.3</v>
      </c>
    </row>
    <row r="122" spans="1:8" ht="33.75">
      <c r="A122" s="116" t="s">
        <v>773</v>
      </c>
      <c r="B122" s="76" t="s">
        <v>381</v>
      </c>
      <c r="C122" s="116" t="s">
        <v>372</v>
      </c>
      <c r="D122" s="116" t="s">
        <v>344</v>
      </c>
      <c r="E122" s="116" t="s">
        <v>233</v>
      </c>
      <c r="F122" s="116"/>
      <c r="G122" s="117">
        <v>1061.3</v>
      </c>
      <c r="H122" s="117">
        <v>1061.3</v>
      </c>
    </row>
    <row r="123" spans="1:8" ht="123.75">
      <c r="A123" s="116" t="s">
        <v>403</v>
      </c>
      <c r="B123" s="77" t="s">
        <v>1654</v>
      </c>
      <c r="C123" s="116" t="s">
        <v>372</v>
      </c>
      <c r="D123" s="116" t="s">
        <v>344</v>
      </c>
      <c r="E123" s="116" t="s">
        <v>4</v>
      </c>
      <c r="F123" s="116"/>
      <c r="G123" s="117">
        <v>1061.3</v>
      </c>
      <c r="H123" s="117">
        <v>1061.3</v>
      </c>
    </row>
    <row r="124" spans="1:8" ht="12.75">
      <c r="A124" s="116" t="s">
        <v>774</v>
      </c>
      <c r="B124" s="76" t="s">
        <v>450</v>
      </c>
      <c r="C124" s="116" t="s">
        <v>372</v>
      </c>
      <c r="D124" s="116" t="s">
        <v>344</v>
      </c>
      <c r="E124" s="116" t="s">
        <v>4</v>
      </c>
      <c r="F124" s="116" t="s">
        <v>55</v>
      </c>
      <c r="G124" s="117">
        <v>1061.3</v>
      </c>
      <c r="H124" s="117">
        <v>1061.3</v>
      </c>
    </row>
    <row r="125" spans="1:8" ht="12.75">
      <c r="A125" s="118" t="s">
        <v>775</v>
      </c>
      <c r="B125" s="86" t="s">
        <v>1641</v>
      </c>
      <c r="C125" s="118" t="s">
        <v>372</v>
      </c>
      <c r="D125" s="118" t="s">
        <v>344</v>
      </c>
      <c r="E125" s="118" t="s">
        <v>4</v>
      </c>
      <c r="F125" s="118" t="s">
        <v>1169</v>
      </c>
      <c r="G125" s="119">
        <v>1061.3</v>
      </c>
      <c r="H125" s="119">
        <v>1061.3</v>
      </c>
    </row>
    <row r="126" spans="1:8" ht="22.5">
      <c r="A126" s="116" t="s">
        <v>776</v>
      </c>
      <c r="B126" s="76" t="s">
        <v>382</v>
      </c>
      <c r="C126" s="116" t="s">
        <v>372</v>
      </c>
      <c r="D126" s="116" t="s">
        <v>344</v>
      </c>
      <c r="E126" s="116" t="s">
        <v>228</v>
      </c>
      <c r="F126" s="116"/>
      <c r="G126" s="117">
        <v>2977.2</v>
      </c>
      <c r="H126" s="117">
        <v>2977.2</v>
      </c>
    </row>
    <row r="127" spans="1:8" ht="22.5">
      <c r="A127" s="116" t="s">
        <v>777</v>
      </c>
      <c r="B127" s="76" t="s">
        <v>383</v>
      </c>
      <c r="C127" s="116" t="s">
        <v>372</v>
      </c>
      <c r="D127" s="116" t="s">
        <v>344</v>
      </c>
      <c r="E127" s="116" t="s">
        <v>229</v>
      </c>
      <c r="F127" s="116"/>
      <c r="G127" s="117">
        <v>2977.2</v>
      </c>
      <c r="H127" s="117">
        <v>2977.2</v>
      </c>
    </row>
    <row r="128" spans="1:8" ht="45">
      <c r="A128" s="116" t="s">
        <v>778</v>
      </c>
      <c r="B128" s="76" t="s">
        <v>672</v>
      </c>
      <c r="C128" s="116" t="s">
        <v>372</v>
      </c>
      <c r="D128" s="116" t="s">
        <v>344</v>
      </c>
      <c r="E128" s="116" t="s">
        <v>673</v>
      </c>
      <c r="F128" s="116"/>
      <c r="G128" s="117">
        <v>2977.2</v>
      </c>
      <c r="H128" s="117">
        <v>2977.2</v>
      </c>
    </row>
    <row r="129" spans="1:8" ht="67.5">
      <c r="A129" s="116" t="s">
        <v>779</v>
      </c>
      <c r="B129" s="76" t="s">
        <v>530</v>
      </c>
      <c r="C129" s="116" t="s">
        <v>372</v>
      </c>
      <c r="D129" s="116" t="s">
        <v>344</v>
      </c>
      <c r="E129" s="116" t="s">
        <v>673</v>
      </c>
      <c r="F129" s="116" t="s">
        <v>531</v>
      </c>
      <c r="G129" s="117">
        <v>2977.2</v>
      </c>
      <c r="H129" s="117">
        <v>2977.2</v>
      </c>
    </row>
    <row r="130" spans="1:8" ht="22.5">
      <c r="A130" s="118" t="s">
        <v>780</v>
      </c>
      <c r="B130" s="86" t="s">
        <v>117</v>
      </c>
      <c r="C130" s="118" t="s">
        <v>372</v>
      </c>
      <c r="D130" s="118" t="s">
        <v>344</v>
      </c>
      <c r="E130" s="118" t="s">
        <v>673</v>
      </c>
      <c r="F130" s="118" t="s">
        <v>403</v>
      </c>
      <c r="G130" s="119">
        <v>2977.2</v>
      </c>
      <c r="H130" s="119">
        <v>2977.2</v>
      </c>
    </row>
    <row r="131" spans="1:8" ht="22.5">
      <c r="A131" s="116" t="s">
        <v>556</v>
      </c>
      <c r="B131" s="76" t="s">
        <v>1632</v>
      </c>
      <c r="C131" s="116" t="s">
        <v>372</v>
      </c>
      <c r="D131" s="116" t="s">
        <v>1633</v>
      </c>
      <c r="E131" s="116"/>
      <c r="F131" s="116"/>
      <c r="G131" s="117">
        <v>1835.6</v>
      </c>
      <c r="H131" s="117">
        <v>1835.6</v>
      </c>
    </row>
    <row r="132" spans="1:8" ht="12.75">
      <c r="A132" s="116" t="s">
        <v>781</v>
      </c>
      <c r="B132" s="76" t="s">
        <v>1634</v>
      </c>
      <c r="C132" s="116" t="s">
        <v>372</v>
      </c>
      <c r="D132" s="116" t="s">
        <v>1635</v>
      </c>
      <c r="E132" s="116"/>
      <c r="F132" s="116"/>
      <c r="G132" s="117">
        <v>1835.6</v>
      </c>
      <c r="H132" s="117">
        <v>1835.6</v>
      </c>
    </row>
    <row r="133" spans="1:8" ht="45">
      <c r="A133" s="116" t="s">
        <v>334</v>
      </c>
      <c r="B133" s="76" t="s">
        <v>380</v>
      </c>
      <c r="C133" s="116" t="s">
        <v>372</v>
      </c>
      <c r="D133" s="116" t="s">
        <v>1635</v>
      </c>
      <c r="E133" s="116" t="s">
        <v>232</v>
      </c>
      <c r="F133" s="116"/>
      <c r="G133" s="117">
        <v>1835.6</v>
      </c>
      <c r="H133" s="117">
        <v>1835.6</v>
      </c>
    </row>
    <row r="134" spans="1:8" ht="33.75">
      <c r="A134" s="116" t="s">
        <v>782</v>
      </c>
      <c r="B134" s="76" t="s">
        <v>381</v>
      </c>
      <c r="C134" s="116" t="s">
        <v>372</v>
      </c>
      <c r="D134" s="116" t="s">
        <v>1635</v>
      </c>
      <c r="E134" s="116" t="s">
        <v>233</v>
      </c>
      <c r="F134" s="116"/>
      <c r="G134" s="117">
        <v>1835.6</v>
      </c>
      <c r="H134" s="117">
        <v>1835.6</v>
      </c>
    </row>
    <row r="135" spans="1:8" ht="90">
      <c r="A135" s="116" t="s">
        <v>783</v>
      </c>
      <c r="B135" s="77" t="s">
        <v>1656</v>
      </c>
      <c r="C135" s="116" t="s">
        <v>372</v>
      </c>
      <c r="D135" s="116" t="s">
        <v>1635</v>
      </c>
      <c r="E135" s="116" t="s">
        <v>1657</v>
      </c>
      <c r="F135" s="116"/>
      <c r="G135" s="117">
        <v>1835.6</v>
      </c>
      <c r="H135" s="117">
        <v>1835.6</v>
      </c>
    </row>
    <row r="136" spans="1:8" ht="12.75">
      <c r="A136" s="116" t="s">
        <v>784</v>
      </c>
      <c r="B136" s="76" t="s">
        <v>450</v>
      </c>
      <c r="C136" s="116" t="s">
        <v>372</v>
      </c>
      <c r="D136" s="116" t="s">
        <v>1635</v>
      </c>
      <c r="E136" s="116" t="s">
        <v>1657</v>
      </c>
      <c r="F136" s="116" t="s">
        <v>55</v>
      </c>
      <c r="G136" s="117">
        <v>1835.6</v>
      </c>
      <c r="H136" s="117">
        <v>1835.6</v>
      </c>
    </row>
    <row r="137" spans="1:8" ht="12.75">
      <c r="A137" s="118" t="s">
        <v>785</v>
      </c>
      <c r="B137" s="86" t="s">
        <v>350</v>
      </c>
      <c r="C137" s="118" t="s">
        <v>372</v>
      </c>
      <c r="D137" s="118" t="s">
        <v>1635</v>
      </c>
      <c r="E137" s="118" t="s">
        <v>1657</v>
      </c>
      <c r="F137" s="118" t="s">
        <v>451</v>
      </c>
      <c r="G137" s="119">
        <v>1835.6</v>
      </c>
      <c r="H137" s="119">
        <v>1835.6</v>
      </c>
    </row>
    <row r="138" spans="1:8" ht="12.75">
      <c r="A138" s="116" t="s">
        <v>786</v>
      </c>
      <c r="B138" s="76" t="s">
        <v>176</v>
      </c>
      <c r="C138" s="116" t="s">
        <v>372</v>
      </c>
      <c r="D138" s="116" t="s">
        <v>267</v>
      </c>
      <c r="E138" s="116"/>
      <c r="F138" s="116"/>
      <c r="G138" s="117">
        <v>32252.9</v>
      </c>
      <c r="H138" s="117">
        <v>32559.3</v>
      </c>
    </row>
    <row r="139" spans="1:8" ht="12.75">
      <c r="A139" s="116" t="s">
        <v>787</v>
      </c>
      <c r="B139" s="76" t="s">
        <v>268</v>
      </c>
      <c r="C139" s="116" t="s">
        <v>372</v>
      </c>
      <c r="D139" s="116" t="s">
        <v>269</v>
      </c>
      <c r="E139" s="116"/>
      <c r="F139" s="116"/>
      <c r="G139" s="117">
        <v>4314.6</v>
      </c>
      <c r="H139" s="117">
        <v>4288.1</v>
      </c>
    </row>
    <row r="140" spans="1:8" ht="22.5">
      <c r="A140" s="116" t="s">
        <v>788</v>
      </c>
      <c r="B140" s="76" t="s">
        <v>177</v>
      </c>
      <c r="C140" s="116" t="s">
        <v>372</v>
      </c>
      <c r="D140" s="116" t="s">
        <v>269</v>
      </c>
      <c r="E140" s="116" t="s">
        <v>6</v>
      </c>
      <c r="F140" s="116"/>
      <c r="G140" s="117">
        <v>4314.6</v>
      </c>
      <c r="H140" s="117">
        <v>4288.1</v>
      </c>
    </row>
    <row r="141" spans="1:8" ht="22.5">
      <c r="A141" s="116" t="s">
        <v>789</v>
      </c>
      <c r="B141" s="76" t="s">
        <v>178</v>
      </c>
      <c r="C141" s="116" t="s">
        <v>372</v>
      </c>
      <c r="D141" s="116" t="s">
        <v>269</v>
      </c>
      <c r="E141" s="116" t="s">
        <v>7</v>
      </c>
      <c r="F141" s="116"/>
      <c r="G141" s="117">
        <v>4.8</v>
      </c>
      <c r="H141" s="117">
        <v>0</v>
      </c>
    </row>
    <row r="142" spans="1:8" ht="78.75">
      <c r="A142" s="116" t="s">
        <v>790</v>
      </c>
      <c r="B142" s="77" t="s">
        <v>1658</v>
      </c>
      <c r="C142" s="116" t="s">
        <v>372</v>
      </c>
      <c r="D142" s="116" t="s">
        <v>269</v>
      </c>
      <c r="E142" s="116" t="s">
        <v>1659</v>
      </c>
      <c r="F142" s="116"/>
      <c r="G142" s="117">
        <v>4.8</v>
      </c>
      <c r="H142" s="117">
        <v>0</v>
      </c>
    </row>
    <row r="143" spans="1:8" ht="12.75">
      <c r="A143" s="116" t="s">
        <v>339</v>
      </c>
      <c r="B143" s="76" t="s">
        <v>384</v>
      </c>
      <c r="C143" s="116" t="s">
        <v>372</v>
      </c>
      <c r="D143" s="116" t="s">
        <v>269</v>
      </c>
      <c r="E143" s="116" t="s">
        <v>1659</v>
      </c>
      <c r="F143" s="116" t="s">
        <v>385</v>
      </c>
      <c r="G143" s="117">
        <v>4.8</v>
      </c>
      <c r="H143" s="117">
        <v>0</v>
      </c>
    </row>
    <row r="144" spans="1:8" ht="45">
      <c r="A144" s="118" t="s">
        <v>791</v>
      </c>
      <c r="B144" s="86" t="s">
        <v>574</v>
      </c>
      <c r="C144" s="118" t="s">
        <v>372</v>
      </c>
      <c r="D144" s="118" t="s">
        <v>269</v>
      </c>
      <c r="E144" s="118" t="s">
        <v>1659</v>
      </c>
      <c r="F144" s="118" t="s">
        <v>179</v>
      </c>
      <c r="G144" s="119">
        <v>4.8</v>
      </c>
      <c r="H144" s="119">
        <v>0</v>
      </c>
    </row>
    <row r="145" spans="1:8" ht="33.75">
      <c r="A145" s="116" t="s">
        <v>792</v>
      </c>
      <c r="B145" s="76" t="s">
        <v>181</v>
      </c>
      <c r="C145" s="116" t="s">
        <v>372</v>
      </c>
      <c r="D145" s="116" t="s">
        <v>269</v>
      </c>
      <c r="E145" s="116" t="s">
        <v>8</v>
      </c>
      <c r="F145" s="116"/>
      <c r="G145" s="117">
        <v>4309.8</v>
      </c>
      <c r="H145" s="117">
        <v>4288.1</v>
      </c>
    </row>
    <row r="146" spans="1:8" ht="101.25">
      <c r="A146" s="116" t="s">
        <v>793</v>
      </c>
      <c r="B146" s="77" t="s">
        <v>674</v>
      </c>
      <c r="C146" s="116" t="s">
        <v>372</v>
      </c>
      <c r="D146" s="116" t="s">
        <v>269</v>
      </c>
      <c r="E146" s="116" t="s">
        <v>9</v>
      </c>
      <c r="F146" s="116"/>
      <c r="G146" s="117">
        <v>4309.8</v>
      </c>
      <c r="H146" s="117">
        <v>4288.1</v>
      </c>
    </row>
    <row r="147" spans="1:8" ht="67.5">
      <c r="A147" s="116" t="s">
        <v>794</v>
      </c>
      <c r="B147" s="76" t="s">
        <v>530</v>
      </c>
      <c r="C147" s="116" t="s">
        <v>372</v>
      </c>
      <c r="D147" s="116" t="s">
        <v>269</v>
      </c>
      <c r="E147" s="116" t="s">
        <v>9</v>
      </c>
      <c r="F147" s="116" t="s">
        <v>531</v>
      </c>
      <c r="G147" s="117">
        <v>3799.4</v>
      </c>
      <c r="H147" s="117">
        <v>3799.4</v>
      </c>
    </row>
    <row r="148" spans="1:8" ht="22.5">
      <c r="A148" s="118" t="s">
        <v>795</v>
      </c>
      <c r="B148" s="86" t="s">
        <v>376</v>
      </c>
      <c r="C148" s="118" t="s">
        <v>372</v>
      </c>
      <c r="D148" s="118" t="s">
        <v>269</v>
      </c>
      <c r="E148" s="118" t="s">
        <v>9</v>
      </c>
      <c r="F148" s="118" t="s">
        <v>334</v>
      </c>
      <c r="G148" s="119">
        <v>3799.4</v>
      </c>
      <c r="H148" s="119">
        <v>3799.4</v>
      </c>
    </row>
    <row r="149" spans="1:8" ht="22.5">
      <c r="A149" s="116" t="s">
        <v>796</v>
      </c>
      <c r="B149" s="76" t="s">
        <v>115</v>
      </c>
      <c r="C149" s="116" t="s">
        <v>372</v>
      </c>
      <c r="D149" s="116" t="s">
        <v>269</v>
      </c>
      <c r="E149" s="116" t="s">
        <v>9</v>
      </c>
      <c r="F149" s="116" t="s">
        <v>377</v>
      </c>
      <c r="G149" s="117">
        <v>510.4</v>
      </c>
      <c r="H149" s="117">
        <v>488.7</v>
      </c>
    </row>
    <row r="150" spans="1:8" ht="33.75">
      <c r="A150" s="118" t="s">
        <v>797</v>
      </c>
      <c r="B150" s="86" t="s">
        <v>392</v>
      </c>
      <c r="C150" s="118" t="s">
        <v>372</v>
      </c>
      <c r="D150" s="118" t="s">
        <v>269</v>
      </c>
      <c r="E150" s="118" t="s">
        <v>9</v>
      </c>
      <c r="F150" s="118" t="s">
        <v>378</v>
      </c>
      <c r="G150" s="119">
        <v>510.4</v>
      </c>
      <c r="H150" s="119">
        <v>488.7</v>
      </c>
    </row>
    <row r="151" spans="1:8" ht="12.75">
      <c r="A151" s="116" t="s">
        <v>798</v>
      </c>
      <c r="B151" s="76" t="s">
        <v>211</v>
      </c>
      <c r="C151" s="116" t="s">
        <v>372</v>
      </c>
      <c r="D151" s="116" t="s">
        <v>212</v>
      </c>
      <c r="E151" s="116"/>
      <c r="F151" s="116"/>
      <c r="G151" s="117">
        <v>69.6</v>
      </c>
      <c r="H151" s="117">
        <v>69.6</v>
      </c>
    </row>
    <row r="152" spans="1:8" ht="45">
      <c r="A152" s="116" t="s">
        <v>799</v>
      </c>
      <c r="B152" s="76" t="s">
        <v>380</v>
      </c>
      <c r="C152" s="116" t="s">
        <v>372</v>
      </c>
      <c r="D152" s="116" t="s">
        <v>212</v>
      </c>
      <c r="E152" s="116" t="s">
        <v>232</v>
      </c>
      <c r="F152" s="116"/>
      <c r="G152" s="117">
        <v>69.6</v>
      </c>
      <c r="H152" s="117">
        <v>69.6</v>
      </c>
    </row>
    <row r="153" spans="1:8" ht="33.75">
      <c r="A153" s="116" t="s">
        <v>341</v>
      </c>
      <c r="B153" s="76" t="s">
        <v>381</v>
      </c>
      <c r="C153" s="116" t="s">
        <v>372</v>
      </c>
      <c r="D153" s="116" t="s">
        <v>212</v>
      </c>
      <c r="E153" s="116" t="s">
        <v>233</v>
      </c>
      <c r="F153" s="116"/>
      <c r="G153" s="117">
        <v>69.6</v>
      </c>
      <c r="H153" s="117">
        <v>69.6</v>
      </c>
    </row>
    <row r="154" spans="1:8" ht="112.5">
      <c r="A154" s="116" t="s">
        <v>800</v>
      </c>
      <c r="B154" s="77" t="s">
        <v>393</v>
      </c>
      <c r="C154" s="116" t="s">
        <v>372</v>
      </c>
      <c r="D154" s="116" t="s">
        <v>212</v>
      </c>
      <c r="E154" s="116" t="s">
        <v>10</v>
      </c>
      <c r="F154" s="116"/>
      <c r="G154" s="117">
        <v>69.6</v>
      </c>
      <c r="H154" s="117">
        <v>69.6</v>
      </c>
    </row>
    <row r="155" spans="1:8" ht="22.5">
      <c r="A155" s="116" t="s">
        <v>801</v>
      </c>
      <c r="B155" s="76" t="s">
        <v>115</v>
      </c>
      <c r="C155" s="116" t="s">
        <v>372</v>
      </c>
      <c r="D155" s="116" t="s">
        <v>212</v>
      </c>
      <c r="E155" s="116" t="s">
        <v>10</v>
      </c>
      <c r="F155" s="116" t="s">
        <v>377</v>
      </c>
      <c r="G155" s="117">
        <v>69.6</v>
      </c>
      <c r="H155" s="117">
        <v>69.6</v>
      </c>
    </row>
    <row r="156" spans="1:8" ht="33.75">
      <c r="A156" s="118" t="s">
        <v>802</v>
      </c>
      <c r="B156" s="86" t="s">
        <v>392</v>
      </c>
      <c r="C156" s="118" t="s">
        <v>372</v>
      </c>
      <c r="D156" s="118" t="s">
        <v>212</v>
      </c>
      <c r="E156" s="118" t="s">
        <v>10</v>
      </c>
      <c r="F156" s="118" t="s">
        <v>378</v>
      </c>
      <c r="G156" s="119">
        <v>69.6</v>
      </c>
      <c r="H156" s="119">
        <v>69.6</v>
      </c>
    </row>
    <row r="157" spans="1:8" ht="12.75">
      <c r="A157" s="116" t="s">
        <v>803</v>
      </c>
      <c r="B157" s="76" t="s">
        <v>270</v>
      </c>
      <c r="C157" s="116" t="s">
        <v>372</v>
      </c>
      <c r="D157" s="116" t="s">
        <v>271</v>
      </c>
      <c r="E157" s="116"/>
      <c r="F157" s="116"/>
      <c r="G157" s="117">
        <v>15036.8</v>
      </c>
      <c r="H157" s="117">
        <v>15369.7</v>
      </c>
    </row>
    <row r="158" spans="1:8" ht="22.5">
      <c r="A158" s="116" t="s">
        <v>804</v>
      </c>
      <c r="B158" s="76" t="s">
        <v>388</v>
      </c>
      <c r="C158" s="116" t="s">
        <v>372</v>
      </c>
      <c r="D158" s="116" t="s">
        <v>271</v>
      </c>
      <c r="E158" s="116" t="s">
        <v>11</v>
      </c>
      <c r="F158" s="116"/>
      <c r="G158" s="117">
        <v>15036.8</v>
      </c>
      <c r="H158" s="117">
        <v>15369.7</v>
      </c>
    </row>
    <row r="159" spans="1:8" ht="12.75">
      <c r="A159" s="116" t="s">
        <v>805</v>
      </c>
      <c r="B159" s="76" t="s">
        <v>532</v>
      </c>
      <c r="C159" s="116" t="s">
        <v>372</v>
      </c>
      <c r="D159" s="116" t="s">
        <v>271</v>
      </c>
      <c r="E159" s="116" t="s">
        <v>12</v>
      </c>
      <c r="F159" s="116"/>
      <c r="G159" s="117">
        <v>15036.8</v>
      </c>
      <c r="H159" s="117">
        <v>15369.7</v>
      </c>
    </row>
    <row r="160" spans="1:8" ht="146.25">
      <c r="A160" s="116" t="s">
        <v>251</v>
      </c>
      <c r="B160" s="77" t="s">
        <v>675</v>
      </c>
      <c r="C160" s="116" t="s">
        <v>372</v>
      </c>
      <c r="D160" s="116" t="s">
        <v>271</v>
      </c>
      <c r="E160" s="116" t="s">
        <v>676</v>
      </c>
      <c r="F160" s="116"/>
      <c r="G160" s="117">
        <v>15036.8</v>
      </c>
      <c r="H160" s="117">
        <v>15369.7</v>
      </c>
    </row>
    <row r="161" spans="1:8" ht="67.5">
      <c r="A161" s="116" t="s">
        <v>806</v>
      </c>
      <c r="B161" s="76" t="s">
        <v>530</v>
      </c>
      <c r="C161" s="116" t="s">
        <v>372</v>
      </c>
      <c r="D161" s="116" t="s">
        <v>271</v>
      </c>
      <c r="E161" s="116" t="s">
        <v>676</v>
      </c>
      <c r="F161" s="116" t="s">
        <v>531</v>
      </c>
      <c r="G161" s="117">
        <v>135.7</v>
      </c>
      <c r="H161" s="117">
        <v>135.7</v>
      </c>
    </row>
    <row r="162" spans="1:8" ht="22.5">
      <c r="A162" s="118" t="s">
        <v>807</v>
      </c>
      <c r="B162" s="86" t="s">
        <v>376</v>
      </c>
      <c r="C162" s="118" t="s">
        <v>372</v>
      </c>
      <c r="D162" s="118" t="s">
        <v>271</v>
      </c>
      <c r="E162" s="118" t="s">
        <v>676</v>
      </c>
      <c r="F162" s="118" t="s">
        <v>334</v>
      </c>
      <c r="G162" s="119">
        <v>135.7</v>
      </c>
      <c r="H162" s="119">
        <v>135.7</v>
      </c>
    </row>
    <row r="163" spans="1:8" ht="22.5">
      <c r="A163" s="116" t="s">
        <v>808</v>
      </c>
      <c r="B163" s="76" t="s">
        <v>115</v>
      </c>
      <c r="C163" s="116" t="s">
        <v>372</v>
      </c>
      <c r="D163" s="116" t="s">
        <v>271</v>
      </c>
      <c r="E163" s="116" t="s">
        <v>676</v>
      </c>
      <c r="F163" s="116" t="s">
        <v>377</v>
      </c>
      <c r="G163" s="117">
        <v>20.4</v>
      </c>
      <c r="H163" s="117">
        <v>20.3</v>
      </c>
    </row>
    <row r="164" spans="1:8" ht="33.75">
      <c r="A164" s="118" t="s">
        <v>58</v>
      </c>
      <c r="B164" s="86" t="s">
        <v>392</v>
      </c>
      <c r="C164" s="118" t="s">
        <v>372</v>
      </c>
      <c r="D164" s="118" t="s">
        <v>271</v>
      </c>
      <c r="E164" s="118" t="s">
        <v>676</v>
      </c>
      <c r="F164" s="118" t="s">
        <v>378</v>
      </c>
      <c r="G164" s="119">
        <v>20.4</v>
      </c>
      <c r="H164" s="119">
        <v>20.3</v>
      </c>
    </row>
    <row r="165" spans="1:8" ht="12.75">
      <c r="A165" s="116" t="s">
        <v>809</v>
      </c>
      <c r="B165" s="76" t="s">
        <v>384</v>
      </c>
      <c r="C165" s="116" t="s">
        <v>372</v>
      </c>
      <c r="D165" s="116" t="s">
        <v>271</v>
      </c>
      <c r="E165" s="116" t="s">
        <v>676</v>
      </c>
      <c r="F165" s="116" t="s">
        <v>385</v>
      </c>
      <c r="G165" s="117">
        <v>14880.7</v>
      </c>
      <c r="H165" s="117">
        <v>15213.7</v>
      </c>
    </row>
    <row r="166" spans="1:8" ht="45">
      <c r="A166" s="118" t="s">
        <v>810</v>
      </c>
      <c r="B166" s="86" t="s">
        <v>574</v>
      </c>
      <c r="C166" s="118" t="s">
        <v>372</v>
      </c>
      <c r="D166" s="118" t="s">
        <v>271</v>
      </c>
      <c r="E166" s="118" t="s">
        <v>676</v>
      </c>
      <c r="F166" s="118" t="s">
        <v>179</v>
      </c>
      <c r="G166" s="119">
        <v>14880.7</v>
      </c>
      <c r="H166" s="119">
        <v>15213.7</v>
      </c>
    </row>
    <row r="167" spans="1:8" ht="12.75">
      <c r="A167" s="116" t="s">
        <v>811</v>
      </c>
      <c r="B167" s="76" t="s">
        <v>1636</v>
      </c>
      <c r="C167" s="116" t="s">
        <v>372</v>
      </c>
      <c r="D167" s="116" t="s">
        <v>1637</v>
      </c>
      <c r="E167" s="116"/>
      <c r="F167" s="116"/>
      <c r="G167" s="117">
        <v>12089.9</v>
      </c>
      <c r="H167" s="117">
        <v>12089.9</v>
      </c>
    </row>
    <row r="168" spans="1:8" ht="22.5">
      <c r="A168" s="116" t="s">
        <v>812</v>
      </c>
      <c r="B168" s="76" t="s">
        <v>388</v>
      </c>
      <c r="C168" s="116" t="s">
        <v>372</v>
      </c>
      <c r="D168" s="116" t="s">
        <v>1637</v>
      </c>
      <c r="E168" s="116" t="s">
        <v>11</v>
      </c>
      <c r="F168" s="116"/>
      <c r="G168" s="117">
        <v>12089.9</v>
      </c>
      <c r="H168" s="117">
        <v>12089.9</v>
      </c>
    </row>
    <row r="169" spans="1:8" ht="12.75">
      <c r="A169" s="116" t="s">
        <v>813</v>
      </c>
      <c r="B169" s="76" t="s">
        <v>532</v>
      </c>
      <c r="C169" s="116" t="s">
        <v>372</v>
      </c>
      <c r="D169" s="116" t="s">
        <v>1637</v>
      </c>
      <c r="E169" s="116" t="s">
        <v>12</v>
      </c>
      <c r="F169" s="116"/>
      <c r="G169" s="117">
        <v>12089.9</v>
      </c>
      <c r="H169" s="117">
        <v>12089.9</v>
      </c>
    </row>
    <row r="170" spans="1:8" ht="67.5">
      <c r="A170" s="116" t="s">
        <v>814</v>
      </c>
      <c r="B170" s="76" t="s">
        <v>1662</v>
      </c>
      <c r="C170" s="116" t="s">
        <v>372</v>
      </c>
      <c r="D170" s="116" t="s">
        <v>1637</v>
      </c>
      <c r="E170" s="116" t="s">
        <v>1663</v>
      </c>
      <c r="F170" s="116"/>
      <c r="G170" s="117">
        <v>12089.9</v>
      </c>
      <c r="H170" s="117">
        <v>12089.9</v>
      </c>
    </row>
    <row r="171" spans="1:8" ht="12.75">
      <c r="A171" s="116" t="s">
        <v>815</v>
      </c>
      <c r="B171" s="76" t="s">
        <v>450</v>
      </c>
      <c r="C171" s="116" t="s">
        <v>372</v>
      </c>
      <c r="D171" s="116" t="s">
        <v>1637</v>
      </c>
      <c r="E171" s="116" t="s">
        <v>1663</v>
      </c>
      <c r="F171" s="116" t="s">
        <v>55</v>
      </c>
      <c r="G171" s="117">
        <v>12089.9</v>
      </c>
      <c r="H171" s="117">
        <v>12089.9</v>
      </c>
    </row>
    <row r="172" spans="1:8" ht="12.75">
      <c r="A172" s="118" t="s">
        <v>816</v>
      </c>
      <c r="B172" s="86" t="s">
        <v>350</v>
      </c>
      <c r="C172" s="118" t="s">
        <v>372</v>
      </c>
      <c r="D172" s="118" t="s">
        <v>1637</v>
      </c>
      <c r="E172" s="118" t="s">
        <v>1663</v>
      </c>
      <c r="F172" s="118" t="s">
        <v>451</v>
      </c>
      <c r="G172" s="119">
        <v>12089.9</v>
      </c>
      <c r="H172" s="119">
        <v>12089.9</v>
      </c>
    </row>
    <row r="173" spans="1:8" ht="22.5">
      <c r="A173" s="116" t="s">
        <v>817</v>
      </c>
      <c r="B173" s="76" t="s">
        <v>346</v>
      </c>
      <c r="C173" s="116" t="s">
        <v>372</v>
      </c>
      <c r="D173" s="116" t="s">
        <v>342</v>
      </c>
      <c r="E173" s="116"/>
      <c r="F173" s="116"/>
      <c r="G173" s="117">
        <v>742</v>
      </c>
      <c r="H173" s="117">
        <v>742</v>
      </c>
    </row>
    <row r="174" spans="1:8" ht="33.75">
      <c r="A174" s="116" t="s">
        <v>818</v>
      </c>
      <c r="B174" s="76" t="s">
        <v>394</v>
      </c>
      <c r="C174" s="116" t="s">
        <v>372</v>
      </c>
      <c r="D174" s="116" t="s">
        <v>342</v>
      </c>
      <c r="E174" s="116" t="s">
        <v>15</v>
      </c>
      <c r="F174" s="116"/>
      <c r="G174" s="117">
        <v>100</v>
      </c>
      <c r="H174" s="117">
        <v>100</v>
      </c>
    </row>
    <row r="175" spans="1:8" ht="12.75">
      <c r="A175" s="116" t="s">
        <v>819</v>
      </c>
      <c r="B175" s="76" t="s">
        <v>532</v>
      </c>
      <c r="C175" s="116" t="s">
        <v>372</v>
      </c>
      <c r="D175" s="116" t="s">
        <v>342</v>
      </c>
      <c r="E175" s="116" t="s">
        <v>16</v>
      </c>
      <c r="F175" s="116"/>
      <c r="G175" s="117">
        <v>100</v>
      </c>
      <c r="H175" s="117">
        <v>100</v>
      </c>
    </row>
    <row r="176" spans="1:8" ht="101.25">
      <c r="A176" s="116" t="s">
        <v>820</v>
      </c>
      <c r="B176" s="77" t="s">
        <v>395</v>
      </c>
      <c r="C176" s="116" t="s">
        <v>372</v>
      </c>
      <c r="D176" s="116" t="s">
        <v>342</v>
      </c>
      <c r="E176" s="116" t="s">
        <v>17</v>
      </c>
      <c r="F176" s="116"/>
      <c r="G176" s="117">
        <v>40</v>
      </c>
      <c r="H176" s="117">
        <v>40</v>
      </c>
    </row>
    <row r="177" spans="1:8" ht="12.75">
      <c r="A177" s="116" t="s">
        <v>821</v>
      </c>
      <c r="B177" s="76" t="s">
        <v>384</v>
      </c>
      <c r="C177" s="116" t="s">
        <v>372</v>
      </c>
      <c r="D177" s="116" t="s">
        <v>342</v>
      </c>
      <c r="E177" s="116" t="s">
        <v>17</v>
      </c>
      <c r="F177" s="116" t="s">
        <v>385</v>
      </c>
      <c r="G177" s="117">
        <v>40</v>
      </c>
      <c r="H177" s="117">
        <v>40</v>
      </c>
    </row>
    <row r="178" spans="1:8" ht="45">
      <c r="A178" s="118" t="s">
        <v>822</v>
      </c>
      <c r="B178" s="86" t="s">
        <v>574</v>
      </c>
      <c r="C178" s="118" t="s">
        <v>372</v>
      </c>
      <c r="D178" s="118" t="s">
        <v>342</v>
      </c>
      <c r="E178" s="118" t="s">
        <v>17</v>
      </c>
      <c r="F178" s="118" t="s">
        <v>179</v>
      </c>
      <c r="G178" s="119">
        <v>40</v>
      </c>
      <c r="H178" s="119">
        <v>40</v>
      </c>
    </row>
    <row r="179" spans="1:8" ht="90">
      <c r="A179" s="116" t="s">
        <v>823</v>
      </c>
      <c r="B179" s="77" t="s">
        <v>396</v>
      </c>
      <c r="C179" s="116" t="s">
        <v>372</v>
      </c>
      <c r="D179" s="116" t="s">
        <v>342</v>
      </c>
      <c r="E179" s="116" t="s">
        <v>18</v>
      </c>
      <c r="F179" s="116"/>
      <c r="G179" s="117">
        <v>20</v>
      </c>
      <c r="H179" s="117">
        <v>20</v>
      </c>
    </row>
    <row r="180" spans="1:8" ht="12.75">
      <c r="A180" s="116" t="s">
        <v>824</v>
      </c>
      <c r="B180" s="76" t="s">
        <v>384</v>
      </c>
      <c r="C180" s="116" t="s">
        <v>372</v>
      </c>
      <c r="D180" s="116" t="s">
        <v>342</v>
      </c>
      <c r="E180" s="116" t="s">
        <v>18</v>
      </c>
      <c r="F180" s="116" t="s">
        <v>385</v>
      </c>
      <c r="G180" s="117">
        <v>20</v>
      </c>
      <c r="H180" s="117">
        <v>20</v>
      </c>
    </row>
    <row r="181" spans="1:8" ht="45">
      <c r="A181" s="118" t="s">
        <v>825</v>
      </c>
      <c r="B181" s="86" t="s">
        <v>574</v>
      </c>
      <c r="C181" s="118" t="s">
        <v>372</v>
      </c>
      <c r="D181" s="118" t="s">
        <v>342</v>
      </c>
      <c r="E181" s="118" t="s">
        <v>18</v>
      </c>
      <c r="F181" s="118" t="s">
        <v>179</v>
      </c>
      <c r="G181" s="119">
        <v>20</v>
      </c>
      <c r="H181" s="119">
        <v>20</v>
      </c>
    </row>
    <row r="182" spans="1:8" ht="101.25">
      <c r="A182" s="116" t="s">
        <v>826</v>
      </c>
      <c r="B182" s="77" t="s">
        <v>677</v>
      </c>
      <c r="C182" s="116" t="s">
        <v>372</v>
      </c>
      <c r="D182" s="116" t="s">
        <v>342</v>
      </c>
      <c r="E182" s="116" t="s">
        <v>19</v>
      </c>
      <c r="F182" s="116"/>
      <c r="G182" s="117">
        <v>40</v>
      </c>
      <c r="H182" s="117">
        <v>40</v>
      </c>
    </row>
    <row r="183" spans="1:8" ht="12.75">
      <c r="A183" s="116" t="s">
        <v>827</v>
      </c>
      <c r="B183" s="76" t="s">
        <v>384</v>
      </c>
      <c r="C183" s="116" t="s">
        <v>372</v>
      </c>
      <c r="D183" s="116" t="s">
        <v>342</v>
      </c>
      <c r="E183" s="116" t="s">
        <v>19</v>
      </c>
      <c r="F183" s="116" t="s">
        <v>385</v>
      </c>
      <c r="G183" s="117">
        <v>40</v>
      </c>
      <c r="H183" s="117">
        <v>40</v>
      </c>
    </row>
    <row r="184" spans="1:8" ht="45">
      <c r="A184" s="118" t="s">
        <v>828</v>
      </c>
      <c r="B184" s="86" t="s">
        <v>574</v>
      </c>
      <c r="C184" s="118" t="s">
        <v>372</v>
      </c>
      <c r="D184" s="118" t="s">
        <v>342</v>
      </c>
      <c r="E184" s="118" t="s">
        <v>19</v>
      </c>
      <c r="F184" s="118" t="s">
        <v>179</v>
      </c>
      <c r="G184" s="119">
        <v>40</v>
      </c>
      <c r="H184" s="119">
        <v>40</v>
      </c>
    </row>
    <row r="185" spans="1:8" ht="22.5">
      <c r="A185" s="116" t="s">
        <v>829</v>
      </c>
      <c r="B185" s="76" t="s">
        <v>177</v>
      </c>
      <c r="C185" s="116" t="s">
        <v>372</v>
      </c>
      <c r="D185" s="116" t="s">
        <v>342</v>
      </c>
      <c r="E185" s="116" t="s">
        <v>6</v>
      </c>
      <c r="F185" s="116"/>
      <c r="G185" s="117">
        <v>642</v>
      </c>
      <c r="H185" s="117">
        <v>642</v>
      </c>
    </row>
    <row r="186" spans="1:8" ht="22.5">
      <c r="A186" s="116" t="s">
        <v>830</v>
      </c>
      <c r="B186" s="76" t="s">
        <v>180</v>
      </c>
      <c r="C186" s="116" t="s">
        <v>372</v>
      </c>
      <c r="D186" s="116" t="s">
        <v>342</v>
      </c>
      <c r="E186" s="116" t="s">
        <v>20</v>
      </c>
      <c r="F186" s="116"/>
      <c r="G186" s="117">
        <v>642</v>
      </c>
      <c r="H186" s="117">
        <v>642</v>
      </c>
    </row>
    <row r="187" spans="1:8" ht="90">
      <c r="A187" s="116" t="s">
        <v>831</v>
      </c>
      <c r="B187" s="77" t="s">
        <v>678</v>
      </c>
      <c r="C187" s="116" t="s">
        <v>372</v>
      </c>
      <c r="D187" s="116" t="s">
        <v>342</v>
      </c>
      <c r="E187" s="116" t="s">
        <v>21</v>
      </c>
      <c r="F187" s="116"/>
      <c r="G187" s="117">
        <v>642</v>
      </c>
      <c r="H187" s="117">
        <v>642</v>
      </c>
    </row>
    <row r="188" spans="1:8" ht="22.5">
      <c r="A188" s="116" t="s">
        <v>832</v>
      </c>
      <c r="B188" s="76" t="s">
        <v>115</v>
      </c>
      <c r="C188" s="116" t="s">
        <v>372</v>
      </c>
      <c r="D188" s="116" t="s">
        <v>342</v>
      </c>
      <c r="E188" s="116" t="s">
        <v>21</v>
      </c>
      <c r="F188" s="116" t="s">
        <v>377</v>
      </c>
      <c r="G188" s="117">
        <v>642</v>
      </c>
      <c r="H188" s="117">
        <v>642</v>
      </c>
    </row>
    <row r="189" spans="1:8" ht="33.75">
      <c r="A189" s="118" t="s">
        <v>833</v>
      </c>
      <c r="B189" s="86" t="s">
        <v>392</v>
      </c>
      <c r="C189" s="118" t="s">
        <v>372</v>
      </c>
      <c r="D189" s="118" t="s">
        <v>342</v>
      </c>
      <c r="E189" s="118" t="s">
        <v>21</v>
      </c>
      <c r="F189" s="118" t="s">
        <v>378</v>
      </c>
      <c r="G189" s="119">
        <v>642</v>
      </c>
      <c r="H189" s="119">
        <v>642</v>
      </c>
    </row>
    <row r="190" spans="1:8" ht="12.75">
      <c r="A190" s="116" t="s">
        <v>834</v>
      </c>
      <c r="B190" s="76" t="s">
        <v>447</v>
      </c>
      <c r="C190" s="116" t="s">
        <v>372</v>
      </c>
      <c r="D190" s="116" t="s">
        <v>272</v>
      </c>
      <c r="E190" s="116"/>
      <c r="F190" s="116"/>
      <c r="G190" s="117">
        <v>17222.5</v>
      </c>
      <c r="H190" s="117">
        <v>17222.5</v>
      </c>
    </row>
    <row r="191" spans="1:8" ht="12.75">
      <c r="A191" s="116" t="s">
        <v>835</v>
      </c>
      <c r="B191" s="76" t="s">
        <v>347</v>
      </c>
      <c r="C191" s="116" t="s">
        <v>372</v>
      </c>
      <c r="D191" s="116" t="s">
        <v>348</v>
      </c>
      <c r="E191" s="116"/>
      <c r="F191" s="116"/>
      <c r="G191" s="117">
        <v>660</v>
      </c>
      <c r="H191" s="117">
        <v>660</v>
      </c>
    </row>
    <row r="192" spans="1:8" ht="45">
      <c r="A192" s="116" t="s">
        <v>836</v>
      </c>
      <c r="B192" s="76" t="s">
        <v>448</v>
      </c>
      <c r="C192" s="116" t="s">
        <v>372</v>
      </c>
      <c r="D192" s="116" t="s">
        <v>348</v>
      </c>
      <c r="E192" s="116" t="s">
        <v>26</v>
      </c>
      <c r="F192" s="116"/>
      <c r="G192" s="117">
        <v>500</v>
      </c>
      <c r="H192" s="117">
        <v>500</v>
      </c>
    </row>
    <row r="193" spans="1:8" ht="12.75">
      <c r="A193" s="116" t="s">
        <v>837</v>
      </c>
      <c r="B193" s="76" t="s">
        <v>532</v>
      </c>
      <c r="C193" s="116" t="s">
        <v>372</v>
      </c>
      <c r="D193" s="116" t="s">
        <v>348</v>
      </c>
      <c r="E193" s="116" t="s">
        <v>27</v>
      </c>
      <c r="F193" s="116"/>
      <c r="G193" s="117">
        <v>500</v>
      </c>
      <c r="H193" s="117">
        <v>500</v>
      </c>
    </row>
    <row r="194" spans="1:8" ht="78.75">
      <c r="A194" s="116" t="s">
        <v>838</v>
      </c>
      <c r="B194" s="77" t="s">
        <v>28</v>
      </c>
      <c r="C194" s="116" t="s">
        <v>372</v>
      </c>
      <c r="D194" s="116" t="s">
        <v>348</v>
      </c>
      <c r="E194" s="116" t="s">
        <v>29</v>
      </c>
      <c r="F194" s="116"/>
      <c r="G194" s="117">
        <v>500</v>
      </c>
      <c r="H194" s="117">
        <v>500</v>
      </c>
    </row>
    <row r="195" spans="1:8" ht="22.5">
      <c r="A195" s="116" t="s">
        <v>401</v>
      </c>
      <c r="B195" s="76" t="s">
        <v>115</v>
      </c>
      <c r="C195" s="116" t="s">
        <v>372</v>
      </c>
      <c r="D195" s="116" t="s">
        <v>348</v>
      </c>
      <c r="E195" s="116" t="s">
        <v>29</v>
      </c>
      <c r="F195" s="116" t="s">
        <v>377</v>
      </c>
      <c r="G195" s="117">
        <v>500</v>
      </c>
      <c r="H195" s="117">
        <v>500</v>
      </c>
    </row>
    <row r="196" spans="1:8" ht="33.75">
      <c r="A196" s="118" t="s">
        <v>839</v>
      </c>
      <c r="B196" s="86" t="s">
        <v>392</v>
      </c>
      <c r="C196" s="118" t="s">
        <v>372</v>
      </c>
      <c r="D196" s="118" t="s">
        <v>348</v>
      </c>
      <c r="E196" s="118" t="s">
        <v>29</v>
      </c>
      <c r="F196" s="118" t="s">
        <v>378</v>
      </c>
      <c r="G196" s="119">
        <v>500</v>
      </c>
      <c r="H196" s="119">
        <v>500</v>
      </c>
    </row>
    <row r="197" spans="1:8" ht="33.75">
      <c r="A197" s="116" t="s">
        <v>840</v>
      </c>
      <c r="B197" s="76" t="s">
        <v>390</v>
      </c>
      <c r="C197" s="116" t="s">
        <v>372</v>
      </c>
      <c r="D197" s="116" t="s">
        <v>348</v>
      </c>
      <c r="E197" s="116" t="s">
        <v>22</v>
      </c>
      <c r="F197" s="116"/>
      <c r="G197" s="117">
        <v>160</v>
      </c>
      <c r="H197" s="117">
        <v>160</v>
      </c>
    </row>
    <row r="198" spans="1:8" ht="33.75">
      <c r="A198" s="116" t="s">
        <v>841</v>
      </c>
      <c r="B198" s="76" t="s">
        <v>391</v>
      </c>
      <c r="C198" s="116" t="s">
        <v>372</v>
      </c>
      <c r="D198" s="116" t="s">
        <v>348</v>
      </c>
      <c r="E198" s="116" t="s">
        <v>23</v>
      </c>
      <c r="F198" s="116"/>
      <c r="G198" s="117">
        <v>160</v>
      </c>
      <c r="H198" s="117">
        <v>160</v>
      </c>
    </row>
    <row r="199" spans="1:8" ht="101.25">
      <c r="A199" s="116" t="s">
        <v>842</v>
      </c>
      <c r="B199" s="77" t="s">
        <v>575</v>
      </c>
      <c r="C199" s="116" t="s">
        <v>372</v>
      </c>
      <c r="D199" s="116" t="s">
        <v>348</v>
      </c>
      <c r="E199" s="116" t="s">
        <v>576</v>
      </c>
      <c r="F199" s="116"/>
      <c r="G199" s="117">
        <v>160</v>
      </c>
      <c r="H199" s="117">
        <v>160</v>
      </c>
    </row>
    <row r="200" spans="1:8" ht="22.5">
      <c r="A200" s="116" t="s">
        <v>843</v>
      </c>
      <c r="B200" s="76" t="s">
        <v>115</v>
      </c>
      <c r="C200" s="116" t="s">
        <v>372</v>
      </c>
      <c r="D200" s="116" t="s">
        <v>348</v>
      </c>
      <c r="E200" s="116" t="s">
        <v>576</v>
      </c>
      <c r="F200" s="116" t="s">
        <v>377</v>
      </c>
      <c r="G200" s="117">
        <v>160</v>
      </c>
      <c r="H200" s="117">
        <v>160</v>
      </c>
    </row>
    <row r="201" spans="1:8" ht="33.75">
      <c r="A201" s="118" t="s">
        <v>332</v>
      </c>
      <c r="B201" s="86" t="s">
        <v>392</v>
      </c>
      <c r="C201" s="118" t="s">
        <v>372</v>
      </c>
      <c r="D201" s="118" t="s">
        <v>348</v>
      </c>
      <c r="E201" s="118" t="s">
        <v>576</v>
      </c>
      <c r="F201" s="118" t="s">
        <v>378</v>
      </c>
      <c r="G201" s="119">
        <v>160</v>
      </c>
      <c r="H201" s="119">
        <v>160</v>
      </c>
    </row>
    <row r="202" spans="1:8" ht="12.75">
      <c r="A202" s="116" t="s">
        <v>844</v>
      </c>
      <c r="B202" s="76" t="s">
        <v>273</v>
      </c>
      <c r="C202" s="116" t="s">
        <v>372</v>
      </c>
      <c r="D202" s="116" t="s">
        <v>274</v>
      </c>
      <c r="E202" s="116"/>
      <c r="F202" s="116"/>
      <c r="G202" s="117">
        <v>13005.5</v>
      </c>
      <c r="H202" s="117">
        <v>13005.5</v>
      </c>
    </row>
    <row r="203" spans="1:8" ht="45">
      <c r="A203" s="116" t="s">
        <v>845</v>
      </c>
      <c r="B203" s="76" t="s">
        <v>448</v>
      </c>
      <c r="C203" s="116" t="s">
        <v>372</v>
      </c>
      <c r="D203" s="116" t="s">
        <v>274</v>
      </c>
      <c r="E203" s="116" t="s">
        <v>26</v>
      </c>
      <c r="F203" s="116"/>
      <c r="G203" s="117">
        <v>13005.5</v>
      </c>
      <c r="H203" s="117">
        <v>13005.5</v>
      </c>
    </row>
    <row r="204" spans="1:8" ht="33.75">
      <c r="A204" s="116" t="s">
        <v>846</v>
      </c>
      <c r="B204" s="76" t="s">
        <v>449</v>
      </c>
      <c r="C204" s="116" t="s">
        <v>372</v>
      </c>
      <c r="D204" s="116" t="s">
        <v>274</v>
      </c>
      <c r="E204" s="116" t="s">
        <v>30</v>
      </c>
      <c r="F204" s="116"/>
      <c r="G204" s="117">
        <v>20</v>
      </c>
      <c r="H204" s="117">
        <v>20</v>
      </c>
    </row>
    <row r="205" spans="1:8" ht="202.5">
      <c r="A205" s="116" t="s">
        <v>847</v>
      </c>
      <c r="B205" s="77" t="s">
        <v>1666</v>
      </c>
      <c r="C205" s="116" t="s">
        <v>372</v>
      </c>
      <c r="D205" s="116" t="s">
        <v>274</v>
      </c>
      <c r="E205" s="116" t="s">
        <v>681</v>
      </c>
      <c r="F205" s="116"/>
      <c r="G205" s="117">
        <v>20</v>
      </c>
      <c r="H205" s="117">
        <v>20</v>
      </c>
    </row>
    <row r="206" spans="1:8" ht="22.5">
      <c r="A206" s="116" t="s">
        <v>848</v>
      </c>
      <c r="B206" s="76" t="s">
        <v>115</v>
      </c>
      <c r="C206" s="116" t="s">
        <v>372</v>
      </c>
      <c r="D206" s="116" t="s">
        <v>274</v>
      </c>
      <c r="E206" s="116" t="s">
        <v>681</v>
      </c>
      <c r="F206" s="116" t="s">
        <v>377</v>
      </c>
      <c r="G206" s="117">
        <v>20</v>
      </c>
      <c r="H206" s="117">
        <v>20</v>
      </c>
    </row>
    <row r="207" spans="1:8" ht="33.75">
      <c r="A207" s="118" t="s">
        <v>849</v>
      </c>
      <c r="B207" s="86" t="s">
        <v>392</v>
      </c>
      <c r="C207" s="118" t="s">
        <v>372</v>
      </c>
      <c r="D207" s="118" t="s">
        <v>274</v>
      </c>
      <c r="E207" s="118" t="s">
        <v>681</v>
      </c>
      <c r="F207" s="118" t="s">
        <v>378</v>
      </c>
      <c r="G207" s="119">
        <v>20</v>
      </c>
      <c r="H207" s="119">
        <v>20</v>
      </c>
    </row>
    <row r="208" spans="1:8" ht="12.75">
      <c r="A208" s="116" t="s">
        <v>850</v>
      </c>
      <c r="B208" s="76" t="s">
        <v>532</v>
      </c>
      <c r="C208" s="116" t="s">
        <v>372</v>
      </c>
      <c r="D208" s="116" t="s">
        <v>274</v>
      </c>
      <c r="E208" s="116" t="s">
        <v>27</v>
      </c>
      <c r="F208" s="116"/>
      <c r="G208" s="117">
        <v>12985.5</v>
      </c>
      <c r="H208" s="117">
        <v>12985.5</v>
      </c>
    </row>
    <row r="209" spans="1:8" ht="90">
      <c r="A209" s="116" t="s">
        <v>851</v>
      </c>
      <c r="B209" s="77" t="s">
        <v>682</v>
      </c>
      <c r="C209" s="116" t="s">
        <v>372</v>
      </c>
      <c r="D209" s="116" t="s">
        <v>274</v>
      </c>
      <c r="E209" s="116" t="s">
        <v>31</v>
      </c>
      <c r="F209" s="116"/>
      <c r="G209" s="117">
        <v>12885.5</v>
      </c>
      <c r="H209" s="117">
        <v>12885.5</v>
      </c>
    </row>
    <row r="210" spans="1:8" ht="12.75">
      <c r="A210" s="116" t="s">
        <v>852</v>
      </c>
      <c r="B210" s="76" t="s">
        <v>384</v>
      </c>
      <c r="C210" s="116" t="s">
        <v>372</v>
      </c>
      <c r="D210" s="116" t="s">
        <v>274</v>
      </c>
      <c r="E210" s="116" t="s">
        <v>31</v>
      </c>
      <c r="F210" s="116" t="s">
        <v>385</v>
      </c>
      <c r="G210" s="117">
        <v>12885.5</v>
      </c>
      <c r="H210" s="117">
        <v>12885.5</v>
      </c>
    </row>
    <row r="211" spans="1:8" ht="45">
      <c r="A211" s="118" t="s">
        <v>853</v>
      </c>
      <c r="B211" s="86" t="s">
        <v>574</v>
      </c>
      <c r="C211" s="118" t="s">
        <v>372</v>
      </c>
      <c r="D211" s="118" t="s">
        <v>274</v>
      </c>
      <c r="E211" s="118" t="s">
        <v>31</v>
      </c>
      <c r="F211" s="118" t="s">
        <v>179</v>
      </c>
      <c r="G211" s="119">
        <v>12885.5</v>
      </c>
      <c r="H211" s="119">
        <v>12885.5</v>
      </c>
    </row>
    <row r="212" spans="1:8" ht="90">
      <c r="A212" s="116" t="s">
        <v>854</v>
      </c>
      <c r="B212" s="77" t="s">
        <v>683</v>
      </c>
      <c r="C212" s="116" t="s">
        <v>372</v>
      </c>
      <c r="D212" s="116" t="s">
        <v>274</v>
      </c>
      <c r="E212" s="116" t="s">
        <v>684</v>
      </c>
      <c r="F212" s="116"/>
      <c r="G212" s="117">
        <v>100</v>
      </c>
      <c r="H212" s="117">
        <v>100</v>
      </c>
    </row>
    <row r="213" spans="1:8" ht="22.5">
      <c r="A213" s="116" t="s">
        <v>377</v>
      </c>
      <c r="B213" s="76" t="s">
        <v>115</v>
      </c>
      <c r="C213" s="116" t="s">
        <v>372</v>
      </c>
      <c r="D213" s="116" t="s">
        <v>274</v>
      </c>
      <c r="E213" s="116" t="s">
        <v>684</v>
      </c>
      <c r="F213" s="116" t="s">
        <v>377</v>
      </c>
      <c r="G213" s="117">
        <v>100</v>
      </c>
      <c r="H213" s="117">
        <v>100</v>
      </c>
    </row>
    <row r="214" spans="1:8" ht="33.75">
      <c r="A214" s="118" t="s">
        <v>855</v>
      </c>
      <c r="B214" s="86" t="s">
        <v>392</v>
      </c>
      <c r="C214" s="118" t="s">
        <v>372</v>
      </c>
      <c r="D214" s="118" t="s">
        <v>274</v>
      </c>
      <c r="E214" s="118" t="s">
        <v>684</v>
      </c>
      <c r="F214" s="118" t="s">
        <v>378</v>
      </c>
      <c r="G214" s="119">
        <v>100</v>
      </c>
      <c r="H214" s="119">
        <v>100</v>
      </c>
    </row>
    <row r="215" spans="1:8" ht="22.5">
      <c r="A215" s="116" t="s">
        <v>856</v>
      </c>
      <c r="B215" s="76" t="s">
        <v>275</v>
      </c>
      <c r="C215" s="116" t="s">
        <v>372</v>
      </c>
      <c r="D215" s="116" t="s">
        <v>276</v>
      </c>
      <c r="E215" s="116"/>
      <c r="F215" s="116"/>
      <c r="G215" s="117">
        <v>3557</v>
      </c>
      <c r="H215" s="117">
        <v>3557</v>
      </c>
    </row>
    <row r="216" spans="1:8" ht="45">
      <c r="A216" s="116" t="s">
        <v>857</v>
      </c>
      <c r="B216" s="76" t="s">
        <v>448</v>
      </c>
      <c r="C216" s="116" t="s">
        <v>372</v>
      </c>
      <c r="D216" s="116" t="s">
        <v>276</v>
      </c>
      <c r="E216" s="116" t="s">
        <v>26</v>
      </c>
      <c r="F216" s="116"/>
      <c r="G216" s="117">
        <v>3557</v>
      </c>
      <c r="H216" s="117">
        <v>3557</v>
      </c>
    </row>
    <row r="217" spans="1:8" ht="33.75">
      <c r="A217" s="116" t="s">
        <v>858</v>
      </c>
      <c r="B217" s="76" t="s">
        <v>516</v>
      </c>
      <c r="C217" s="116" t="s">
        <v>372</v>
      </c>
      <c r="D217" s="116" t="s">
        <v>276</v>
      </c>
      <c r="E217" s="116" t="s">
        <v>32</v>
      </c>
      <c r="F217" s="116"/>
      <c r="G217" s="117">
        <v>3557</v>
      </c>
      <c r="H217" s="117">
        <v>3557</v>
      </c>
    </row>
    <row r="218" spans="1:8" ht="90">
      <c r="A218" s="116" t="s">
        <v>859</v>
      </c>
      <c r="B218" s="77" t="s">
        <v>577</v>
      </c>
      <c r="C218" s="116" t="s">
        <v>372</v>
      </c>
      <c r="D218" s="116" t="s">
        <v>276</v>
      </c>
      <c r="E218" s="116" t="s">
        <v>33</v>
      </c>
      <c r="F218" s="116"/>
      <c r="G218" s="117">
        <v>3557</v>
      </c>
      <c r="H218" s="117">
        <v>3557</v>
      </c>
    </row>
    <row r="219" spans="1:8" ht="67.5">
      <c r="A219" s="116" t="s">
        <v>860</v>
      </c>
      <c r="B219" s="76" t="s">
        <v>530</v>
      </c>
      <c r="C219" s="116" t="s">
        <v>372</v>
      </c>
      <c r="D219" s="116" t="s">
        <v>276</v>
      </c>
      <c r="E219" s="116" t="s">
        <v>33</v>
      </c>
      <c r="F219" s="116" t="s">
        <v>531</v>
      </c>
      <c r="G219" s="117">
        <v>3026.8</v>
      </c>
      <c r="H219" s="117">
        <v>3026.8</v>
      </c>
    </row>
    <row r="220" spans="1:8" ht="22.5">
      <c r="A220" s="118" t="s">
        <v>861</v>
      </c>
      <c r="B220" s="86" t="s">
        <v>117</v>
      </c>
      <c r="C220" s="118" t="s">
        <v>372</v>
      </c>
      <c r="D220" s="118" t="s">
        <v>276</v>
      </c>
      <c r="E220" s="118" t="s">
        <v>33</v>
      </c>
      <c r="F220" s="118" t="s">
        <v>403</v>
      </c>
      <c r="G220" s="119">
        <v>3026.8</v>
      </c>
      <c r="H220" s="119">
        <v>3026.8</v>
      </c>
    </row>
    <row r="221" spans="1:8" ht="22.5">
      <c r="A221" s="116" t="s">
        <v>862</v>
      </c>
      <c r="B221" s="76" t="s">
        <v>115</v>
      </c>
      <c r="C221" s="116" t="s">
        <v>372</v>
      </c>
      <c r="D221" s="116" t="s">
        <v>276</v>
      </c>
      <c r="E221" s="116" t="s">
        <v>33</v>
      </c>
      <c r="F221" s="116" t="s">
        <v>377</v>
      </c>
      <c r="G221" s="117">
        <v>530.2</v>
      </c>
      <c r="H221" s="117">
        <v>530.2</v>
      </c>
    </row>
    <row r="222" spans="1:8" ht="33.75">
      <c r="A222" s="118" t="s">
        <v>863</v>
      </c>
      <c r="B222" s="86" t="s">
        <v>392</v>
      </c>
      <c r="C222" s="118" t="s">
        <v>372</v>
      </c>
      <c r="D222" s="118" t="s">
        <v>276</v>
      </c>
      <c r="E222" s="118" t="s">
        <v>33</v>
      </c>
      <c r="F222" s="118" t="s">
        <v>378</v>
      </c>
      <c r="G222" s="119">
        <v>530.2</v>
      </c>
      <c r="H222" s="119">
        <v>530.2</v>
      </c>
    </row>
    <row r="223" spans="1:8" ht="12.75">
      <c r="A223" s="116" t="s">
        <v>864</v>
      </c>
      <c r="B223" s="76" t="s">
        <v>118</v>
      </c>
      <c r="C223" s="116" t="s">
        <v>372</v>
      </c>
      <c r="D223" s="116" t="s">
        <v>277</v>
      </c>
      <c r="E223" s="116"/>
      <c r="F223" s="116"/>
      <c r="G223" s="117">
        <v>5863.1</v>
      </c>
      <c r="H223" s="117">
        <v>5863.1</v>
      </c>
    </row>
    <row r="224" spans="1:8" ht="12.75">
      <c r="A224" s="116" t="s">
        <v>865</v>
      </c>
      <c r="B224" s="76" t="s">
        <v>562</v>
      </c>
      <c r="C224" s="116" t="s">
        <v>372</v>
      </c>
      <c r="D224" s="116" t="s">
        <v>282</v>
      </c>
      <c r="E224" s="116"/>
      <c r="F224" s="116"/>
      <c r="G224" s="117">
        <v>5863.1</v>
      </c>
      <c r="H224" s="117">
        <v>5863.1</v>
      </c>
    </row>
    <row r="225" spans="1:8" ht="22.5">
      <c r="A225" s="116" t="s">
        <v>866</v>
      </c>
      <c r="B225" s="76" t="s">
        <v>119</v>
      </c>
      <c r="C225" s="116" t="s">
        <v>372</v>
      </c>
      <c r="D225" s="116" t="s">
        <v>282</v>
      </c>
      <c r="E225" s="116" t="s">
        <v>34</v>
      </c>
      <c r="F225" s="116"/>
      <c r="G225" s="117">
        <v>5863.1</v>
      </c>
      <c r="H225" s="117">
        <v>5863.1</v>
      </c>
    </row>
    <row r="226" spans="1:8" ht="22.5">
      <c r="A226" s="116" t="s">
        <v>867</v>
      </c>
      <c r="B226" s="76" t="s">
        <v>120</v>
      </c>
      <c r="C226" s="116" t="s">
        <v>372</v>
      </c>
      <c r="D226" s="116" t="s">
        <v>282</v>
      </c>
      <c r="E226" s="116" t="s">
        <v>35</v>
      </c>
      <c r="F226" s="116"/>
      <c r="G226" s="117">
        <v>5525</v>
      </c>
      <c r="H226" s="117">
        <v>5525</v>
      </c>
    </row>
    <row r="227" spans="1:8" ht="67.5">
      <c r="A227" s="116" t="s">
        <v>868</v>
      </c>
      <c r="B227" s="76" t="s">
        <v>520</v>
      </c>
      <c r="C227" s="116" t="s">
        <v>372</v>
      </c>
      <c r="D227" s="116" t="s">
        <v>282</v>
      </c>
      <c r="E227" s="116" t="s">
        <v>521</v>
      </c>
      <c r="F227" s="116"/>
      <c r="G227" s="117">
        <v>4805.5</v>
      </c>
      <c r="H227" s="117">
        <v>4805.5</v>
      </c>
    </row>
    <row r="228" spans="1:8" ht="33.75">
      <c r="A228" s="116" t="s">
        <v>869</v>
      </c>
      <c r="B228" s="76" t="s">
        <v>375</v>
      </c>
      <c r="C228" s="116" t="s">
        <v>372</v>
      </c>
      <c r="D228" s="116" t="s">
        <v>282</v>
      </c>
      <c r="E228" s="116" t="s">
        <v>521</v>
      </c>
      <c r="F228" s="116" t="s">
        <v>242</v>
      </c>
      <c r="G228" s="117">
        <v>4805.5</v>
      </c>
      <c r="H228" s="117">
        <v>4805.5</v>
      </c>
    </row>
    <row r="229" spans="1:8" ht="12.75">
      <c r="A229" s="118" t="s">
        <v>870</v>
      </c>
      <c r="B229" s="86" t="s">
        <v>243</v>
      </c>
      <c r="C229" s="118" t="s">
        <v>372</v>
      </c>
      <c r="D229" s="118" t="s">
        <v>282</v>
      </c>
      <c r="E229" s="118" t="s">
        <v>521</v>
      </c>
      <c r="F229" s="118" t="s">
        <v>244</v>
      </c>
      <c r="G229" s="119">
        <v>4805.5</v>
      </c>
      <c r="H229" s="119">
        <v>4805.5</v>
      </c>
    </row>
    <row r="230" spans="1:8" ht="78.75">
      <c r="A230" s="116" t="s">
        <v>871</v>
      </c>
      <c r="B230" s="76" t="s">
        <v>1673</v>
      </c>
      <c r="C230" s="116" t="s">
        <v>372</v>
      </c>
      <c r="D230" s="116" t="s">
        <v>282</v>
      </c>
      <c r="E230" s="116" t="s">
        <v>522</v>
      </c>
      <c r="F230" s="116"/>
      <c r="G230" s="117">
        <v>719.5</v>
      </c>
      <c r="H230" s="117">
        <v>719.5</v>
      </c>
    </row>
    <row r="231" spans="1:8" ht="33.75">
      <c r="A231" s="116" t="s">
        <v>872</v>
      </c>
      <c r="B231" s="76" t="s">
        <v>375</v>
      </c>
      <c r="C231" s="116" t="s">
        <v>372</v>
      </c>
      <c r="D231" s="116" t="s">
        <v>282</v>
      </c>
      <c r="E231" s="116" t="s">
        <v>522</v>
      </c>
      <c r="F231" s="116" t="s">
        <v>242</v>
      </c>
      <c r="G231" s="117">
        <v>719.5</v>
      </c>
      <c r="H231" s="117">
        <v>719.5</v>
      </c>
    </row>
    <row r="232" spans="1:8" ht="12.75">
      <c r="A232" s="118" t="s">
        <v>873</v>
      </c>
      <c r="B232" s="86" t="s">
        <v>243</v>
      </c>
      <c r="C232" s="118" t="s">
        <v>372</v>
      </c>
      <c r="D232" s="118" t="s">
        <v>282</v>
      </c>
      <c r="E232" s="118" t="s">
        <v>522</v>
      </c>
      <c r="F232" s="118" t="s">
        <v>244</v>
      </c>
      <c r="G232" s="119">
        <v>719.5</v>
      </c>
      <c r="H232" s="119">
        <v>719.5</v>
      </c>
    </row>
    <row r="233" spans="1:8" ht="33.75">
      <c r="A233" s="116" t="s">
        <v>874</v>
      </c>
      <c r="B233" s="76" t="s">
        <v>245</v>
      </c>
      <c r="C233" s="116" t="s">
        <v>372</v>
      </c>
      <c r="D233" s="116" t="s">
        <v>282</v>
      </c>
      <c r="E233" s="116" t="s">
        <v>523</v>
      </c>
      <c r="F233" s="116"/>
      <c r="G233" s="117">
        <v>288.1</v>
      </c>
      <c r="H233" s="117">
        <v>288.1</v>
      </c>
    </row>
    <row r="234" spans="1:8" ht="78.75">
      <c r="A234" s="116" t="s">
        <v>875</v>
      </c>
      <c r="B234" s="77" t="s">
        <v>524</v>
      </c>
      <c r="C234" s="116" t="s">
        <v>372</v>
      </c>
      <c r="D234" s="116" t="s">
        <v>282</v>
      </c>
      <c r="E234" s="116" t="s">
        <v>525</v>
      </c>
      <c r="F234" s="116"/>
      <c r="G234" s="117">
        <v>75</v>
      </c>
      <c r="H234" s="117">
        <v>75</v>
      </c>
    </row>
    <row r="235" spans="1:8" ht="67.5">
      <c r="A235" s="116" t="s">
        <v>876</v>
      </c>
      <c r="B235" s="76" t="s">
        <v>530</v>
      </c>
      <c r="C235" s="116" t="s">
        <v>372</v>
      </c>
      <c r="D235" s="116" t="s">
        <v>282</v>
      </c>
      <c r="E235" s="116" t="s">
        <v>525</v>
      </c>
      <c r="F235" s="116" t="s">
        <v>531</v>
      </c>
      <c r="G235" s="117">
        <v>30</v>
      </c>
      <c r="H235" s="117">
        <v>30</v>
      </c>
    </row>
    <row r="236" spans="1:8" ht="22.5">
      <c r="A236" s="118" t="s">
        <v>877</v>
      </c>
      <c r="B236" s="86" t="s">
        <v>117</v>
      </c>
      <c r="C236" s="118" t="s">
        <v>372</v>
      </c>
      <c r="D236" s="118" t="s">
        <v>282</v>
      </c>
      <c r="E236" s="118" t="s">
        <v>525</v>
      </c>
      <c r="F236" s="118" t="s">
        <v>403</v>
      </c>
      <c r="G236" s="119">
        <v>30</v>
      </c>
      <c r="H236" s="119">
        <v>30</v>
      </c>
    </row>
    <row r="237" spans="1:8" ht="22.5">
      <c r="A237" s="116" t="s">
        <v>878</v>
      </c>
      <c r="B237" s="76" t="s">
        <v>115</v>
      </c>
      <c r="C237" s="116" t="s">
        <v>372</v>
      </c>
      <c r="D237" s="116" t="s">
        <v>282</v>
      </c>
      <c r="E237" s="116" t="s">
        <v>525</v>
      </c>
      <c r="F237" s="116" t="s">
        <v>377</v>
      </c>
      <c r="G237" s="117">
        <v>10</v>
      </c>
      <c r="H237" s="117">
        <v>10</v>
      </c>
    </row>
    <row r="238" spans="1:8" ht="33.75">
      <c r="A238" s="118" t="s">
        <v>879</v>
      </c>
      <c r="B238" s="86" t="s">
        <v>392</v>
      </c>
      <c r="C238" s="118" t="s">
        <v>372</v>
      </c>
      <c r="D238" s="118" t="s">
        <v>282</v>
      </c>
      <c r="E238" s="118" t="s">
        <v>525</v>
      </c>
      <c r="F238" s="118" t="s">
        <v>378</v>
      </c>
      <c r="G238" s="119">
        <v>10</v>
      </c>
      <c r="H238" s="119">
        <v>10</v>
      </c>
    </row>
    <row r="239" spans="1:8" ht="22.5">
      <c r="A239" s="116" t="s">
        <v>880</v>
      </c>
      <c r="B239" s="76" t="s">
        <v>410</v>
      </c>
      <c r="C239" s="116" t="s">
        <v>372</v>
      </c>
      <c r="D239" s="116" t="s">
        <v>282</v>
      </c>
      <c r="E239" s="116" t="s">
        <v>525</v>
      </c>
      <c r="F239" s="116" t="s">
        <v>411</v>
      </c>
      <c r="G239" s="117">
        <v>35</v>
      </c>
      <c r="H239" s="117">
        <v>35</v>
      </c>
    </row>
    <row r="240" spans="1:8" ht="12.75">
      <c r="A240" s="118" t="s">
        <v>881</v>
      </c>
      <c r="B240" s="86" t="s">
        <v>1502</v>
      </c>
      <c r="C240" s="118" t="s">
        <v>372</v>
      </c>
      <c r="D240" s="118" t="s">
        <v>282</v>
      </c>
      <c r="E240" s="118" t="s">
        <v>525</v>
      </c>
      <c r="F240" s="118" t="s">
        <v>1003</v>
      </c>
      <c r="G240" s="119">
        <v>30</v>
      </c>
      <c r="H240" s="119">
        <v>30</v>
      </c>
    </row>
    <row r="241" spans="1:8" ht="12.75">
      <c r="A241" s="118" t="s">
        <v>882</v>
      </c>
      <c r="B241" s="86" t="s">
        <v>207</v>
      </c>
      <c r="C241" s="118" t="s">
        <v>372</v>
      </c>
      <c r="D241" s="118" t="s">
        <v>282</v>
      </c>
      <c r="E241" s="118" t="s">
        <v>525</v>
      </c>
      <c r="F241" s="118" t="s">
        <v>208</v>
      </c>
      <c r="G241" s="119">
        <v>5</v>
      </c>
      <c r="H241" s="119">
        <v>5</v>
      </c>
    </row>
    <row r="242" spans="1:8" ht="78.75">
      <c r="A242" s="116" t="s">
        <v>883</v>
      </c>
      <c r="B242" s="77" t="s">
        <v>526</v>
      </c>
      <c r="C242" s="116" t="s">
        <v>372</v>
      </c>
      <c r="D242" s="116" t="s">
        <v>282</v>
      </c>
      <c r="E242" s="116" t="s">
        <v>527</v>
      </c>
      <c r="F242" s="116"/>
      <c r="G242" s="117">
        <v>193.1</v>
      </c>
      <c r="H242" s="117">
        <v>193.1</v>
      </c>
    </row>
    <row r="243" spans="1:8" ht="33.75">
      <c r="A243" s="116" t="s">
        <v>884</v>
      </c>
      <c r="B243" s="76" t="s">
        <v>375</v>
      </c>
      <c r="C243" s="116" t="s">
        <v>372</v>
      </c>
      <c r="D243" s="116" t="s">
        <v>282</v>
      </c>
      <c r="E243" s="116" t="s">
        <v>527</v>
      </c>
      <c r="F243" s="116" t="s">
        <v>242</v>
      </c>
      <c r="G243" s="117">
        <v>193.1</v>
      </c>
      <c r="H243" s="117">
        <v>193.1</v>
      </c>
    </row>
    <row r="244" spans="1:8" ht="12.75">
      <c r="A244" s="118" t="s">
        <v>885</v>
      </c>
      <c r="B244" s="86" t="s">
        <v>243</v>
      </c>
      <c r="C244" s="118" t="s">
        <v>372</v>
      </c>
      <c r="D244" s="118" t="s">
        <v>282</v>
      </c>
      <c r="E244" s="118" t="s">
        <v>527</v>
      </c>
      <c r="F244" s="118" t="s">
        <v>244</v>
      </c>
      <c r="G244" s="119">
        <v>193.1</v>
      </c>
      <c r="H244" s="119">
        <v>193.1</v>
      </c>
    </row>
    <row r="245" spans="1:8" ht="90">
      <c r="A245" s="116" t="s">
        <v>886</v>
      </c>
      <c r="B245" s="77" t="s">
        <v>1674</v>
      </c>
      <c r="C245" s="116" t="s">
        <v>372</v>
      </c>
      <c r="D245" s="116" t="s">
        <v>282</v>
      </c>
      <c r="E245" s="116" t="s">
        <v>1503</v>
      </c>
      <c r="F245" s="116"/>
      <c r="G245" s="117">
        <v>20</v>
      </c>
      <c r="H245" s="117">
        <v>20</v>
      </c>
    </row>
    <row r="246" spans="1:8" ht="33.75">
      <c r="A246" s="116" t="s">
        <v>887</v>
      </c>
      <c r="B246" s="76" t="s">
        <v>375</v>
      </c>
      <c r="C246" s="116" t="s">
        <v>372</v>
      </c>
      <c r="D246" s="116" t="s">
        <v>282</v>
      </c>
      <c r="E246" s="116" t="s">
        <v>1503</v>
      </c>
      <c r="F246" s="116" t="s">
        <v>242</v>
      </c>
      <c r="G246" s="117">
        <v>20</v>
      </c>
      <c r="H246" s="117">
        <v>20</v>
      </c>
    </row>
    <row r="247" spans="1:8" ht="12.75">
      <c r="A247" s="118" t="s">
        <v>888</v>
      </c>
      <c r="B247" s="86" t="s">
        <v>243</v>
      </c>
      <c r="C247" s="118" t="s">
        <v>372</v>
      </c>
      <c r="D247" s="118" t="s">
        <v>282</v>
      </c>
      <c r="E247" s="118" t="s">
        <v>1503</v>
      </c>
      <c r="F247" s="118" t="s">
        <v>244</v>
      </c>
      <c r="G247" s="119">
        <v>20</v>
      </c>
      <c r="H247" s="119">
        <v>20</v>
      </c>
    </row>
    <row r="248" spans="1:8" ht="22.5">
      <c r="A248" s="116" t="s">
        <v>889</v>
      </c>
      <c r="B248" s="76" t="s">
        <v>1675</v>
      </c>
      <c r="C248" s="116" t="s">
        <v>372</v>
      </c>
      <c r="D248" s="116" t="s">
        <v>282</v>
      </c>
      <c r="E248" s="116" t="s">
        <v>685</v>
      </c>
      <c r="F248" s="116"/>
      <c r="G248" s="117">
        <v>50</v>
      </c>
      <c r="H248" s="117">
        <v>50</v>
      </c>
    </row>
    <row r="249" spans="1:8" ht="78.75">
      <c r="A249" s="116" t="s">
        <v>890</v>
      </c>
      <c r="B249" s="76" t="s">
        <v>1676</v>
      </c>
      <c r="C249" s="116" t="s">
        <v>372</v>
      </c>
      <c r="D249" s="116" t="s">
        <v>282</v>
      </c>
      <c r="E249" s="116" t="s">
        <v>686</v>
      </c>
      <c r="F249" s="116"/>
      <c r="G249" s="117">
        <v>50</v>
      </c>
      <c r="H249" s="117">
        <v>50</v>
      </c>
    </row>
    <row r="250" spans="1:8" ht="22.5">
      <c r="A250" s="116" t="s">
        <v>891</v>
      </c>
      <c r="B250" s="76" t="s">
        <v>115</v>
      </c>
      <c r="C250" s="116" t="s">
        <v>372</v>
      </c>
      <c r="D250" s="116" t="s">
        <v>282</v>
      </c>
      <c r="E250" s="116" t="s">
        <v>686</v>
      </c>
      <c r="F250" s="116" t="s">
        <v>377</v>
      </c>
      <c r="G250" s="117">
        <v>50</v>
      </c>
      <c r="H250" s="117">
        <v>50</v>
      </c>
    </row>
    <row r="251" spans="1:8" ht="33.75">
      <c r="A251" s="118" t="s">
        <v>892</v>
      </c>
      <c r="B251" s="86" t="s">
        <v>392</v>
      </c>
      <c r="C251" s="118" t="s">
        <v>372</v>
      </c>
      <c r="D251" s="118" t="s">
        <v>282</v>
      </c>
      <c r="E251" s="118" t="s">
        <v>686</v>
      </c>
      <c r="F251" s="118" t="s">
        <v>378</v>
      </c>
      <c r="G251" s="119">
        <v>50</v>
      </c>
      <c r="H251" s="119">
        <v>50</v>
      </c>
    </row>
    <row r="252" spans="1:8" ht="12.75">
      <c r="A252" s="116" t="s">
        <v>893</v>
      </c>
      <c r="B252" s="76" t="s">
        <v>563</v>
      </c>
      <c r="C252" s="116" t="s">
        <v>372</v>
      </c>
      <c r="D252" s="116" t="s">
        <v>285</v>
      </c>
      <c r="E252" s="116"/>
      <c r="F252" s="116"/>
      <c r="G252" s="117">
        <v>135170</v>
      </c>
      <c r="H252" s="117">
        <v>135141.5</v>
      </c>
    </row>
    <row r="253" spans="1:8" ht="12.75">
      <c r="A253" s="116" t="s">
        <v>378</v>
      </c>
      <c r="B253" s="76" t="s">
        <v>286</v>
      </c>
      <c r="C253" s="116" t="s">
        <v>372</v>
      </c>
      <c r="D253" s="116" t="s">
        <v>287</v>
      </c>
      <c r="E253" s="116"/>
      <c r="F253" s="116"/>
      <c r="G253" s="117">
        <v>108561.7</v>
      </c>
      <c r="H253" s="117">
        <v>108533.2</v>
      </c>
    </row>
    <row r="254" spans="1:8" ht="22.5">
      <c r="A254" s="116" t="s">
        <v>894</v>
      </c>
      <c r="B254" s="76" t="s">
        <v>44</v>
      </c>
      <c r="C254" s="116" t="s">
        <v>372</v>
      </c>
      <c r="D254" s="116" t="s">
        <v>287</v>
      </c>
      <c r="E254" s="116" t="s">
        <v>528</v>
      </c>
      <c r="F254" s="116"/>
      <c r="G254" s="117">
        <v>108561.7</v>
      </c>
      <c r="H254" s="117">
        <v>108533.2</v>
      </c>
    </row>
    <row r="255" spans="1:8" ht="22.5">
      <c r="A255" s="116" t="s">
        <v>895</v>
      </c>
      <c r="B255" s="76" t="s">
        <v>415</v>
      </c>
      <c r="C255" s="116" t="s">
        <v>372</v>
      </c>
      <c r="D255" s="116" t="s">
        <v>287</v>
      </c>
      <c r="E255" s="116" t="s">
        <v>529</v>
      </c>
      <c r="F255" s="116"/>
      <c r="G255" s="117">
        <v>728.8</v>
      </c>
      <c r="H255" s="117">
        <v>700.3</v>
      </c>
    </row>
    <row r="256" spans="1:8" ht="67.5">
      <c r="A256" s="116" t="s">
        <v>896</v>
      </c>
      <c r="B256" s="76" t="s">
        <v>1677</v>
      </c>
      <c r="C256" s="116" t="s">
        <v>372</v>
      </c>
      <c r="D256" s="116" t="s">
        <v>287</v>
      </c>
      <c r="E256" s="116" t="s">
        <v>1678</v>
      </c>
      <c r="F256" s="116"/>
      <c r="G256" s="117">
        <v>134.5</v>
      </c>
      <c r="H256" s="117">
        <v>30.7</v>
      </c>
    </row>
    <row r="257" spans="1:8" ht="33.75">
      <c r="A257" s="116" t="s">
        <v>897</v>
      </c>
      <c r="B257" s="76" t="s">
        <v>375</v>
      </c>
      <c r="C257" s="116" t="s">
        <v>372</v>
      </c>
      <c r="D257" s="116" t="s">
        <v>287</v>
      </c>
      <c r="E257" s="116" t="s">
        <v>1678</v>
      </c>
      <c r="F257" s="116" t="s">
        <v>242</v>
      </c>
      <c r="G257" s="117">
        <v>134.5</v>
      </c>
      <c r="H257" s="117">
        <v>30.7</v>
      </c>
    </row>
    <row r="258" spans="1:8" ht="12.75">
      <c r="A258" s="118" t="s">
        <v>898</v>
      </c>
      <c r="B258" s="86" t="s">
        <v>243</v>
      </c>
      <c r="C258" s="118" t="s">
        <v>372</v>
      </c>
      <c r="D258" s="118" t="s">
        <v>287</v>
      </c>
      <c r="E258" s="118" t="s">
        <v>1678</v>
      </c>
      <c r="F258" s="118" t="s">
        <v>244</v>
      </c>
      <c r="G258" s="119">
        <v>134.5</v>
      </c>
      <c r="H258" s="119">
        <v>30.7</v>
      </c>
    </row>
    <row r="259" spans="1:8" ht="67.5">
      <c r="A259" s="116" t="s">
        <v>899</v>
      </c>
      <c r="B259" s="76" t="s">
        <v>1679</v>
      </c>
      <c r="C259" s="116" t="s">
        <v>372</v>
      </c>
      <c r="D259" s="116" t="s">
        <v>287</v>
      </c>
      <c r="E259" s="116" t="s">
        <v>1680</v>
      </c>
      <c r="F259" s="116"/>
      <c r="G259" s="117">
        <v>594.3</v>
      </c>
      <c r="H259" s="117">
        <v>669.6</v>
      </c>
    </row>
    <row r="260" spans="1:8" ht="33.75">
      <c r="A260" s="116" t="s">
        <v>900</v>
      </c>
      <c r="B260" s="76" t="s">
        <v>375</v>
      </c>
      <c r="C260" s="116" t="s">
        <v>372</v>
      </c>
      <c r="D260" s="116" t="s">
        <v>287</v>
      </c>
      <c r="E260" s="116" t="s">
        <v>1680</v>
      </c>
      <c r="F260" s="116" t="s">
        <v>242</v>
      </c>
      <c r="G260" s="117">
        <v>594.3</v>
      </c>
      <c r="H260" s="117">
        <v>669.6</v>
      </c>
    </row>
    <row r="261" spans="1:8" ht="12.75">
      <c r="A261" s="118" t="s">
        <v>901</v>
      </c>
      <c r="B261" s="86" t="s">
        <v>243</v>
      </c>
      <c r="C261" s="118" t="s">
        <v>372</v>
      </c>
      <c r="D261" s="118" t="s">
        <v>287</v>
      </c>
      <c r="E261" s="118" t="s">
        <v>1680</v>
      </c>
      <c r="F261" s="118" t="s">
        <v>244</v>
      </c>
      <c r="G261" s="119">
        <v>594.3</v>
      </c>
      <c r="H261" s="119">
        <v>669.6</v>
      </c>
    </row>
    <row r="262" spans="1:8" ht="33.75">
      <c r="A262" s="116" t="s">
        <v>902</v>
      </c>
      <c r="B262" s="76" t="s">
        <v>578</v>
      </c>
      <c r="C262" s="116" t="s">
        <v>372</v>
      </c>
      <c r="D262" s="116" t="s">
        <v>287</v>
      </c>
      <c r="E262" s="116" t="s">
        <v>60</v>
      </c>
      <c r="F262" s="116"/>
      <c r="G262" s="117">
        <v>107832.9</v>
      </c>
      <c r="H262" s="117">
        <v>107832.9</v>
      </c>
    </row>
    <row r="263" spans="1:8" ht="78.75">
      <c r="A263" s="116" t="s">
        <v>903</v>
      </c>
      <c r="B263" s="76" t="s">
        <v>579</v>
      </c>
      <c r="C263" s="116" t="s">
        <v>372</v>
      </c>
      <c r="D263" s="116" t="s">
        <v>287</v>
      </c>
      <c r="E263" s="116" t="s">
        <v>61</v>
      </c>
      <c r="F263" s="116"/>
      <c r="G263" s="117">
        <v>51905.9</v>
      </c>
      <c r="H263" s="117">
        <v>51905.9</v>
      </c>
    </row>
    <row r="264" spans="1:8" ht="33.75">
      <c r="A264" s="116" t="s">
        <v>904</v>
      </c>
      <c r="B264" s="76" t="s">
        <v>375</v>
      </c>
      <c r="C264" s="116" t="s">
        <v>372</v>
      </c>
      <c r="D264" s="116" t="s">
        <v>287</v>
      </c>
      <c r="E264" s="116" t="s">
        <v>61</v>
      </c>
      <c r="F264" s="116" t="s">
        <v>242</v>
      </c>
      <c r="G264" s="117">
        <v>51905.9</v>
      </c>
      <c r="H264" s="117">
        <v>51905.9</v>
      </c>
    </row>
    <row r="265" spans="1:8" ht="12.75">
      <c r="A265" s="118" t="s">
        <v>905</v>
      </c>
      <c r="B265" s="86" t="s">
        <v>243</v>
      </c>
      <c r="C265" s="118" t="s">
        <v>372</v>
      </c>
      <c r="D265" s="118" t="s">
        <v>287</v>
      </c>
      <c r="E265" s="118" t="s">
        <v>61</v>
      </c>
      <c r="F265" s="118" t="s">
        <v>244</v>
      </c>
      <c r="G265" s="119">
        <v>51905.9</v>
      </c>
      <c r="H265" s="119">
        <v>51905.9</v>
      </c>
    </row>
    <row r="266" spans="1:8" ht="78.75">
      <c r="A266" s="116" t="s">
        <v>906</v>
      </c>
      <c r="B266" s="77" t="s">
        <v>580</v>
      </c>
      <c r="C266" s="116" t="s">
        <v>372</v>
      </c>
      <c r="D266" s="116" t="s">
        <v>287</v>
      </c>
      <c r="E266" s="116" t="s">
        <v>62</v>
      </c>
      <c r="F266" s="116"/>
      <c r="G266" s="117">
        <v>34696.5</v>
      </c>
      <c r="H266" s="117">
        <v>34696.5</v>
      </c>
    </row>
    <row r="267" spans="1:8" ht="33.75">
      <c r="A267" s="116" t="s">
        <v>907</v>
      </c>
      <c r="B267" s="76" t="s">
        <v>375</v>
      </c>
      <c r="C267" s="116" t="s">
        <v>372</v>
      </c>
      <c r="D267" s="116" t="s">
        <v>287</v>
      </c>
      <c r="E267" s="116" t="s">
        <v>62</v>
      </c>
      <c r="F267" s="116" t="s">
        <v>242</v>
      </c>
      <c r="G267" s="117">
        <v>34696.5</v>
      </c>
      <c r="H267" s="117">
        <v>34696.5</v>
      </c>
    </row>
    <row r="268" spans="1:8" ht="12.75">
      <c r="A268" s="118" t="s">
        <v>908</v>
      </c>
      <c r="B268" s="86" t="s">
        <v>243</v>
      </c>
      <c r="C268" s="118" t="s">
        <v>372</v>
      </c>
      <c r="D268" s="118" t="s">
        <v>287</v>
      </c>
      <c r="E268" s="118" t="s">
        <v>62</v>
      </c>
      <c r="F268" s="118" t="s">
        <v>244</v>
      </c>
      <c r="G268" s="119">
        <v>34696.5</v>
      </c>
      <c r="H268" s="119">
        <v>34696.5</v>
      </c>
    </row>
    <row r="269" spans="1:8" ht="78.75">
      <c r="A269" s="116" t="s">
        <v>909</v>
      </c>
      <c r="B269" s="76" t="s">
        <v>689</v>
      </c>
      <c r="C269" s="116" t="s">
        <v>372</v>
      </c>
      <c r="D269" s="116" t="s">
        <v>287</v>
      </c>
      <c r="E269" s="116" t="s">
        <v>63</v>
      </c>
      <c r="F269" s="116"/>
      <c r="G269" s="117">
        <v>20108.9</v>
      </c>
      <c r="H269" s="117">
        <v>20108.9</v>
      </c>
    </row>
    <row r="270" spans="1:8" ht="33.75">
      <c r="A270" s="116" t="s">
        <v>910</v>
      </c>
      <c r="B270" s="76" t="s">
        <v>375</v>
      </c>
      <c r="C270" s="116" t="s">
        <v>372</v>
      </c>
      <c r="D270" s="116" t="s">
        <v>287</v>
      </c>
      <c r="E270" s="116" t="s">
        <v>63</v>
      </c>
      <c r="F270" s="116" t="s">
        <v>242</v>
      </c>
      <c r="G270" s="117">
        <v>20108.9</v>
      </c>
      <c r="H270" s="117">
        <v>20108.9</v>
      </c>
    </row>
    <row r="271" spans="1:8" ht="12.75">
      <c r="A271" s="118" t="s">
        <v>911</v>
      </c>
      <c r="B271" s="86" t="s">
        <v>243</v>
      </c>
      <c r="C271" s="118" t="s">
        <v>372</v>
      </c>
      <c r="D271" s="118" t="s">
        <v>287</v>
      </c>
      <c r="E271" s="118" t="s">
        <v>63</v>
      </c>
      <c r="F271" s="118" t="s">
        <v>244</v>
      </c>
      <c r="G271" s="119">
        <v>20108.9</v>
      </c>
      <c r="H271" s="119">
        <v>20108.9</v>
      </c>
    </row>
    <row r="272" spans="1:8" ht="90">
      <c r="A272" s="116" t="s">
        <v>912</v>
      </c>
      <c r="B272" s="77" t="s">
        <v>581</v>
      </c>
      <c r="C272" s="116" t="s">
        <v>372</v>
      </c>
      <c r="D272" s="116" t="s">
        <v>287</v>
      </c>
      <c r="E272" s="116" t="s">
        <v>64</v>
      </c>
      <c r="F272" s="116"/>
      <c r="G272" s="117">
        <v>1121.6</v>
      </c>
      <c r="H272" s="117">
        <v>1121.6</v>
      </c>
    </row>
    <row r="273" spans="1:8" ht="33.75">
      <c r="A273" s="116" t="s">
        <v>913</v>
      </c>
      <c r="B273" s="76" t="s">
        <v>375</v>
      </c>
      <c r="C273" s="116" t="s">
        <v>372</v>
      </c>
      <c r="D273" s="116" t="s">
        <v>287</v>
      </c>
      <c r="E273" s="116" t="s">
        <v>64</v>
      </c>
      <c r="F273" s="116" t="s">
        <v>242</v>
      </c>
      <c r="G273" s="117">
        <v>1121.6</v>
      </c>
      <c r="H273" s="117">
        <v>1121.6</v>
      </c>
    </row>
    <row r="274" spans="1:8" ht="12.75">
      <c r="A274" s="118" t="s">
        <v>914</v>
      </c>
      <c r="B274" s="86" t="s">
        <v>243</v>
      </c>
      <c r="C274" s="118" t="s">
        <v>372</v>
      </c>
      <c r="D274" s="118" t="s">
        <v>287</v>
      </c>
      <c r="E274" s="118" t="s">
        <v>64</v>
      </c>
      <c r="F274" s="118" t="s">
        <v>244</v>
      </c>
      <c r="G274" s="119">
        <v>1121.6</v>
      </c>
      <c r="H274" s="119">
        <v>1121.6</v>
      </c>
    </row>
    <row r="275" spans="1:8" ht="22.5">
      <c r="A275" s="116" t="s">
        <v>915</v>
      </c>
      <c r="B275" s="76" t="s">
        <v>288</v>
      </c>
      <c r="C275" s="116" t="s">
        <v>372</v>
      </c>
      <c r="D275" s="116" t="s">
        <v>289</v>
      </c>
      <c r="E275" s="116"/>
      <c r="F275" s="116"/>
      <c r="G275" s="117">
        <v>26608.3</v>
      </c>
      <c r="H275" s="117">
        <v>26608.3</v>
      </c>
    </row>
    <row r="276" spans="1:8" ht="22.5">
      <c r="A276" s="116" t="s">
        <v>916</v>
      </c>
      <c r="B276" s="76" t="s">
        <v>44</v>
      </c>
      <c r="C276" s="116" t="s">
        <v>372</v>
      </c>
      <c r="D276" s="116" t="s">
        <v>289</v>
      </c>
      <c r="E276" s="116" t="s">
        <v>528</v>
      </c>
      <c r="F276" s="116"/>
      <c r="G276" s="117">
        <v>26608.3</v>
      </c>
      <c r="H276" s="117">
        <v>26608.3</v>
      </c>
    </row>
    <row r="277" spans="1:8" ht="22.5">
      <c r="A277" s="116" t="s">
        <v>917</v>
      </c>
      <c r="B277" s="76" t="s">
        <v>416</v>
      </c>
      <c r="C277" s="116" t="s">
        <v>372</v>
      </c>
      <c r="D277" s="116" t="s">
        <v>289</v>
      </c>
      <c r="E277" s="116" t="s">
        <v>65</v>
      </c>
      <c r="F277" s="116"/>
      <c r="G277" s="117">
        <v>850</v>
      </c>
      <c r="H277" s="117">
        <v>850</v>
      </c>
    </row>
    <row r="278" spans="1:8" ht="45">
      <c r="A278" s="116" t="s">
        <v>918</v>
      </c>
      <c r="B278" s="76" t="s">
        <v>582</v>
      </c>
      <c r="C278" s="116" t="s">
        <v>372</v>
      </c>
      <c r="D278" s="116" t="s">
        <v>289</v>
      </c>
      <c r="E278" s="116" t="s">
        <v>66</v>
      </c>
      <c r="F278" s="116"/>
      <c r="G278" s="117">
        <v>850</v>
      </c>
      <c r="H278" s="117">
        <v>850</v>
      </c>
    </row>
    <row r="279" spans="1:8" ht="67.5">
      <c r="A279" s="116" t="s">
        <v>919</v>
      </c>
      <c r="B279" s="76" t="s">
        <v>530</v>
      </c>
      <c r="C279" s="116" t="s">
        <v>372</v>
      </c>
      <c r="D279" s="116" t="s">
        <v>289</v>
      </c>
      <c r="E279" s="116" t="s">
        <v>66</v>
      </c>
      <c r="F279" s="116" t="s">
        <v>531</v>
      </c>
      <c r="G279" s="117">
        <v>30</v>
      </c>
      <c r="H279" s="117">
        <v>30</v>
      </c>
    </row>
    <row r="280" spans="1:8" ht="22.5">
      <c r="A280" s="118" t="s">
        <v>920</v>
      </c>
      <c r="B280" s="86" t="s">
        <v>117</v>
      </c>
      <c r="C280" s="118" t="s">
        <v>372</v>
      </c>
      <c r="D280" s="118" t="s">
        <v>289</v>
      </c>
      <c r="E280" s="118" t="s">
        <v>66</v>
      </c>
      <c r="F280" s="118" t="s">
        <v>403</v>
      </c>
      <c r="G280" s="119">
        <v>30</v>
      </c>
      <c r="H280" s="119">
        <v>30</v>
      </c>
    </row>
    <row r="281" spans="1:8" ht="22.5">
      <c r="A281" s="116" t="s">
        <v>921</v>
      </c>
      <c r="B281" s="76" t="s">
        <v>115</v>
      </c>
      <c r="C281" s="116" t="s">
        <v>372</v>
      </c>
      <c r="D281" s="116" t="s">
        <v>289</v>
      </c>
      <c r="E281" s="116" t="s">
        <v>66</v>
      </c>
      <c r="F281" s="116" t="s">
        <v>377</v>
      </c>
      <c r="G281" s="117">
        <v>578</v>
      </c>
      <c r="H281" s="117">
        <v>578</v>
      </c>
    </row>
    <row r="282" spans="1:8" ht="33.75">
      <c r="A282" s="118" t="s">
        <v>922</v>
      </c>
      <c r="B282" s="86" t="s">
        <v>392</v>
      </c>
      <c r="C282" s="118" t="s">
        <v>372</v>
      </c>
      <c r="D282" s="118" t="s">
        <v>289</v>
      </c>
      <c r="E282" s="118" t="s">
        <v>66</v>
      </c>
      <c r="F282" s="118" t="s">
        <v>378</v>
      </c>
      <c r="G282" s="119">
        <v>578</v>
      </c>
      <c r="H282" s="119">
        <v>578</v>
      </c>
    </row>
    <row r="283" spans="1:8" ht="22.5">
      <c r="A283" s="116" t="s">
        <v>924</v>
      </c>
      <c r="B283" s="76" t="s">
        <v>410</v>
      </c>
      <c r="C283" s="116" t="s">
        <v>372</v>
      </c>
      <c r="D283" s="116" t="s">
        <v>289</v>
      </c>
      <c r="E283" s="116" t="s">
        <v>66</v>
      </c>
      <c r="F283" s="116" t="s">
        <v>411</v>
      </c>
      <c r="G283" s="117">
        <v>242</v>
      </c>
      <c r="H283" s="117">
        <v>242</v>
      </c>
    </row>
    <row r="284" spans="1:8" ht="12.75">
      <c r="A284" s="118" t="s">
        <v>925</v>
      </c>
      <c r="B284" s="86" t="s">
        <v>1502</v>
      </c>
      <c r="C284" s="118" t="s">
        <v>372</v>
      </c>
      <c r="D284" s="118" t="s">
        <v>289</v>
      </c>
      <c r="E284" s="118" t="s">
        <v>66</v>
      </c>
      <c r="F284" s="118" t="s">
        <v>1003</v>
      </c>
      <c r="G284" s="119">
        <v>230</v>
      </c>
      <c r="H284" s="119">
        <v>230</v>
      </c>
    </row>
    <row r="285" spans="1:8" ht="12.75">
      <c r="A285" s="118" t="s">
        <v>926</v>
      </c>
      <c r="B285" s="86" t="s">
        <v>207</v>
      </c>
      <c r="C285" s="118" t="s">
        <v>372</v>
      </c>
      <c r="D285" s="118" t="s">
        <v>289</v>
      </c>
      <c r="E285" s="118" t="s">
        <v>66</v>
      </c>
      <c r="F285" s="118" t="s">
        <v>208</v>
      </c>
      <c r="G285" s="119">
        <v>12</v>
      </c>
      <c r="H285" s="119">
        <v>12</v>
      </c>
    </row>
    <row r="286" spans="1:8" ht="33.75">
      <c r="A286" s="116" t="s">
        <v>927</v>
      </c>
      <c r="B286" s="76" t="s">
        <v>578</v>
      </c>
      <c r="C286" s="116" t="s">
        <v>372</v>
      </c>
      <c r="D286" s="116" t="s">
        <v>289</v>
      </c>
      <c r="E286" s="116" t="s">
        <v>60</v>
      </c>
      <c r="F286" s="116"/>
      <c r="G286" s="117">
        <v>25758.3</v>
      </c>
      <c r="H286" s="117">
        <v>25758.3</v>
      </c>
    </row>
    <row r="287" spans="1:8" ht="67.5">
      <c r="A287" s="116" t="s">
        <v>928</v>
      </c>
      <c r="B287" s="76" t="s">
        <v>1685</v>
      </c>
      <c r="C287" s="116" t="s">
        <v>372</v>
      </c>
      <c r="D287" s="116" t="s">
        <v>289</v>
      </c>
      <c r="E287" s="116" t="s">
        <v>1686</v>
      </c>
      <c r="F287" s="116"/>
      <c r="G287" s="117">
        <v>25758.3</v>
      </c>
      <c r="H287" s="117">
        <v>25758.3</v>
      </c>
    </row>
    <row r="288" spans="1:8" ht="67.5">
      <c r="A288" s="116" t="s">
        <v>929</v>
      </c>
      <c r="B288" s="76" t="s">
        <v>530</v>
      </c>
      <c r="C288" s="116" t="s">
        <v>372</v>
      </c>
      <c r="D288" s="116" t="s">
        <v>289</v>
      </c>
      <c r="E288" s="116" t="s">
        <v>1686</v>
      </c>
      <c r="F288" s="116" t="s">
        <v>531</v>
      </c>
      <c r="G288" s="117">
        <v>25428.3</v>
      </c>
      <c r="H288" s="117">
        <v>25428.3</v>
      </c>
    </row>
    <row r="289" spans="1:8" ht="22.5">
      <c r="A289" s="118" t="s">
        <v>930</v>
      </c>
      <c r="B289" s="86" t="s">
        <v>117</v>
      </c>
      <c r="C289" s="118" t="s">
        <v>372</v>
      </c>
      <c r="D289" s="118" t="s">
        <v>289</v>
      </c>
      <c r="E289" s="118" t="s">
        <v>1686</v>
      </c>
      <c r="F289" s="118" t="s">
        <v>403</v>
      </c>
      <c r="G289" s="119">
        <v>25428.3</v>
      </c>
      <c r="H289" s="119">
        <v>25428.3</v>
      </c>
    </row>
    <row r="290" spans="1:8" ht="22.5">
      <c r="A290" s="116" t="s">
        <v>931</v>
      </c>
      <c r="B290" s="76" t="s">
        <v>115</v>
      </c>
      <c r="C290" s="116" t="s">
        <v>372</v>
      </c>
      <c r="D290" s="116" t="s">
        <v>289</v>
      </c>
      <c r="E290" s="116" t="s">
        <v>1686</v>
      </c>
      <c r="F290" s="116" t="s">
        <v>377</v>
      </c>
      <c r="G290" s="117">
        <v>330</v>
      </c>
      <c r="H290" s="117">
        <v>330</v>
      </c>
    </row>
    <row r="291" spans="1:8" ht="33.75">
      <c r="A291" s="118" t="s">
        <v>932</v>
      </c>
      <c r="B291" s="86" t="s">
        <v>392</v>
      </c>
      <c r="C291" s="118" t="s">
        <v>372</v>
      </c>
      <c r="D291" s="118" t="s">
        <v>289</v>
      </c>
      <c r="E291" s="118" t="s">
        <v>1686</v>
      </c>
      <c r="F291" s="118" t="s">
        <v>378</v>
      </c>
      <c r="G291" s="119">
        <v>330</v>
      </c>
      <c r="H291" s="119">
        <v>330</v>
      </c>
    </row>
    <row r="292" spans="1:8" ht="12.75">
      <c r="A292" s="116" t="s">
        <v>933</v>
      </c>
      <c r="B292" s="76" t="s">
        <v>500</v>
      </c>
      <c r="C292" s="116" t="s">
        <v>372</v>
      </c>
      <c r="D292" s="116" t="s">
        <v>296</v>
      </c>
      <c r="E292" s="116"/>
      <c r="F292" s="116"/>
      <c r="G292" s="117">
        <v>9760.5</v>
      </c>
      <c r="H292" s="117">
        <v>4204</v>
      </c>
    </row>
    <row r="293" spans="1:8" ht="12.75">
      <c r="A293" s="116" t="s">
        <v>934</v>
      </c>
      <c r="B293" s="76" t="s">
        <v>297</v>
      </c>
      <c r="C293" s="116" t="s">
        <v>372</v>
      </c>
      <c r="D293" s="116" t="s">
        <v>298</v>
      </c>
      <c r="E293" s="116"/>
      <c r="F293" s="116"/>
      <c r="G293" s="117">
        <v>686</v>
      </c>
      <c r="H293" s="117">
        <v>686</v>
      </c>
    </row>
    <row r="294" spans="1:8" ht="22.5">
      <c r="A294" s="116" t="s">
        <v>935</v>
      </c>
      <c r="B294" s="76" t="s">
        <v>382</v>
      </c>
      <c r="C294" s="116" t="s">
        <v>372</v>
      </c>
      <c r="D294" s="116" t="s">
        <v>298</v>
      </c>
      <c r="E294" s="116" t="s">
        <v>228</v>
      </c>
      <c r="F294" s="116"/>
      <c r="G294" s="117">
        <v>686</v>
      </c>
      <c r="H294" s="117">
        <v>686</v>
      </c>
    </row>
    <row r="295" spans="1:8" ht="22.5">
      <c r="A295" s="116" t="s">
        <v>936</v>
      </c>
      <c r="B295" s="76" t="s">
        <v>383</v>
      </c>
      <c r="C295" s="116" t="s">
        <v>372</v>
      </c>
      <c r="D295" s="116" t="s">
        <v>298</v>
      </c>
      <c r="E295" s="116" t="s">
        <v>229</v>
      </c>
      <c r="F295" s="116"/>
      <c r="G295" s="117">
        <v>686</v>
      </c>
      <c r="H295" s="117">
        <v>686</v>
      </c>
    </row>
    <row r="296" spans="1:8" ht="45">
      <c r="A296" s="116" t="s">
        <v>937</v>
      </c>
      <c r="B296" s="76" t="s">
        <v>1687</v>
      </c>
      <c r="C296" s="116" t="s">
        <v>372</v>
      </c>
      <c r="D296" s="116" t="s">
        <v>298</v>
      </c>
      <c r="E296" s="116" t="s">
        <v>1688</v>
      </c>
      <c r="F296" s="116"/>
      <c r="G296" s="117">
        <v>686</v>
      </c>
      <c r="H296" s="117">
        <v>686</v>
      </c>
    </row>
    <row r="297" spans="1:8" ht="22.5">
      <c r="A297" s="116" t="s">
        <v>938</v>
      </c>
      <c r="B297" s="76" t="s">
        <v>410</v>
      </c>
      <c r="C297" s="116" t="s">
        <v>372</v>
      </c>
      <c r="D297" s="116" t="s">
        <v>298</v>
      </c>
      <c r="E297" s="116" t="s">
        <v>1688</v>
      </c>
      <c r="F297" s="116" t="s">
        <v>411</v>
      </c>
      <c r="G297" s="117">
        <v>686</v>
      </c>
      <c r="H297" s="117">
        <v>686</v>
      </c>
    </row>
    <row r="298" spans="1:8" ht="22.5">
      <c r="A298" s="118" t="s">
        <v>939</v>
      </c>
      <c r="B298" s="86" t="s">
        <v>518</v>
      </c>
      <c r="C298" s="118" t="s">
        <v>372</v>
      </c>
      <c r="D298" s="118" t="s">
        <v>298</v>
      </c>
      <c r="E298" s="118" t="s">
        <v>1688</v>
      </c>
      <c r="F298" s="118" t="s">
        <v>519</v>
      </c>
      <c r="G298" s="119">
        <v>686</v>
      </c>
      <c r="H298" s="119">
        <v>686</v>
      </c>
    </row>
    <row r="299" spans="1:8" ht="12.75">
      <c r="A299" s="116" t="s">
        <v>940</v>
      </c>
      <c r="B299" s="76" t="s">
        <v>299</v>
      </c>
      <c r="C299" s="116" t="s">
        <v>372</v>
      </c>
      <c r="D299" s="116" t="s">
        <v>300</v>
      </c>
      <c r="E299" s="116"/>
      <c r="F299" s="116"/>
      <c r="G299" s="117">
        <v>184.1</v>
      </c>
      <c r="H299" s="117">
        <v>184.1</v>
      </c>
    </row>
    <row r="300" spans="1:8" ht="22.5">
      <c r="A300" s="116" t="s">
        <v>941</v>
      </c>
      <c r="B300" s="76" t="s">
        <v>119</v>
      </c>
      <c r="C300" s="116" t="s">
        <v>372</v>
      </c>
      <c r="D300" s="116" t="s">
        <v>300</v>
      </c>
      <c r="E300" s="116" t="s">
        <v>34</v>
      </c>
      <c r="F300" s="116"/>
      <c r="G300" s="117">
        <v>184.1</v>
      </c>
      <c r="H300" s="117">
        <v>184.1</v>
      </c>
    </row>
    <row r="301" spans="1:8" ht="22.5">
      <c r="A301" s="116" t="s">
        <v>942</v>
      </c>
      <c r="B301" s="76" t="s">
        <v>947</v>
      </c>
      <c r="C301" s="116" t="s">
        <v>372</v>
      </c>
      <c r="D301" s="116" t="s">
        <v>300</v>
      </c>
      <c r="E301" s="116" t="s">
        <v>948</v>
      </c>
      <c r="F301" s="116"/>
      <c r="G301" s="117">
        <v>184.1</v>
      </c>
      <c r="H301" s="117">
        <v>184.1</v>
      </c>
    </row>
    <row r="302" spans="1:8" ht="67.5">
      <c r="A302" s="116" t="s">
        <v>943</v>
      </c>
      <c r="B302" s="76" t="s">
        <v>1689</v>
      </c>
      <c r="C302" s="116" t="s">
        <v>372</v>
      </c>
      <c r="D302" s="116" t="s">
        <v>300</v>
      </c>
      <c r="E302" s="116" t="s">
        <v>1504</v>
      </c>
      <c r="F302" s="116"/>
      <c r="G302" s="117">
        <v>184.1</v>
      </c>
      <c r="H302" s="117">
        <v>184.1</v>
      </c>
    </row>
    <row r="303" spans="1:8" ht="22.5">
      <c r="A303" s="116" t="s">
        <v>944</v>
      </c>
      <c r="B303" s="76" t="s">
        <v>410</v>
      </c>
      <c r="C303" s="116" t="s">
        <v>372</v>
      </c>
      <c r="D303" s="116" t="s">
        <v>300</v>
      </c>
      <c r="E303" s="116" t="s">
        <v>1504</v>
      </c>
      <c r="F303" s="116" t="s">
        <v>411</v>
      </c>
      <c r="G303" s="117">
        <v>184.1</v>
      </c>
      <c r="H303" s="117">
        <v>184.1</v>
      </c>
    </row>
    <row r="304" spans="1:8" ht="22.5">
      <c r="A304" s="118" t="s">
        <v>945</v>
      </c>
      <c r="B304" s="86" t="s">
        <v>412</v>
      </c>
      <c r="C304" s="118" t="s">
        <v>372</v>
      </c>
      <c r="D304" s="118" t="s">
        <v>300</v>
      </c>
      <c r="E304" s="118" t="s">
        <v>1504</v>
      </c>
      <c r="F304" s="118" t="s">
        <v>413</v>
      </c>
      <c r="G304" s="119">
        <v>184.1</v>
      </c>
      <c r="H304" s="119">
        <v>184.1</v>
      </c>
    </row>
    <row r="305" spans="1:8" ht="12.75">
      <c r="A305" s="116" t="s">
        <v>946</v>
      </c>
      <c r="B305" s="76" t="s">
        <v>301</v>
      </c>
      <c r="C305" s="116" t="s">
        <v>372</v>
      </c>
      <c r="D305" s="116" t="s">
        <v>302</v>
      </c>
      <c r="E305" s="116"/>
      <c r="F305" s="116"/>
      <c r="G305" s="117">
        <v>8890.4</v>
      </c>
      <c r="H305" s="117">
        <v>3333.9</v>
      </c>
    </row>
    <row r="306" spans="1:8" ht="22.5">
      <c r="A306" s="116" t="s">
        <v>949</v>
      </c>
      <c r="B306" s="76" t="s">
        <v>382</v>
      </c>
      <c r="C306" s="116" t="s">
        <v>372</v>
      </c>
      <c r="D306" s="116" t="s">
        <v>302</v>
      </c>
      <c r="E306" s="116" t="s">
        <v>228</v>
      </c>
      <c r="F306" s="116"/>
      <c r="G306" s="117">
        <v>8890.4</v>
      </c>
      <c r="H306" s="117">
        <v>3333.9</v>
      </c>
    </row>
    <row r="307" spans="1:8" ht="22.5">
      <c r="A307" s="116" t="s">
        <v>950</v>
      </c>
      <c r="B307" s="76" t="s">
        <v>383</v>
      </c>
      <c r="C307" s="116" t="s">
        <v>372</v>
      </c>
      <c r="D307" s="116" t="s">
        <v>302</v>
      </c>
      <c r="E307" s="116" t="s">
        <v>229</v>
      </c>
      <c r="F307" s="116"/>
      <c r="G307" s="117">
        <v>8890.4</v>
      </c>
      <c r="H307" s="117">
        <v>3333.9</v>
      </c>
    </row>
    <row r="308" spans="1:8" ht="90">
      <c r="A308" s="116" t="s">
        <v>951</v>
      </c>
      <c r="B308" s="77" t="s">
        <v>1690</v>
      </c>
      <c r="C308" s="116" t="s">
        <v>372</v>
      </c>
      <c r="D308" s="116" t="s">
        <v>302</v>
      </c>
      <c r="E308" s="116" t="s">
        <v>1691</v>
      </c>
      <c r="F308" s="116"/>
      <c r="G308" s="117">
        <v>8890.4</v>
      </c>
      <c r="H308" s="117">
        <v>3333.9</v>
      </c>
    </row>
    <row r="309" spans="1:8" ht="33.75">
      <c r="A309" s="116" t="s">
        <v>952</v>
      </c>
      <c r="B309" s="76" t="s">
        <v>116</v>
      </c>
      <c r="C309" s="116" t="s">
        <v>372</v>
      </c>
      <c r="D309" s="116" t="s">
        <v>302</v>
      </c>
      <c r="E309" s="116" t="s">
        <v>1691</v>
      </c>
      <c r="F309" s="116" t="s">
        <v>67</v>
      </c>
      <c r="G309" s="117">
        <v>8890.4</v>
      </c>
      <c r="H309" s="117">
        <v>3333.9</v>
      </c>
    </row>
    <row r="310" spans="1:8" ht="12.75">
      <c r="A310" s="118" t="s">
        <v>953</v>
      </c>
      <c r="B310" s="86" t="s">
        <v>68</v>
      </c>
      <c r="C310" s="118" t="s">
        <v>372</v>
      </c>
      <c r="D310" s="118" t="s">
        <v>302</v>
      </c>
      <c r="E310" s="118" t="s">
        <v>1691</v>
      </c>
      <c r="F310" s="118" t="s">
        <v>69</v>
      </c>
      <c r="G310" s="119">
        <v>8890.4</v>
      </c>
      <c r="H310" s="119">
        <v>3333.9</v>
      </c>
    </row>
    <row r="311" spans="1:8" ht="12.75">
      <c r="A311" s="116" t="s">
        <v>954</v>
      </c>
      <c r="B311" s="76" t="s">
        <v>564</v>
      </c>
      <c r="C311" s="116" t="s">
        <v>372</v>
      </c>
      <c r="D311" s="116" t="s">
        <v>363</v>
      </c>
      <c r="E311" s="116"/>
      <c r="F311" s="116"/>
      <c r="G311" s="117">
        <v>500</v>
      </c>
      <c r="H311" s="117">
        <v>500</v>
      </c>
    </row>
    <row r="312" spans="1:8" ht="12.75">
      <c r="A312" s="116" t="s">
        <v>955</v>
      </c>
      <c r="B312" s="76" t="s">
        <v>364</v>
      </c>
      <c r="C312" s="116" t="s">
        <v>372</v>
      </c>
      <c r="D312" s="116" t="s">
        <v>365</v>
      </c>
      <c r="E312" s="116"/>
      <c r="F312" s="116"/>
      <c r="G312" s="117">
        <v>500</v>
      </c>
      <c r="H312" s="117">
        <v>500</v>
      </c>
    </row>
    <row r="313" spans="1:8" ht="33.75">
      <c r="A313" s="116" t="s">
        <v>411</v>
      </c>
      <c r="B313" s="76" t="s">
        <v>501</v>
      </c>
      <c r="C313" s="116" t="s">
        <v>372</v>
      </c>
      <c r="D313" s="116" t="s">
        <v>365</v>
      </c>
      <c r="E313" s="116" t="s">
        <v>70</v>
      </c>
      <c r="F313" s="116"/>
      <c r="G313" s="117">
        <v>500</v>
      </c>
      <c r="H313" s="117">
        <v>500</v>
      </c>
    </row>
    <row r="314" spans="1:8" ht="12.75">
      <c r="A314" s="116" t="s">
        <v>956</v>
      </c>
      <c r="B314" s="76" t="s">
        <v>532</v>
      </c>
      <c r="C314" s="116" t="s">
        <v>372</v>
      </c>
      <c r="D314" s="116" t="s">
        <v>365</v>
      </c>
      <c r="E314" s="116" t="s">
        <v>71</v>
      </c>
      <c r="F314" s="116"/>
      <c r="G314" s="117">
        <v>500</v>
      </c>
      <c r="H314" s="117">
        <v>500</v>
      </c>
    </row>
    <row r="315" spans="1:8" ht="90">
      <c r="A315" s="116" t="s">
        <v>957</v>
      </c>
      <c r="B315" s="77" t="s">
        <v>72</v>
      </c>
      <c r="C315" s="116" t="s">
        <v>372</v>
      </c>
      <c r="D315" s="116" t="s">
        <v>365</v>
      </c>
      <c r="E315" s="116" t="s">
        <v>73</v>
      </c>
      <c r="F315" s="116"/>
      <c r="G315" s="117">
        <v>500</v>
      </c>
      <c r="H315" s="117">
        <v>500</v>
      </c>
    </row>
    <row r="316" spans="1:8" ht="67.5">
      <c r="A316" s="116" t="s">
        <v>958</v>
      </c>
      <c r="B316" s="76" t="s">
        <v>530</v>
      </c>
      <c r="C316" s="116" t="s">
        <v>372</v>
      </c>
      <c r="D316" s="116" t="s">
        <v>365</v>
      </c>
      <c r="E316" s="116" t="s">
        <v>73</v>
      </c>
      <c r="F316" s="116" t="s">
        <v>531</v>
      </c>
      <c r="G316" s="117">
        <v>40</v>
      </c>
      <c r="H316" s="117">
        <v>40</v>
      </c>
    </row>
    <row r="317" spans="1:8" ht="22.5">
      <c r="A317" s="118" t="s">
        <v>959</v>
      </c>
      <c r="B317" s="86" t="s">
        <v>117</v>
      </c>
      <c r="C317" s="118" t="s">
        <v>372</v>
      </c>
      <c r="D317" s="118" t="s">
        <v>365</v>
      </c>
      <c r="E317" s="118" t="s">
        <v>73</v>
      </c>
      <c r="F317" s="118" t="s">
        <v>403</v>
      </c>
      <c r="G317" s="119">
        <v>40</v>
      </c>
      <c r="H317" s="119">
        <v>40</v>
      </c>
    </row>
    <row r="318" spans="1:8" ht="22.5">
      <c r="A318" s="116" t="s">
        <v>960</v>
      </c>
      <c r="B318" s="76" t="s">
        <v>115</v>
      </c>
      <c r="C318" s="116" t="s">
        <v>372</v>
      </c>
      <c r="D318" s="116" t="s">
        <v>365</v>
      </c>
      <c r="E318" s="116" t="s">
        <v>73</v>
      </c>
      <c r="F318" s="116" t="s">
        <v>377</v>
      </c>
      <c r="G318" s="117">
        <v>50</v>
      </c>
      <c r="H318" s="117">
        <v>50</v>
      </c>
    </row>
    <row r="319" spans="1:8" ht="33.75">
      <c r="A319" s="118" t="s">
        <v>961</v>
      </c>
      <c r="B319" s="86" t="s">
        <v>392</v>
      </c>
      <c r="C319" s="118" t="s">
        <v>372</v>
      </c>
      <c r="D319" s="118" t="s">
        <v>365</v>
      </c>
      <c r="E319" s="118" t="s">
        <v>73</v>
      </c>
      <c r="F319" s="118" t="s">
        <v>378</v>
      </c>
      <c r="G319" s="119">
        <v>50</v>
      </c>
      <c r="H319" s="119">
        <v>50</v>
      </c>
    </row>
    <row r="320" spans="1:8" ht="22.5">
      <c r="A320" s="116" t="s">
        <v>962</v>
      </c>
      <c r="B320" s="76" t="s">
        <v>410</v>
      </c>
      <c r="C320" s="116" t="s">
        <v>372</v>
      </c>
      <c r="D320" s="116" t="s">
        <v>365</v>
      </c>
      <c r="E320" s="116" t="s">
        <v>73</v>
      </c>
      <c r="F320" s="116" t="s">
        <v>411</v>
      </c>
      <c r="G320" s="117">
        <v>410</v>
      </c>
      <c r="H320" s="117">
        <v>410</v>
      </c>
    </row>
    <row r="321" spans="1:8" ht="12.75">
      <c r="A321" s="118" t="s">
        <v>963</v>
      </c>
      <c r="B321" s="86" t="s">
        <v>1502</v>
      </c>
      <c r="C321" s="118" t="s">
        <v>372</v>
      </c>
      <c r="D321" s="118" t="s">
        <v>365</v>
      </c>
      <c r="E321" s="118" t="s">
        <v>73</v>
      </c>
      <c r="F321" s="118" t="s">
        <v>1003</v>
      </c>
      <c r="G321" s="119">
        <v>390</v>
      </c>
      <c r="H321" s="119">
        <v>390</v>
      </c>
    </row>
    <row r="322" spans="1:8" ht="12.75">
      <c r="A322" s="118" t="s">
        <v>964</v>
      </c>
      <c r="B322" s="86" t="s">
        <v>207</v>
      </c>
      <c r="C322" s="118" t="s">
        <v>372</v>
      </c>
      <c r="D322" s="118" t="s">
        <v>365</v>
      </c>
      <c r="E322" s="118" t="s">
        <v>73</v>
      </c>
      <c r="F322" s="118" t="s">
        <v>208</v>
      </c>
      <c r="G322" s="119">
        <v>20</v>
      </c>
      <c r="H322" s="119">
        <v>20</v>
      </c>
    </row>
    <row r="323" spans="1:8" ht="21.75">
      <c r="A323" s="85" t="s">
        <v>519</v>
      </c>
      <c r="B323" s="84" t="s">
        <v>309</v>
      </c>
      <c r="C323" s="85" t="s">
        <v>250</v>
      </c>
      <c r="D323" s="85"/>
      <c r="E323" s="85"/>
      <c r="F323" s="85"/>
      <c r="G323" s="115">
        <v>609069.7</v>
      </c>
      <c r="H323" s="115">
        <v>609544.4</v>
      </c>
    </row>
    <row r="324" spans="1:8" ht="12.75">
      <c r="A324" s="116" t="s">
        <v>965</v>
      </c>
      <c r="B324" s="76" t="s">
        <v>118</v>
      </c>
      <c r="C324" s="116" t="s">
        <v>250</v>
      </c>
      <c r="D324" s="116" t="s">
        <v>277</v>
      </c>
      <c r="E324" s="116"/>
      <c r="F324" s="116"/>
      <c r="G324" s="117">
        <v>594645.8</v>
      </c>
      <c r="H324" s="117">
        <v>595120.5</v>
      </c>
    </row>
    <row r="325" spans="1:8" ht="12.75">
      <c r="A325" s="116" t="s">
        <v>966</v>
      </c>
      <c r="B325" s="76" t="s">
        <v>278</v>
      </c>
      <c r="C325" s="116" t="s">
        <v>250</v>
      </c>
      <c r="D325" s="116" t="s">
        <v>279</v>
      </c>
      <c r="E325" s="116"/>
      <c r="F325" s="116"/>
      <c r="G325" s="117">
        <v>162371.2</v>
      </c>
      <c r="H325" s="117">
        <v>162371.2</v>
      </c>
    </row>
    <row r="326" spans="1:8" ht="22.5">
      <c r="A326" s="116" t="s">
        <v>967</v>
      </c>
      <c r="B326" s="76" t="s">
        <v>505</v>
      </c>
      <c r="C326" s="116" t="s">
        <v>250</v>
      </c>
      <c r="D326" s="116" t="s">
        <v>279</v>
      </c>
      <c r="E326" s="116" t="s">
        <v>74</v>
      </c>
      <c r="F326" s="116"/>
      <c r="G326" s="117">
        <v>162316.2</v>
      </c>
      <c r="H326" s="117">
        <v>162316.2</v>
      </c>
    </row>
    <row r="327" spans="1:8" ht="22.5">
      <c r="A327" s="116" t="s">
        <v>968</v>
      </c>
      <c r="B327" s="76" t="s">
        <v>417</v>
      </c>
      <c r="C327" s="116" t="s">
        <v>250</v>
      </c>
      <c r="D327" s="116" t="s">
        <v>279</v>
      </c>
      <c r="E327" s="116" t="s">
        <v>75</v>
      </c>
      <c r="F327" s="116"/>
      <c r="G327" s="117">
        <v>162316.2</v>
      </c>
      <c r="H327" s="117">
        <v>162316.2</v>
      </c>
    </row>
    <row r="328" spans="1:8" ht="191.25">
      <c r="A328" s="116" t="s">
        <v>969</v>
      </c>
      <c r="B328" s="77" t="s">
        <v>583</v>
      </c>
      <c r="C328" s="116" t="s">
        <v>250</v>
      </c>
      <c r="D328" s="116" t="s">
        <v>279</v>
      </c>
      <c r="E328" s="116" t="s">
        <v>76</v>
      </c>
      <c r="F328" s="116"/>
      <c r="G328" s="117">
        <v>37768.8</v>
      </c>
      <c r="H328" s="117">
        <v>37768.8</v>
      </c>
    </row>
    <row r="329" spans="1:8" ht="67.5">
      <c r="A329" s="116" t="s">
        <v>970</v>
      </c>
      <c r="B329" s="76" t="s">
        <v>530</v>
      </c>
      <c r="C329" s="116" t="s">
        <v>250</v>
      </c>
      <c r="D329" s="116" t="s">
        <v>279</v>
      </c>
      <c r="E329" s="116" t="s">
        <v>76</v>
      </c>
      <c r="F329" s="116" t="s">
        <v>531</v>
      </c>
      <c r="G329" s="117">
        <v>2188</v>
      </c>
      <c r="H329" s="117">
        <v>2188</v>
      </c>
    </row>
    <row r="330" spans="1:8" ht="22.5">
      <c r="A330" s="118" t="s">
        <v>971</v>
      </c>
      <c r="B330" s="86" t="s">
        <v>117</v>
      </c>
      <c r="C330" s="118" t="s">
        <v>250</v>
      </c>
      <c r="D330" s="118" t="s">
        <v>279</v>
      </c>
      <c r="E330" s="118" t="s">
        <v>76</v>
      </c>
      <c r="F330" s="118" t="s">
        <v>403</v>
      </c>
      <c r="G330" s="119">
        <v>2188</v>
      </c>
      <c r="H330" s="119">
        <v>2188</v>
      </c>
    </row>
    <row r="331" spans="1:8" ht="33.75">
      <c r="A331" s="116" t="s">
        <v>972</v>
      </c>
      <c r="B331" s="76" t="s">
        <v>375</v>
      </c>
      <c r="C331" s="116" t="s">
        <v>250</v>
      </c>
      <c r="D331" s="116" t="s">
        <v>279</v>
      </c>
      <c r="E331" s="116" t="s">
        <v>76</v>
      </c>
      <c r="F331" s="116" t="s">
        <v>242</v>
      </c>
      <c r="G331" s="117">
        <v>35580.8</v>
      </c>
      <c r="H331" s="117">
        <v>35580.8</v>
      </c>
    </row>
    <row r="332" spans="1:8" ht="12.75">
      <c r="A332" s="118" t="s">
        <v>973</v>
      </c>
      <c r="B332" s="86" t="s">
        <v>243</v>
      </c>
      <c r="C332" s="118" t="s">
        <v>250</v>
      </c>
      <c r="D332" s="118" t="s">
        <v>279</v>
      </c>
      <c r="E332" s="118" t="s">
        <v>76</v>
      </c>
      <c r="F332" s="118" t="s">
        <v>244</v>
      </c>
      <c r="G332" s="119">
        <v>35580.8</v>
      </c>
      <c r="H332" s="119">
        <v>35580.8</v>
      </c>
    </row>
    <row r="333" spans="1:8" ht="202.5">
      <c r="A333" s="116" t="s">
        <v>413</v>
      </c>
      <c r="B333" s="77" t="s">
        <v>77</v>
      </c>
      <c r="C333" s="116" t="s">
        <v>250</v>
      </c>
      <c r="D333" s="116" t="s">
        <v>279</v>
      </c>
      <c r="E333" s="116" t="s">
        <v>78</v>
      </c>
      <c r="F333" s="116"/>
      <c r="G333" s="117">
        <v>55271.4</v>
      </c>
      <c r="H333" s="117">
        <v>55271.4</v>
      </c>
    </row>
    <row r="334" spans="1:8" ht="67.5">
      <c r="A334" s="116" t="s">
        <v>974</v>
      </c>
      <c r="B334" s="76" t="s">
        <v>530</v>
      </c>
      <c r="C334" s="116" t="s">
        <v>250</v>
      </c>
      <c r="D334" s="116" t="s">
        <v>279</v>
      </c>
      <c r="E334" s="116" t="s">
        <v>78</v>
      </c>
      <c r="F334" s="116" t="s">
        <v>531</v>
      </c>
      <c r="G334" s="117">
        <v>5468.4</v>
      </c>
      <c r="H334" s="117">
        <v>5468.4</v>
      </c>
    </row>
    <row r="335" spans="1:8" ht="22.5">
      <c r="A335" s="118" t="s">
        <v>975</v>
      </c>
      <c r="B335" s="86" t="s">
        <v>117</v>
      </c>
      <c r="C335" s="118" t="s">
        <v>250</v>
      </c>
      <c r="D335" s="118" t="s">
        <v>279</v>
      </c>
      <c r="E335" s="118" t="s">
        <v>78</v>
      </c>
      <c r="F335" s="118" t="s">
        <v>403</v>
      </c>
      <c r="G335" s="119">
        <v>5468.4</v>
      </c>
      <c r="H335" s="119">
        <v>5468.4</v>
      </c>
    </row>
    <row r="336" spans="1:8" ht="22.5">
      <c r="A336" s="116" t="s">
        <v>976</v>
      </c>
      <c r="B336" s="76" t="s">
        <v>115</v>
      </c>
      <c r="C336" s="116" t="s">
        <v>250</v>
      </c>
      <c r="D336" s="116" t="s">
        <v>279</v>
      </c>
      <c r="E336" s="116" t="s">
        <v>78</v>
      </c>
      <c r="F336" s="116" t="s">
        <v>377</v>
      </c>
      <c r="G336" s="117">
        <v>150</v>
      </c>
      <c r="H336" s="117">
        <v>150</v>
      </c>
    </row>
    <row r="337" spans="1:8" ht="33.75">
      <c r="A337" s="118" t="s">
        <v>977</v>
      </c>
      <c r="B337" s="86" t="s">
        <v>392</v>
      </c>
      <c r="C337" s="118" t="s">
        <v>250</v>
      </c>
      <c r="D337" s="118" t="s">
        <v>279</v>
      </c>
      <c r="E337" s="118" t="s">
        <v>78</v>
      </c>
      <c r="F337" s="118" t="s">
        <v>378</v>
      </c>
      <c r="G337" s="119">
        <v>150</v>
      </c>
      <c r="H337" s="119">
        <v>150</v>
      </c>
    </row>
    <row r="338" spans="1:8" ht="33.75">
      <c r="A338" s="116" t="s">
        <v>978</v>
      </c>
      <c r="B338" s="76" t="s">
        <v>375</v>
      </c>
      <c r="C338" s="116" t="s">
        <v>250</v>
      </c>
      <c r="D338" s="116" t="s">
        <v>279</v>
      </c>
      <c r="E338" s="116" t="s">
        <v>78</v>
      </c>
      <c r="F338" s="116" t="s">
        <v>242</v>
      </c>
      <c r="G338" s="117">
        <v>49653</v>
      </c>
      <c r="H338" s="117">
        <v>49653</v>
      </c>
    </row>
    <row r="339" spans="1:8" ht="12.75">
      <c r="A339" s="118" t="s">
        <v>979</v>
      </c>
      <c r="B339" s="86" t="s">
        <v>243</v>
      </c>
      <c r="C339" s="118" t="s">
        <v>250</v>
      </c>
      <c r="D339" s="118" t="s">
        <v>279</v>
      </c>
      <c r="E339" s="118" t="s">
        <v>78</v>
      </c>
      <c r="F339" s="118" t="s">
        <v>244</v>
      </c>
      <c r="G339" s="119">
        <v>49653</v>
      </c>
      <c r="H339" s="119">
        <v>49653</v>
      </c>
    </row>
    <row r="340" spans="1:8" ht="67.5">
      <c r="A340" s="116" t="s">
        <v>980</v>
      </c>
      <c r="B340" s="76" t="s">
        <v>112</v>
      </c>
      <c r="C340" s="116" t="s">
        <v>250</v>
      </c>
      <c r="D340" s="116" t="s">
        <v>279</v>
      </c>
      <c r="E340" s="116" t="s">
        <v>79</v>
      </c>
      <c r="F340" s="116"/>
      <c r="G340" s="117">
        <v>7099.9</v>
      </c>
      <c r="H340" s="117">
        <v>7099.9</v>
      </c>
    </row>
    <row r="341" spans="1:8" ht="67.5">
      <c r="A341" s="116" t="s">
        <v>981</v>
      </c>
      <c r="B341" s="76" t="s">
        <v>530</v>
      </c>
      <c r="C341" s="116" t="s">
        <v>250</v>
      </c>
      <c r="D341" s="116" t="s">
        <v>279</v>
      </c>
      <c r="E341" s="116" t="s">
        <v>79</v>
      </c>
      <c r="F341" s="116" t="s">
        <v>531</v>
      </c>
      <c r="G341" s="117">
        <v>3029.8</v>
      </c>
      <c r="H341" s="117">
        <v>3029.8</v>
      </c>
    </row>
    <row r="342" spans="1:8" ht="22.5">
      <c r="A342" s="118" t="s">
        <v>982</v>
      </c>
      <c r="B342" s="86" t="s">
        <v>117</v>
      </c>
      <c r="C342" s="118" t="s">
        <v>250</v>
      </c>
      <c r="D342" s="118" t="s">
        <v>279</v>
      </c>
      <c r="E342" s="118" t="s">
        <v>79</v>
      </c>
      <c r="F342" s="118" t="s">
        <v>403</v>
      </c>
      <c r="G342" s="119">
        <v>3029.8</v>
      </c>
      <c r="H342" s="119">
        <v>3029.8</v>
      </c>
    </row>
    <row r="343" spans="1:8" ht="22.5">
      <c r="A343" s="116" t="s">
        <v>983</v>
      </c>
      <c r="B343" s="76" t="s">
        <v>115</v>
      </c>
      <c r="C343" s="116" t="s">
        <v>250</v>
      </c>
      <c r="D343" s="116" t="s">
        <v>279</v>
      </c>
      <c r="E343" s="116" t="s">
        <v>79</v>
      </c>
      <c r="F343" s="116" t="s">
        <v>377</v>
      </c>
      <c r="G343" s="117">
        <v>4070.1</v>
      </c>
      <c r="H343" s="117">
        <v>4070.1</v>
      </c>
    </row>
    <row r="344" spans="1:8" ht="33.75">
      <c r="A344" s="118" t="s">
        <v>984</v>
      </c>
      <c r="B344" s="86" t="s">
        <v>392</v>
      </c>
      <c r="C344" s="118" t="s">
        <v>250</v>
      </c>
      <c r="D344" s="118" t="s">
        <v>279</v>
      </c>
      <c r="E344" s="118" t="s">
        <v>79</v>
      </c>
      <c r="F344" s="118" t="s">
        <v>378</v>
      </c>
      <c r="G344" s="119">
        <v>4070.1</v>
      </c>
      <c r="H344" s="119">
        <v>4070.1</v>
      </c>
    </row>
    <row r="345" spans="1:8" ht="67.5">
      <c r="A345" s="116" t="s">
        <v>985</v>
      </c>
      <c r="B345" s="76" t="s">
        <v>80</v>
      </c>
      <c r="C345" s="116" t="s">
        <v>250</v>
      </c>
      <c r="D345" s="116" t="s">
        <v>279</v>
      </c>
      <c r="E345" s="116" t="s">
        <v>81</v>
      </c>
      <c r="F345" s="116"/>
      <c r="G345" s="117">
        <v>39320.9</v>
      </c>
      <c r="H345" s="117">
        <v>39320.9</v>
      </c>
    </row>
    <row r="346" spans="1:8" ht="33.75">
      <c r="A346" s="116" t="s">
        <v>986</v>
      </c>
      <c r="B346" s="76" t="s">
        <v>375</v>
      </c>
      <c r="C346" s="116" t="s">
        <v>250</v>
      </c>
      <c r="D346" s="116" t="s">
        <v>279</v>
      </c>
      <c r="E346" s="116" t="s">
        <v>81</v>
      </c>
      <c r="F346" s="116" t="s">
        <v>242</v>
      </c>
      <c r="G346" s="117">
        <v>39320.9</v>
      </c>
      <c r="H346" s="117">
        <v>39320.9</v>
      </c>
    </row>
    <row r="347" spans="1:8" ht="12.75">
      <c r="A347" s="118" t="s">
        <v>987</v>
      </c>
      <c r="B347" s="86" t="s">
        <v>243</v>
      </c>
      <c r="C347" s="118" t="s">
        <v>250</v>
      </c>
      <c r="D347" s="118" t="s">
        <v>279</v>
      </c>
      <c r="E347" s="118" t="s">
        <v>81</v>
      </c>
      <c r="F347" s="118" t="s">
        <v>244</v>
      </c>
      <c r="G347" s="119">
        <v>39320.9</v>
      </c>
      <c r="H347" s="119">
        <v>39320.9</v>
      </c>
    </row>
    <row r="348" spans="1:8" ht="78.75">
      <c r="A348" s="116" t="s">
        <v>988</v>
      </c>
      <c r="B348" s="76" t="s">
        <v>82</v>
      </c>
      <c r="C348" s="116" t="s">
        <v>250</v>
      </c>
      <c r="D348" s="116" t="s">
        <v>279</v>
      </c>
      <c r="E348" s="116" t="s">
        <v>83</v>
      </c>
      <c r="F348" s="116"/>
      <c r="G348" s="117">
        <v>22855.2</v>
      </c>
      <c r="H348" s="117">
        <v>22855.2</v>
      </c>
    </row>
    <row r="349" spans="1:8" ht="33.75">
      <c r="A349" s="116" t="s">
        <v>989</v>
      </c>
      <c r="B349" s="76" t="s">
        <v>375</v>
      </c>
      <c r="C349" s="116" t="s">
        <v>250</v>
      </c>
      <c r="D349" s="116" t="s">
        <v>279</v>
      </c>
      <c r="E349" s="116" t="s">
        <v>83</v>
      </c>
      <c r="F349" s="116" t="s">
        <v>242</v>
      </c>
      <c r="G349" s="117">
        <v>22855.2</v>
      </c>
      <c r="H349" s="117">
        <v>22855.2</v>
      </c>
    </row>
    <row r="350" spans="1:8" ht="12.75">
      <c r="A350" s="118" t="s">
        <v>990</v>
      </c>
      <c r="B350" s="86" t="s">
        <v>243</v>
      </c>
      <c r="C350" s="118" t="s">
        <v>250</v>
      </c>
      <c r="D350" s="118" t="s">
        <v>279</v>
      </c>
      <c r="E350" s="118" t="s">
        <v>83</v>
      </c>
      <c r="F350" s="118" t="s">
        <v>244</v>
      </c>
      <c r="G350" s="119">
        <v>22855.2</v>
      </c>
      <c r="H350" s="119">
        <v>22855.2</v>
      </c>
    </row>
    <row r="351" spans="1:8" ht="22.5">
      <c r="A351" s="116" t="s">
        <v>991</v>
      </c>
      <c r="B351" s="76" t="s">
        <v>388</v>
      </c>
      <c r="C351" s="116" t="s">
        <v>250</v>
      </c>
      <c r="D351" s="116" t="s">
        <v>279</v>
      </c>
      <c r="E351" s="116" t="s">
        <v>11</v>
      </c>
      <c r="F351" s="116"/>
      <c r="G351" s="117">
        <v>55</v>
      </c>
      <c r="H351" s="117">
        <v>55</v>
      </c>
    </row>
    <row r="352" spans="1:8" ht="12.75">
      <c r="A352" s="116" t="s">
        <v>992</v>
      </c>
      <c r="B352" s="76" t="s">
        <v>532</v>
      </c>
      <c r="C352" s="116" t="s">
        <v>250</v>
      </c>
      <c r="D352" s="116" t="s">
        <v>279</v>
      </c>
      <c r="E352" s="116" t="s">
        <v>12</v>
      </c>
      <c r="F352" s="116"/>
      <c r="G352" s="117">
        <v>55</v>
      </c>
      <c r="H352" s="117">
        <v>55</v>
      </c>
    </row>
    <row r="353" spans="1:8" ht="45">
      <c r="A353" s="116" t="s">
        <v>993</v>
      </c>
      <c r="B353" s="76" t="s">
        <v>1507</v>
      </c>
      <c r="C353" s="116" t="s">
        <v>250</v>
      </c>
      <c r="D353" s="116" t="s">
        <v>279</v>
      </c>
      <c r="E353" s="116" t="s">
        <v>1508</v>
      </c>
      <c r="F353" s="116"/>
      <c r="G353" s="117">
        <v>55</v>
      </c>
      <c r="H353" s="117">
        <v>55</v>
      </c>
    </row>
    <row r="354" spans="1:8" ht="22.5">
      <c r="A354" s="116" t="s">
        <v>994</v>
      </c>
      <c r="B354" s="76" t="s">
        <v>115</v>
      </c>
      <c r="C354" s="116" t="s">
        <v>250</v>
      </c>
      <c r="D354" s="116" t="s">
        <v>279</v>
      </c>
      <c r="E354" s="116" t="s">
        <v>1508</v>
      </c>
      <c r="F354" s="116" t="s">
        <v>377</v>
      </c>
      <c r="G354" s="117">
        <v>55</v>
      </c>
      <c r="H354" s="117">
        <v>55</v>
      </c>
    </row>
    <row r="355" spans="1:8" ht="33.75">
      <c r="A355" s="118" t="s">
        <v>995</v>
      </c>
      <c r="B355" s="86" t="s">
        <v>392</v>
      </c>
      <c r="C355" s="118" t="s">
        <v>250</v>
      </c>
      <c r="D355" s="118" t="s">
        <v>279</v>
      </c>
      <c r="E355" s="118" t="s">
        <v>1508</v>
      </c>
      <c r="F355" s="118" t="s">
        <v>378</v>
      </c>
      <c r="G355" s="119">
        <v>55</v>
      </c>
      <c r="H355" s="119">
        <v>55</v>
      </c>
    </row>
    <row r="356" spans="1:8" ht="12.75">
      <c r="A356" s="116" t="s">
        <v>996</v>
      </c>
      <c r="B356" s="76" t="s">
        <v>280</v>
      </c>
      <c r="C356" s="116" t="s">
        <v>250</v>
      </c>
      <c r="D356" s="116" t="s">
        <v>281</v>
      </c>
      <c r="E356" s="116"/>
      <c r="F356" s="116"/>
      <c r="G356" s="117">
        <v>377910.3</v>
      </c>
      <c r="H356" s="117">
        <v>378385</v>
      </c>
    </row>
    <row r="357" spans="1:8" ht="22.5">
      <c r="A357" s="116" t="s">
        <v>997</v>
      </c>
      <c r="B357" s="76" t="s">
        <v>505</v>
      </c>
      <c r="C357" s="116" t="s">
        <v>250</v>
      </c>
      <c r="D357" s="116" t="s">
        <v>281</v>
      </c>
      <c r="E357" s="116" t="s">
        <v>74</v>
      </c>
      <c r="F357" s="116"/>
      <c r="G357" s="117">
        <v>377855.3</v>
      </c>
      <c r="H357" s="117">
        <v>378330</v>
      </c>
    </row>
    <row r="358" spans="1:8" ht="22.5">
      <c r="A358" s="116" t="s">
        <v>998</v>
      </c>
      <c r="B358" s="76" t="s">
        <v>417</v>
      </c>
      <c r="C358" s="116" t="s">
        <v>250</v>
      </c>
      <c r="D358" s="116" t="s">
        <v>281</v>
      </c>
      <c r="E358" s="116" t="s">
        <v>75</v>
      </c>
      <c r="F358" s="116"/>
      <c r="G358" s="117">
        <v>377755.3</v>
      </c>
      <c r="H358" s="117">
        <v>378230</v>
      </c>
    </row>
    <row r="359" spans="1:8" ht="180">
      <c r="A359" s="116" t="s">
        <v>999</v>
      </c>
      <c r="B359" s="77" t="s">
        <v>584</v>
      </c>
      <c r="C359" s="116" t="s">
        <v>250</v>
      </c>
      <c r="D359" s="116" t="s">
        <v>281</v>
      </c>
      <c r="E359" s="116" t="s">
        <v>84</v>
      </c>
      <c r="F359" s="116"/>
      <c r="G359" s="117">
        <v>40458</v>
      </c>
      <c r="H359" s="117">
        <v>40458</v>
      </c>
    </row>
    <row r="360" spans="1:8" ht="33.75">
      <c r="A360" s="116" t="s">
        <v>1000</v>
      </c>
      <c r="B360" s="76" t="s">
        <v>375</v>
      </c>
      <c r="C360" s="116" t="s">
        <v>250</v>
      </c>
      <c r="D360" s="116" t="s">
        <v>281</v>
      </c>
      <c r="E360" s="116" t="s">
        <v>84</v>
      </c>
      <c r="F360" s="116" t="s">
        <v>242</v>
      </c>
      <c r="G360" s="117">
        <v>40458</v>
      </c>
      <c r="H360" s="117">
        <v>40458</v>
      </c>
    </row>
    <row r="361" spans="1:8" ht="12.75">
      <c r="A361" s="118" t="s">
        <v>1001</v>
      </c>
      <c r="B361" s="86" t="s">
        <v>243</v>
      </c>
      <c r="C361" s="118" t="s">
        <v>250</v>
      </c>
      <c r="D361" s="118" t="s">
        <v>281</v>
      </c>
      <c r="E361" s="118" t="s">
        <v>84</v>
      </c>
      <c r="F361" s="118" t="s">
        <v>244</v>
      </c>
      <c r="G361" s="119">
        <v>40458</v>
      </c>
      <c r="H361" s="119">
        <v>40458</v>
      </c>
    </row>
    <row r="362" spans="1:8" ht="180">
      <c r="A362" s="116" t="s">
        <v>1002</v>
      </c>
      <c r="B362" s="77" t="s">
        <v>85</v>
      </c>
      <c r="C362" s="116" t="s">
        <v>250</v>
      </c>
      <c r="D362" s="116" t="s">
        <v>281</v>
      </c>
      <c r="E362" s="116" t="s">
        <v>86</v>
      </c>
      <c r="F362" s="116"/>
      <c r="G362" s="117">
        <v>185204</v>
      </c>
      <c r="H362" s="117">
        <v>185204</v>
      </c>
    </row>
    <row r="363" spans="1:8" ht="33.75">
      <c r="A363" s="116" t="s">
        <v>1003</v>
      </c>
      <c r="B363" s="76" t="s">
        <v>375</v>
      </c>
      <c r="C363" s="116" t="s">
        <v>250</v>
      </c>
      <c r="D363" s="116" t="s">
        <v>281</v>
      </c>
      <c r="E363" s="116" t="s">
        <v>86</v>
      </c>
      <c r="F363" s="116" t="s">
        <v>242</v>
      </c>
      <c r="G363" s="117">
        <v>185204</v>
      </c>
      <c r="H363" s="117">
        <v>185204</v>
      </c>
    </row>
    <row r="364" spans="1:8" ht="12.75">
      <c r="A364" s="118" t="s">
        <v>1004</v>
      </c>
      <c r="B364" s="86" t="s">
        <v>243</v>
      </c>
      <c r="C364" s="118" t="s">
        <v>250</v>
      </c>
      <c r="D364" s="118" t="s">
        <v>281</v>
      </c>
      <c r="E364" s="118" t="s">
        <v>86</v>
      </c>
      <c r="F364" s="118" t="s">
        <v>244</v>
      </c>
      <c r="G364" s="119">
        <v>185204</v>
      </c>
      <c r="H364" s="119">
        <v>185204</v>
      </c>
    </row>
    <row r="365" spans="1:8" ht="67.5">
      <c r="A365" s="116" t="s">
        <v>1005</v>
      </c>
      <c r="B365" s="76" t="s">
        <v>80</v>
      </c>
      <c r="C365" s="116" t="s">
        <v>250</v>
      </c>
      <c r="D365" s="116" t="s">
        <v>281</v>
      </c>
      <c r="E365" s="116" t="s">
        <v>81</v>
      </c>
      <c r="F365" s="116"/>
      <c r="G365" s="117">
        <v>59872.3</v>
      </c>
      <c r="H365" s="117">
        <v>59872.3</v>
      </c>
    </row>
    <row r="366" spans="1:8" ht="33.75">
      <c r="A366" s="116" t="s">
        <v>1006</v>
      </c>
      <c r="B366" s="76" t="s">
        <v>375</v>
      </c>
      <c r="C366" s="116" t="s">
        <v>250</v>
      </c>
      <c r="D366" s="116" t="s">
        <v>281</v>
      </c>
      <c r="E366" s="116" t="s">
        <v>81</v>
      </c>
      <c r="F366" s="116" t="s">
        <v>242</v>
      </c>
      <c r="G366" s="117">
        <v>59872.3</v>
      </c>
      <c r="H366" s="117">
        <v>59872.3</v>
      </c>
    </row>
    <row r="367" spans="1:8" ht="12.75">
      <c r="A367" s="118" t="s">
        <v>1007</v>
      </c>
      <c r="B367" s="86" t="s">
        <v>243</v>
      </c>
      <c r="C367" s="118" t="s">
        <v>250</v>
      </c>
      <c r="D367" s="118" t="s">
        <v>281</v>
      </c>
      <c r="E367" s="118" t="s">
        <v>81</v>
      </c>
      <c r="F367" s="118" t="s">
        <v>244</v>
      </c>
      <c r="G367" s="119">
        <v>59872.3</v>
      </c>
      <c r="H367" s="119">
        <v>59872.3</v>
      </c>
    </row>
    <row r="368" spans="1:8" ht="78.75">
      <c r="A368" s="116" t="s">
        <v>1008</v>
      </c>
      <c r="B368" s="76" t="s">
        <v>82</v>
      </c>
      <c r="C368" s="116" t="s">
        <v>250</v>
      </c>
      <c r="D368" s="116" t="s">
        <v>281</v>
      </c>
      <c r="E368" s="116" t="s">
        <v>83</v>
      </c>
      <c r="F368" s="116"/>
      <c r="G368" s="117">
        <v>88898.1</v>
      </c>
      <c r="H368" s="117">
        <v>88898.1</v>
      </c>
    </row>
    <row r="369" spans="1:8" ht="33.75">
      <c r="A369" s="116" t="s">
        <v>1009</v>
      </c>
      <c r="B369" s="76" t="s">
        <v>375</v>
      </c>
      <c r="C369" s="116" t="s">
        <v>250</v>
      </c>
      <c r="D369" s="116" t="s">
        <v>281</v>
      </c>
      <c r="E369" s="116" t="s">
        <v>83</v>
      </c>
      <c r="F369" s="116" t="s">
        <v>242</v>
      </c>
      <c r="G369" s="117">
        <v>88898.1</v>
      </c>
      <c r="H369" s="117">
        <v>88898.1</v>
      </c>
    </row>
    <row r="370" spans="1:8" ht="12.75">
      <c r="A370" s="118" t="s">
        <v>1010</v>
      </c>
      <c r="B370" s="86" t="s">
        <v>243</v>
      </c>
      <c r="C370" s="118" t="s">
        <v>250</v>
      </c>
      <c r="D370" s="118" t="s">
        <v>281</v>
      </c>
      <c r="E370" s="118" t="s">
        <v>83</v>
      </c>
      <c r="F370" s="118" t="s">
        <v>244</v>
      </c>
      <c r="G370" s="119">
        <v>88898.1</v>
      </c>
      <c r="H370" s="119">
        <v>88898.1</v>
      </c>
    </row>
    <row r="371" spans="1:8" ht="90">
      <c r="A371" s="116" t="s">
        <v>1011</v>
      </c>
      <c r="B371" s="77" t="s">
        <v>1698</v>
      </c>
      <c r="C371" s="116" t="s">
        <v>250</v>
      </c>
      <c r="D371" s="116" t="s">
        <v>281</v>
      </c>
      <c r="E371" s="116" t="s">
        <v>1509</v>
      </c>
      <c r="F371" s="116"/>
      <c r="G371" s="117">
        <v>3322.9</v>
      </c>
      <c r="H371" s="117">
        <v>3797.6</v>
      </c>
    </row>
    <row r="372" spans="1:8" ht="33.75">
      <c r="A372" s="116" t="s">
        <v>1012</v>
      </c>
      <c r="B372" s="76" t="s">
        <v>375</v>
      </c>
      <c r="C372" s="116" t="s">
        <v>250</v>
      </c>
      <c r="D372" s="116" t="s">
        <v>281</v>
      </c>
      <c r="E372" s="116" t="s">
        <v>1509</v>
      </c>
      <c r="F372" s="116" t="s">
        <v>242</v>
      </c>
      <c r="G372" s="117">
        <v>3322.9</v>
      </c>
      <c r="H372" s="117">
        <v>3797.6</v>
      </c>
    </row>
    <row r="373" spans="1:8" ht="12.75">
      <c r="A373" s="118" t="s">
        <v>208</v>
      </c>
      <c r="B373" s="86" t="s">
        <v>243</v>
      </c>
      <c r="C373" s="118" t="s">
        <v>250</v>
      </c>
      <c r="D373" s="118" t="s">
        <v>281</v>
      </c>
      <c r="E373" s="118" t="s">
        <v>1509</v>
      </c>
      <c r="F373" s="118" t="s">
        <v>244</v>
      </c>
      <c r="G373" s="119">
        <v>3322.9</v>
      </c>
      <c r="H373" s="119">
        <v>3797.6</v>
      </c>
    </row>
    <row r="374" spans="1:8" ht="33.75">
      <c r="A374" s="116" t="s">
        <v>1013</v>
      </c>
      <c r="B374" s="76" t="s">
        <v>1694</v>
      </c>
      <c r="C374" s="116" t="s">
        <v>250</v>
      </c>
      <c r="D374" s="116" t="s">
        <v>281</v>
      </c>
      <c r="E374" s="116" t="s">
        <v>1695</v>
      </c>
      <c r="F374" s="116"/>
      <c r="G374" s="117">
        <v>100</v>
      </c>
      <c r="H374" s="117">
        <v>100</v>
      </c>
    </row>
    <row r="375" spans="1:8" ht="112.5">
      <c r="A375" s="116" t="s">
        <v>1014</v>
      </c>
      <c r="B375" s="77" t="s">
        <v>1699</v>
      </c>
      <c r="C375" s="116" t="s">
        <v>250</v>
      </c>
      <c r="D375" s="116" t="s">
        <v>281</v>
      </c>
      <c r="E375" s="116" t="s">
        <v>1700</v>
      </c>
      <c r="F375" s="116"/>
      <c r="G375" s="117">
        <v>100</v>
      </c>
      <c r="H375" s="117">
        <v>100</v>
      </c>
    </row>
    <row r="376" spans="1:8" ht="33.75">
      <c r="A376" s="116" t="s">
        <v>1015</v>
      </c>
      <c r="B376" s="76" t="s">
        <v>375</v>
      </c>
      <c r="C376" s="116" t="s">
        <v>250</v>
      </c>
      <c r="D376" s="116" t="s">
        <v>281</v>
      </c>
      <c r="E376" s="116" t="s">
        <v>1700</v>
      </c>
      <c r="F376" s="116" t="s">
        <v>242</v>
      </c>
      <c r="G376" s="117">
        <v>100</v>
      </c>
      <c r="H376" s="117">
        <v>100</v>
      </c>
    </row>
    <row r="377" spans="1:8" ht="12.75">
      <c r="A377" s="118" t="s">
        <v>1016</v>
      </c>
      <c r="B377" s="86" t="s">
        <v>243</v>
      </c>
      <c r="C377" s="118" t="s">
        <v>250</v>
      </c>
      <c r="D377" s="118" t="s">
        <v>281</v>
      </c>
      <c r="E377" s="118" t="s">
        <v>1700</v>
      </c>
      <c r="F377" s="118" t="s">
        <v>244</v>
      </c>
      <c r="G377" s="119">
        <v>100</v>
      </c>
      <c r="H377" s="119">
        <v>100</v>
      </c>
    </row>
    <row r="378" spans="1:8" ht="22.5">
      <c r="A378" s="116" t="s">
        <v>1017</v>
      </c>
      <c r="B378" s="76" t="s">
        <v>388</v>
      </c>
      <c r="C378" s="116" t="s">
        <v>250</v>
      </c>
      <c r="D378" s="116" t="s">
        <v>281</v>
      </c>
      <c r="E378" s="116" t="s">
        <v>11</v>
      </c>
      <c r="F378" s="116"/>
      <c r="G378" s="117">
        <v>55</v>
      </c>
      <c r="H378" s="117">
        <v>55</v>
      </c>
    </row>
    <row r="379" spans="1:8" ht="12.75">
      <c r="A379" s="116" t="s">
        <v>1018</v>
      </c>
      <c r="B379" s="76" t="s">
        <v>532</v>
      </c>
      <c r="C379" s="116" t="s">
        <v>250</v>
      </c>
      <c r="D379" s="116" t="s">
        <v>281</v>
      </c>
      <c r="E379" s="116" t="s">
        <v>12</v>
      </c>
      <c r="F379" s="116"/>
      <c r="G379" s="117">
        <v>55</v>
      </c>
      <c r="H379" s="117">
        <v>55</v>
      </c>
    </row>
    <row r="380" spans="1:8" ht="45">
      <c r="A380" s="116" t="s">
        <v>1019</v>
      </c>
      <c r="B380" s="76" t="s">
        <v>1507</v>
      </c>
      <c r="C380" s="116" t="s">
        <v>250</v>
      </c>
      <c r="D380" s="116" t="s">
        <v>281</v>
      </c>
      <c r="E380" s="116" t="s">
        <v>1508</v>
      </c>
      <c r="F380" s="116"/>
      <c r="G380" s="117">
        <v>55</v>
      </c>
      <c r="H380" s="117">
        <v>55</v>
      </c>
    </row>
    <row r="381" spans="1:8" ht="22.5">
      <c r="A381" s="116" t="s">
        <v>1020</v>
      </c>
      <c r="B381" s="76" t="s">
        <v>115</v>
      </c>
      <c r="C381" s="116" t="s">
        <v>250</v>
      </c>
      <c r="D381" s="116" t="s">
        <v>281</v>
      </c>
      <c r="E381" s="116" t="s">
        <v>1508</v>
      </c>
      <c r="F381" s="116" t="s">
        <v>377</v>
      </c>
      <c r="G381" s="117">
        <v>55</v>
      </c>
      <c r="H381" s="117">
        <v>55</v>
      </c>
    </row>
    <row r="382" spans="1:8" ht="33.75">
      <c r="A382" s="118" t="s">
        <v>1021</v>
      </c>
      <c r="B382" s="86" t="s">
        <v>392</v>
      </c>
      <c r="C382" s="118" t="s">
        <v>250</v>
      </c>
      <c r="D382" s="118" t="s">
        <v>281</v>
      </c>
      <c r="E382" s="118" t="s">
        <v>1508</v>
      </c>
      <c r="F382" s="118" t="s">
        <v>378</v>
      </c>
      <c r="G382" s="119">
        <v>55</v>
      </c>
      <c r="H382" s="119">
        <v>55</v>
      </c>
    </row>
    <row r="383" spans="1:8" ht="12.75">
      <c r="A383" s="116" t="s">
        <v>1022</v>
      </c>
      <c r="B383" s="76" t="s">
        <v>560</v>
      </c>
      <c r="C383" s="116" t="s">
        <v>250</v>
      </c>
      <c r="D383" s="116" t="s">
        <v>561</v>
      </c>
      <c r="E383" s="116"/>
      <c r="F383" s="116"/>
      <c r="G383" s="117">
        <v>33493.8</v>
      </c>
      <c r="H383" s="117">
        <v>33493.8</v>
      </c>
    </row>
    <row r="384" spans="1:8" ht="22.5">
      <c r="A384" s="116" t="s">
        <v>1023</v>
      </c>
      <c r="B384" s="76" t="s">
        <v>505</v>
      </c>
      <c r="C384" s="116" t="s">
        <v>250</v>
      </c>
      <c r="D384" s="116" t="s">
        <v>561</v>
      </c>
      <c r="E384" s="116" t="s">
        <v>74</v>
      </c>
      <c r="F384" s="116"/>
      <c r="G384" s="117">
        <v>33493.8</v>
      </c>
      <c r="H384" s="117">
        <v>33493.8</v>
      </c>
    </row>
    <row r="385" spans="1:8" ht="22.5">
      <c r="A385" s="116" t="s">
        <v>1024</v>
      </c>
      <c r="B385" s="76" t="s">
        <v>417</v>
      </c>
      <c r="C385" s="116" t="s">
        <v>250</v>
      </c>
      <c r="D385" s="116" t="s">
        <v>561</v>
      </c>
      <c r="E385" s="116" t="s">
        <v>75</v>
      </c>
      <c r="F385" s="116"/>
      <c r="G385" s="117">
        <v>33493.8</v>
      </c>
      <c r="H385" s="117">
        <v>33493.8</v>
      </c>
    </row>
    <row r="386" spans="1:8" ht="180">
      <c r="A386" s="116" t="s">
        <v>1025</v>
      </c>
      <c r="B386" s="77" t="s">
        <v>85</v>
      </c>
      <c r="C386" s="116" t="s">
        <v>250</v>
      </c>
      <c r="D386" s="116" t="s">
        <v>561</v>
      </c>
      <c r="E386" s="116" t="s">
        <v>86</v>
      </c>
      <c r="F386" s="116"/>
      <c r="G386" s="117">
        <v>9138.4</v>
      </c>
      <c r="H386" s="117">
        <v>9138.4</v>
      </c>
    </row>
    <row r="387" spans="1:8" ht="33.75">
      <c r="A387" s="116" t="s">
        <v>1026</v>
      </c>
      <c r="B387" s="76" t="s">
        <v>375</v>
      </c>
      <c r="C387" s="116" t="s">
        <v>250</v>
      </c>
      <c r="D387" s="116" t="s">
        <v>561</v>
      </c>
      <c r="E387" s="116" t="s">
        <v>86</v>
      </c>
      <c r="F387" s="116" t="s">
        <v>242</v>
      </c>
      <c r="G387" s="117">
        <v>9138.4</v>
      </c>
      <c r="H387" s="117">
        <v>9138.4</v>
      </c>
    </row>
    <row r="388" spans="1:8" ht="12.75">
      <c r="A388" s="118" t="s">
        <v>1027</v>
      </c>
      <c r="B388" s="86" t="s">
        <v>243</v>
      </c>
      <c r="C388" s="118" t="s">
        <v>250</v>
      </c>
      <c r="D388" s="118" t="s">
        <v>561</v>
      </c>
      <c r="E388" s="118" t="s">
        <v>86</v>
      </c>
      <c r="F388" s="118" t="s">
        <v>244</v>
      </c>
      <c r="G388" s="119">
        <v>9138.4</v>
      </c>
      <c r="H388" s="119">
        <v>9138.4</v>
      </c>
    </row>
    <row r="389" spans="1:8" ht="78.75">
      <c r="A389" s="116" t="s">
        <v>1028</v>
      </c>
      <c r="B389" s="76" t="s">
        <v>113</v>
      </c>
      <c r="C389" s="116" t="s">
        <v>250</v>
      </c>
      <c r="D389" s="116" t="s">
        <v>561</v>
      </c>
      <c r="E389" s="116" t="s">
        <v>87</v>
      </c>
      <c r="F389" s="116"/>
      <c r="G389" s="117">
        <v>24355.4</v>
      </c>
      <c r="H389" s="117">
        <v>24355.4</v>
      </c>
    </row>
    <row r="390" spans="1:8" ht="67.5">
      <c r="A390" s="116" t="s">
        <v>1029</v>
      </c>
      <c r="B390" s="76" t="s">
        <v>530</v>
      </c>
      <c r="C390" s="116" t="s">
        <v>250</v>
      </c>
      <c r="D390" s="116" t="s">
        <v>561</v>
      </c>
      <c r="E390" s="116" t="s">
        <v>87</v>
      </c>
      <c r="F390" s="116" t="s">
        <v>531</v>
      </c>
      <c r="G390" s="117">
        <v>22153.6</v>
      </c>
      <c r="H390" s="117">
        <v>22153.6</v>
      </c>
    </row>
    <row r="391" spans="1:8" ht="22.5">
      <c r="A391" s="118" t="s">
        <v>1030</v>
      </c>
      <c r="B391" s="86" t="s">
        <v>117</v>
      </c>
      <c r="C391" s="118" t="s">
        <v>250</v>
      </c>
      <c r="D391" s="118" t="s">
        <v>561</v>
      </c>
      <c r="E391" s="118" t="s">
        <v>87</v>
      </c>
      <c r="F391" s="118" t="s">
        <v>403</v>
      </c>
      <c r="G391" s="119">
        <v>22153.6</v>
      </c>
      <c r="H391" s="119">
        <v>22153.6</v>
      </c>
    </row>
    <row r="392" spans="1:8" ht="22.5">
      <c r="A392" s="116" t="s">
        <v>1031</v>
      </c>
      <c r="B392" s="76" t="s">
        <v>115</v>
      </c>
      <c r="C392" s="116" t="s">
        <v>250</v>
      </c>
      <c r="D392" s="116" t="s">
        <v>561</v>
      </c>
      <c r="E392" s="116" t="s">
        <v>87</v>
      </c>
      <c r="F392" s="116" t="s">
        <v>377</v>
      </c>
      <c r="G392" s="117">
        <v>2201.3</v>
      </c>
      <c r="H392" s="117">
        <v>2201.3</v>
      </c>
    </row>
    <row r="393" spans="1:8" ht="33.75">
      <c r="A393" s="118" t="s">
        <v>1032</v>
      </c>
      <c r="B393" s="86" t="s">
        <v>392</v>
      </c>
      <c r="C393" s="118" t="s">
        <v>250</v>
      </c>
      <c r="D393" s="118" t="s">
        <v>561</v>
      </c>
      <c r="E393" s="118" t="s">
        <v>87</v>
      </c>
      <c r="F393" s="118" t="s">
        <v>378</v>
      </c>
      <c r="G393" s="119">
        <v>2201.3</v>
      </c>
      <c r="H393" s="119">
        <v>2201.3</v>
      </c>
    </row>
    <row r="394" spans="1:8" ht="12.75">
      <c r="A394" s="116" t="s">
        <v>1033</v>
      </c>
      <c r="B394" s="76" t="s">
        <v>384</v>
      </c>
      <c r="C394" s="116" t="s">
        <v>250</v>
      </c>
      <c r="D394" s="116" t="s">
        <v>561</v>
      </c>
      <c r="E394" s="116" t="s">
        <v>87</v>
      </c>
      <c r="F394" s="116" t="s">
        <v>385</v>
      </c>
      <c r="G394" s="117">
        <v>0.5</v>
      </c>
      <c r="H394" s="117">
        <v>0.5</v>
      </c>
    </row>
    <row r="395" spans="1:8" ht="12.75">
      <c r="A395" s="118" t="s">
        <v>1034</v>
      </c>
      <c r="B395" s="86" t="s">
        <v>386</v>
      </c>
      <c r="C395" s="118" t="s">
        <v>250</v>
      </c>
      <c r="D395" s="118" t="s">
        <v>561</v>
      </c>
      <c r="E395" s="118" t="s">
        <v>87</v>
      </c>
      <c r="F395" s="118" t="s">
        <v>387</v>
      </c>
      <c r="G395" s="119">
        <v>0.5</v>
      </c>
      <c r="H395" s="119">
        <v>0.5</v>
      </c>
    </row>
    <row r="396" spans="1:8" ht="12.75">
      <c r="A396" s="116" t="s">
        <v>1035</v>
      </c>
      <c r="B396" s="76" t="s">
        <v>562</v>
      </c>
      <c r="C396" s="116" t="s">
        <v>250</v>
      </c>
      <c r="D396" s="116" t="s">
        <v>282</v>
      </c>
      <c r="E396" s="116"/>
      <c r="F396" s="116"/>
      <c r="G396" s="117">
        <v>2072</v>
      </c>
      <c r="H396" s="117">
        <v>2072</v>
      </c>
    </row>
    <row r="397" spans="1:8" ht="22.5">
      <c r="A397" s="116" t="s">
        <v>1036</v>
      </c>
      <c r="B397" s="76" t="s">
        <v>505</v>
      </c>
      <c r="C397" s="116" t="s">
        <v>250</v>
      </c>
      <c r="D397" s="116" t="s">
        <v>282</v>
      </c>
      <c r="E397" s="116" t="s">
        <v>74</v>
      </c>
      <c r="F397" s="116"/>
      <c r="G397" s="117">
        <v>2072</v>
      </c>
      <c r="H397" s="117">
        <v>2072</v>
      </c>
    </row>
    <row r="398" spans="1:8" ht="33.75">
      <c r="A398" s="116" t="s">
        <v>1037</v>
      </c>
      <c r="B398" s="76" t="s">
        <v>199</v>
      </c>
      <c r="C398" s="116" t="s">
        <v>250</v>
      </c>
      <c r="D398" s="116" t="s">
        <v>282</v>
      </c>
      <c r="E398" s="116" t="s">
        <v>91</v>
      </c>
      <c r="F398" s="116"/>
      <c r="G398" s="117">
        <v>2072</v>
      </c>
      <c r="H398" s="117">
        <v>2072</v>
      </c>
    </row>
    <row r="399" spans="1:8" ht="67.5">
      <c r="A399" s="116" t="s">
        <v>1038</v>
      </c>
      <c r="B399" s="76" t="s">
        <v>691</v>
      </c>
      <c r="C399" s="116" t="s">
        <v>250</v>
      </c>
      <c r="D399" s="116" t="s">
        <v>282</v>
      </c>
      <c r="E399" s="116" t="s">
        <v>692</v>
      </c>
      <c r="F399" s="116"/>
      <c r="G399" s="117">
        <v>1942</v>
      </c>
      <c r="H399" s="117">
        <v>1942</v>
      </c>
    </row>
    <row r="400" spans="1:8" ht="78.75">
      <c r="A400" s="116" t="s">
        <v>1039</v>
      </c>
      <c r="B400" s="77" t="s">
        <v>585</v>
      </c>
      <c r="C400" s="116" t="s">
        <v>250</v>
      </c>
      <c r="D400" s="116" t="s">
        <v>282</v>
      </c>
      <c r="E400" s="116" t="s">
        <v>693</v>
      </c>
      <c r="F400" s="116"/>
      <c r="G400" s="117">
        <v>1303.7</v>
      </c>
      <c r="H400" s="117">
        <v>1303.7</v>
      </c>
    </row>
    <row r="401" spans="1:8" ht="33.75">
      <c r="A401" s="116" t="s">
        <v>1040</v>
      </c>
      <c r="B401" s="76" t="s">
        <v>375</v>
      </c>
      <c r="C401" s="116" t="s">
        <v>250</v>
      </c>
      <c r="D401" s="116" t="s">
        <v>282</v>
      </c>
      <c r="E401" s="116" t="s">
        <v>693</v>
      </c>
      <c r="F401" s="116" t="s">
        <v>242</v>
      </c>
      <c r="G401" s="117">
        <v>1303.7</v>
      </c>
      <c r="H401" s="117">
        <v>1303.7</v>
      </c>
    </row>
    <row r="402" spans="1:8" ht="12.75">
      <c r="A402" s="118" t="s">
        <v>1041</v>
      </c>
      <c r="B402" s="86" t="s">
        <v>243</v>
      </c>
      <c r="C402" s="118" t="s">
        <v>250</v>
      </c>
      <c r="D402" s="118" t="s">
        <v>282</v>
      </c>
      <c r="E402" s="118" t="s">
        <v>693</v>
      </c>
      <c r="F402" s="118" t="s">
        <v>244</v>
      </c>
      <c r="G402" s="119">
        <v>1303.7</v>
      </c>
      <c r="H402" s="119">
        <v>1303.7</v>
      </c>
    </row>
    <row r="403" spans="1:8" ht="135">
      <c r="A403" s="116" t="s">
        <v>1042</v>
      </c>
      <c r="B403" s="77" t="s">
        <v>694</v>
      </c>
      <c r="C403" s="116" t="s">
        <v>250</v>
      </c>
      <c r="D403" s="116" t="s">
        <v>282</v>
      </c>
      <c r="E403" s="116" t="s">
        <v>695</v>
      </c>
      <c r="F403" s="116"/>
      <c r="G403" s="117">
        <v>638.3</v>
      </c>
      <c r="H403" s="117">
        <v>638.3</v>
      </c>
    </row>
    <row r="404" spans="1:8" ht="67.5">
      <c r="A404" s="116" t="s">
        <v>1043</v>
      </c>
      <c r="B404" s="76" t="s">
        <v>530</v>
      </c>
      <c r="C404" s="116" t="s">
        <v>250</v>
      </c>
      <c r="D404" s="116" t="s">
        <v>282</v>
      </c>
      <c r="E404" s="116" t="s">
        <v>695</v>
      </c>
      <c r="F404" s="116" t="s">
        <v>531</v>
      </c>
      <c r="G404" s="117">
        <v>38.1</v>
      </c>
      <c r="H404" s="117">
        <v>38.1</v>
      </c>
    </row>
    <row r="405" spans="1:8" ht="22.5">
      <c r="A405" s="118" t="s">
        <v>1044</v>
      </c>
      <c r="B405" s="86" t="s">
        <v>117</v>
      </c>
      <c r="C405" s="118" t="s">
        <v>250</v>
      </c>
      <c r="D405" s="118" t="s">
        <v>282</v>
      </c>
      <c r="E405" s="118" t="s">
        <v>695</v>
      </c>
      <c r="F405" s="118" t="s">
        <v>403</v>
      </c>
      <c r="G405" s="119">
        <v>38.1</v>
      </c>
      <c r="H405" s="119">
        <v>38.1</v>
      </c>
    </row>
    <row r="406" spans="1:8" ht="22.5">
      <c r="A406" s="116" t="s">
        <v>1045</v>
      </c>
      <c r="B406" s="76" t="s">
        <v>410</v>
      </c>
      <c r="C406" s="116" t="s">
        <v>250</v>
      </c>
      <c r="D406" s="116" t="s">
        <v>282</v>
      </c>
      <c r="E406" s="116" t="s">
        <v>695</v>
      </c>
      <c r="F406" s="116" t="s">
        <v>411</v>
      </c>
      <c r="G406" s="117">
        <v>600.2</v>
      </c>
      <c r="H406" s="117">
        <v>600.2</v>
      </c>
    </row>
    <row r="407" spans="1:8" ht="22.5">
      <c r="A407" s="118" t="s">
        <v>1046</v>
      </c>
      <c r="B407" s="86" t="s">
        <v>412</v>
      </c>
      <c r="C407" s="118" t="s">
        <v>250</v>
      </c>
      <c r="D407" s="118" t="s">
        <v>282</v>
      </c>
      <c r="E407" s="118" t="s">
        <v>695</v>
      </c>
      <c r="F407" s="118" t="s">
        <v>413</v>
      </c>
      <c r="G407" s="119">
        <v>600.2</v>
      </c>
      <c r="H407" s="119">
        <v>600.2</v>
      </c>
    </row>
    <row r="408" spans="1:8" ht="67.5">
      <c r="A408" s="116" t="s">
        <v>1047</v>
      </c>
      <c r="B408" s="76" t="s">
        <v>586</v>
      </c>
      <c r="C408" s="116" t="s">
        <v>250</v>
      </c>
      <c r="D408" s="116" t="s">
        <v>282</v>
      </c>
      <c r="E408" s="116" t="s">
        <v>92</v>
      </c>
      <c r="F408" s="116"/>
      <c r="G408" s="117">
        <v>130</v>
      </c>
      <c r="H408" s="117">
        <v>130</v>
      </c>
    </row>
    <row r="409" spans="1:8" ht="22.5">
      <c r="A409" s="116" t="s">
        <v>1048</v>
      </c>
      <c r="B409" s="76" t="s">
        <v>115</v>
      </c>
      <c r="C409" s="116" t="s">
        <v>250</v>
      </c>
      <c r="D409" s="116" t="s">
        <v>282</v>
      </c>
      <c r="E409" s="116" t="s">
        <v>92</v>
      </c>
      <c r="F409" s="116" t="s">
        <v>377</v>
      </c>
      <c r="G409" s="117">
        <v>130</v>
      </c>
      <c r="H409" s="117">
        <v>130</v>
      </c>
    </row>
    <row r="410" spans="1:8" ht="33.75">
      <c r="A410" s="118" t="s">
        <v>1049</v>
      </c>
      <c r="B410" s="86" t="s">
        <v>392</v>
      </c>
      <c r="C410" s="118" t="s">
        <v>250</v>
      </c>
      <c r="D410" s="118" t="s">
        <v>282</v>
      </c>
      <c r="E410" s="118" t="s">
        <v>92</v>
      </c>
      <c r="F410" s="118" t="s">
        <v>378</v>
      </c>
      <c r="G410" s="119">
        <v>130</v>
      </c>
      <c r="H410" s="119">
        <v>130</v>
      </c>
    </row>
    <row r="411" spans="1:8" ht="12.75">
      <c r="A411" s="116" t="s">
        <v>1050</v>
      </c>
      <c r="B411" s="76" t="s">
        <v>283</v>
      </c>
      <c r="C411" s="116" t="s">
        <v>250</v>
      </c>
      <c r="D411" s="116" t="s">
        <v>284</v>
      </c>
      <c r="E411" s="116"/>
      <c r="F411" s="116"/>
      <c r="G411" s="117">
        <v>18798.5</v>
      </c>
      <c r="H411" s="117">
        <v>18798.5</v>
      </c>
    </row>
    <row r="412" spans="1:8" ht="22.5">
      <c r="A412" s="116" t="s">
        <v>1051</v>
      </c>
      <c r="B412" s="76" t="s">
        <v>505</v>
      </c>
      <c r="C412" s="116" t="s">
        <v>250</v>
      </c>
      <c r="D412" s="116" t="s">
        <v>284</v>
      </c>
      <c r="E412" s="116" t="s">
        <v>74</v>
      </c>
      <c r="F412" s="116"/>
      <c r="G412" s="117">
        <v>18798.5</v>
      </c>
      <c r="H412" s="117">
        <v>18798.5</v>
      </c>
    </row>
    <row r="413" spans="1:8" ht="22.5">
      <c r="A413" s="116" t="s">
        <v>67</v>
      </c>
      <c r="B413" s="76" t="s">
        <v>198</v>
      </c>
      <c r="C413" s="116" t="s">
        <v>250</v>
      </c>
      <c r="D413" s="116" t="s">
        <v>284</v>
      </c>
      <c r="E413" s="116" t="s">
        <v>89</v>
      </c>
      <c r="F413" s="116"/>
      <c r="G413" s="117">
        <v>100</v>
      </c>
      <c r="H413" s="117">
        <v>100</v>
      </c>
    </row>
    <row r="414" spans="1:8" ht="90">
      <c r="A414" s="116" t="s">
        <v>1052</v>
      </c>
      <c r="B414" s="77" t="s">
        <v>114</v>
      </c>
      <c r="C414" s="116" t="s">
        <v>250</v>
      </c>
      <c r="D414" s="116" t="s">
        <v>284</v>
      </c>
      <c r="E414" s="116" t="s">
        <v>90</v>
      </c>
      <c r="F414" s="116"/>
      <c r="G414" s="117">
        <v>100</v>
      </c>
      <c r="H414" s="117">
        <v>100</v>
      </c>
    </row>
    <row r="415" spans="1:8" ht="22.5">
      <c r="A415" s="116" t="s">
        <v>1053</v>
      </c>
      <c r="B415" s="76" t="s">
        <v>115</v>
      </c>
      <c r="C415" s="116" t="s">
        <v>250</v>
      </c>
      <c r="D415" s="116" t="s">
        <v>284</v>
      </c>
      <c r="E415" s="116" t="s">
        <v>90</v>
      </c>
      <c r="F415" s="116" t="s">
        <v>377</v>
      </c>
      <c r="G415" s="117">
        <v>100</v>
      </c>
      <c r="H415" s="117">
        <v>100</v>
      </c>
    </row>
    <row r="416" spans="1:8" ht="33.75">
      <c r="A416" s="118" t="s">
        <v>1054</v>
      </c>
      <c r="B416" s="86" t="s">
        <v>392</v>
      </c>
      <c r="C416" s="118" t="s">
        <v>250</v>
      </c>
      <c r="D416" s="118" t="s">
        <v>284</v>
      </c>
      <c r="E416" s="118" t="s">
        <v>90</v>
      </c>
      <c r="F416" s="118" t="s">
        <v>378</v>
      </c>
      <c r="G416" s="119">
        <v>100</v>
      </c>
      <c r="H416" s="119">
        <v>100</v>
      </c>
    </row>
    <row r="417" spans="1:8" ht="33.75">
      <c r="A417" s="116" t="s">
        <v>1055</v>
      </c>
      <c r="B417" s="76" t="s">
        <v>200</v>
      </c>
      <c r="C417" s="116" t="s">
        <v>250</v>
      </c>
      <c r="D417" s="116" t="s">
        <v>284</v>
      </c>
      <c r="E417" s="116" t="s">
        <v>93</v>
      </c>
      <c r="F417" s="116"/>
      <c r="G417" s="117">
        <v>18698.5</v>
      </c>
      <c r="H417" s="117">
        <v>18698.5</v>
      </c>
    </row>
    <row r="418" spans="1:8" ht="67.5">
      <c r="A418" s="116" t="s">
        <v>1056</v>
      </c>
      <c r="B418" s="76" t="s">
        <v>587</v>
      </c>
      <c r="C418" s="116" t="s">
        <v>250</v>
      </c>
      <c r="D418" s="116" t="s">
        <v>284</v>
      </c>
      <c r="E418" s="116" t="s">
        <v>94</v>
      </c>
      <c r="F418" s="116"/>
      <c r="G418" s="117">
        <v>14323</v>
      </c>
      <c r="H418" s="117">
        <v>14323</v>
      </c>
    </row>
    <row r="419" spans="1:8" ht="67.5">
      <c r="A419" s="116" t="s">
        <v>1057</v>
      </c>
      <c r="B419" s="76" t="s">
        <v>530</v>
      </c>
      <c r="C419" s="116" t="s">
        <v>250</v>
      </c>
      <c r="D419" s="116" t="s">
        <v>284</v>
      </c>
      <c r="E419" s="116" t="s">
        <v>94</v>
      </c>
      <c r="F419" s="116" t="s">
        <v>531</v>
      </c>
      <c r="G419" s="117">
        <v>13168</v>
      </c>
      <c r="H419" s="117">
        <v>13168</v>
      </c>
    </row>
    <row r="420" spans="1:8" ht="22.5">
      <c r="A420" s="118" t="s">
        <v>1058</v>
      </c>
      <c r="B420" s="86" t="s">
        <v>117</v>
      </c>
      <c r="C420" s="118" t="s">
        <v>250</v>
      </c>
      <c r="D420" s="118" t="s">
        <v>284</v>
      </c>
      <c r="E420" s="118" t="s">
        <v>94</v>
      </c>
      <c r="F420" s="118" t="s">
        <v>403</v>
      </c>
      <c r="G420" s="119">
        <v>13168</v>
      </c>
      <c r="H420" s="119">
        <v>13168</v>
      </c>
    </row>
    <row r="421" spans="1:8" ht="22.5">
      <c r="A421" s="116" t="s">
        <v>1059</v>
      </c>
      <c r="B421" s="76" t="s">
        <v>115</v>
      </c>
      <c r="C421" s="116" t="s">
        <v>250</v>
      </c>
      <c r="D421" s="116" t="s">
        <v>284</v>
      </c>
      <c r="E421" s="116" t="s">
        <v>94</v>
      </c>
      <c r="F421" s="116" t="s">
        <v>377</v>
      </c>
      <c r="G421" s="117">
        <v>1155</v>
      </c>
      <c r="H421" s="117">
        <v>1155</v>
      </c>
    </row>
    <row r="422" spans="1:8" ht="33.75">
      <c r="A422" s="118" t="s">
        <v>1060</v>
      </c>
      <c r="B422" s="86" t="s">
        <v>392</v>
      </c>
      <c r="C422" s="118" t="s">
        <v>250</v>
      </c>
      <c r="D422" s="118" t="s">
        <v>284</v>
      </c>
      <c r="E422" s="118" t="s">
        <v>94</v>
      </c>
      <c r="F422" s="118" t="s">
        <v>378</v>
      </c>
      <c r="G422" s="119">
        <v>1155</v>
      </c>
      <c r="H422" s="119">
        <v>1155</v>
      </c>
    </row>
    <row r="423" spans="1:8" ht="78.75">
      <c r="A423" s="116" t="s">
        <v>69</v>
      </c>
      <c r="B423" s="76" t="s">
        <v>588</v>
      </c>
      <c r="C423" s="116" t="s">
        <v>250</v>
      </c>
      <c r="D423" s="116" t="s">
        <v>284</v>
      </c>
      <c r="E423" s="116" t="s">
        <v>95</v>
      </c>
      <c r="F423" s="116"/>
      <c r="G423" s="117">
        <v>4375.5</v>
      </c>
      <c r="H423" s="117">
        <v>4375.5</v>
      </c>
    </row>
    <row r="424" spans="1:8" ht="67.5">
      <c r="A424" s="116" t="s">
        <v>1061</v>
      </c>
      <c r="B424" s="76" t="s">
        <v>530</v>
      </c>
      <c r="C424" s="116" t="s">
        <v>250</v>
      </c>
      <c r="D424" s="116" t="s">
        <v>284</v>
      </c>
      <c r="E424" s="116" t="s">
        <v>95</v>
      </c>
      <c r="F424" s="116" t="s">
        <v>531</v>
      </c>
      <c r="G424" s="117">
        <v>4370.5</v>
      </c>
      <c r="H424" s="117">
        <v>4370.5</v>
      </c>
    </row>
    <row r="425" spans="1:8" ht="22.5">
      <c r="A425" s="118" t="s">
        <v>1062</v>
      </c>
      <c r="B425" s="86" t="s">
        <v>376</v>
      </c>
      <c r="C425" s="118" t="s">
        <v>250</v>
      </c>
      <c r="D425" s="118" t="s">
        <v>284</v>
      </c>
      <c r="E425" s="118" t="s">
        <v>95</v>
      </c>
      <c r="F425" s="118" t="s">
        <v>334</v>
      </c>
      <c r="G425" s="119">
        <v>4370.5</v>
      </c>
      <c r="H425" s="119">
        <v>4370.5</v>
      </c>
    </row>
    <row r="426" spans="1:8" ht="22.5">
      <c r="A426" s="116" t="s">
        <v>1063</v>
      </c>
      <c r="B426" s="76" t="s">
        <v>115</v>
      </c>
      <c r="C426" s="116" t="s">
        <v>250</v>
      </c>
      <c r="D426" s="116" t="s">
        <v>284</v>
      </c>
      <c r="E426" s="116" t="s">
        <v>95</v>
      </c>
      <c r="F426" s="116" t="s">
        <v>377</v>
      </c>
      <c r="G426" s="117">
        <v>5</v>
      </c>
      <c r="H426" s="117">
        <v>5</v>
      </c>
    </row>
    <row r="427" spans="1:8" ht="33.75">
      <c r="A427" s="118" t="s">
        <v>1064</v>
      </c>
      <c r="B427" s="86" t="s">
        <v>392</v>
      </c>
      <c r="C427" s="118" t="s">
        <v>250</v>
      </c>
      <c r="D427" s="118" t="s">
        <v>284</v>
      </c>
      <c r="E427" s="118" t="s">
        <v>95</v>
      </c>
      <c r="F427" s="118" t="s">
        <v>378</v>
      </c>
      <c r="G427" s="119">
        <v>5</v>
      </c>
      <c r="H427" s="119">
        <v>5</v>
      </c>
    </row>
    <row r="428" spans="1:8" ht="12.75">
      <c r="A428" s="116" t="s">
        <v>1065</v>
      </c>
      <c r="B428" s="76" t="s">
        <v>500</v>
      </c>
      <c r="C428" s="116" t="s">
        <v>250</v>
      </c>
      <c r="D428" s="116" t="s">
        <v>296</v>
      </c>
      <c r="E428" s="116"/>
      <c r="F428" s="116"/>
      <c r="G428" s="117">
        <v>14423.9</v>
      </c>
      <c r="H428" s="117">
        <v>14423.9</v>
      </c>
    </row>
    <row r="429" spans="1:8" ht="12.75">
      <c r="A429" s="116" t="s">
        <v>1066</v>
      </c>
      <c r="B429" s="76" t="s">
        <v>299</v>
      </c>
      <c r="C429" s="116" t="s">
        <v>250</v>
      </c>
      <c r="D429" s="116" t="s">
        <v>300</v>
      </c>
      <c r="E429" s="116"/>
      <c r="F429" s="116"/>
      <c r="G429" s="117">
        <v>14020</v>
      </c>
      <c r="H429" s="117">
        <v>14020</v>
      </c>
    </row>
    <row r="430" spans="1:8" ht="22.5">
      <c r="A430" s="116" t="s">
        <v>1067</v>
      </c>
      <c r="B430" s="76" t="s">
        <v>505</v>
      </c>
      <c r="C430" s="116" t="s">
        <v>250</v>
      </c>
      <c r="D430" s="116" t="s">
        <v>300</v>
      </c>
      <c r="E430" s="116" t="s">
        <v>74</v>
      </c>
      <c r="F430" s="116"/>
      <c r="G430" s="117">
        <v>14020</v>
      </c>
      <c r="H430" s="117">
        <v>14020</v>
      </c>
    </row>
    <row r="431" spans="1:8" ht="22.5">
      <c r="A431" s="116" t="s">
        <v>1068</v>
      </c>
      <c r="B431" s="76" t="s">
        <v>417</v>
      </c>
      <c r="C431" s="116" t="s">
        <v>250</v>
      </c>
      <c r="D431" s="116" t="s">
        <v>300</v>
      </c>
      <c r="E431" s="116" t="s">
        <v>75</v>
      </c>
      <c r="F431" s="116"/>
      <c r="G431" s="117">
        <v>14020</v>
      </c>
      <c r="H431" s="117">
        <v>14020</v>
      </c>
    </row>
    <row r="432" spans="1:8" ht="157.5">
      <c r="A432" s="116" t="s">
        <v>1069</v>
      </c>
      <c r="B432" s="77" t="s">
        <v>696</v>
      </c>
      <c r="C432" s="116" t="s">
        <v>250</v>
      </c>
      <c r="D432" s="116" t="s">
        <v>300</v>
      </c>
      <c r="E432" s="116" t="s">
        <v>96</v>
      </c>
      <c r="F432" s="116"/>
      <c r="G432" s="117">
        <v>194.4</v>
      </c>
      <c r="H432" s="117">
        <v>194.4</v>
      </c>
    </row>
    <row r="433" spans="1:8" ht="22.5">
      <c r="A433" s="116" t="s">
        <v>1070</v>
      </c>
      <c r="B433" s="76" t="s">
        <v>115</v>
      </c>
      <c r="C433" s="116" t="s">
        <v>250</v>
      </c>
      <c r="D433" s="116" t="s">
        <v>300</v>
      </c>
      <c r="E433" s="116" t="s">
        <v>96</v>
      </c>
      <c r="F433" s="116" t="s">
        <v>377</v>
      </c>
      <c r="G433" s="117">
        <v>24.6</v>
      </c>
      <c r="H433" s="117">
        <v>24.6</v>
      </c>
    </row>
    <row r="434" spans="1:8" ht="33.75">
      <c r="A434" s="118" t="s">
        <v>1071</v>
      </c>
      <c r="B434" s="86" t="s">
        <v>392</v>
      </c>
      <c r="C434" s="118" t="s">
        <v>250</v>
      </c>
      <c r="D434" s="118" t="s">
        <v>300</v>
      </c>
      <c r="E434" s="118" t="s">
        <v>96</v>
      </c>
      <c r="F434" s="118" t="s">
        <v>378</v>
      </c>
      <c r="G434" s="119">
        <v>24.6</v>
      </c>
      <c r="H434" s="119">
        <v>24.6</v>
      </c>
    </row>
    <row r="435" spans="1:8" ht="33.75">
      <c r="A435" s="116" t="s">
        <v>1072</v>
      </c>
      <c r="B435" s="76" t="s">
        <v>375</v>
      </c>
      <c r="C435" s="116" t="s">
        <v>250</v>
      </c>
      <c r="D435" s="116" t="s">
        <v>300</v>
      </c>
      <c r="E435" s="116" t="s">
        <v>96</v>
      </c>
      <c r="F435" s="116" t="s">
        <v>242</v>
      </c>
      <c r="G435" s="117">
        <v>169.8</v>
      </c>
      <c r="H435" s="117">
        <v>169.8</v>
      </c>
    </row>
    <row r="436" spans="1:8" ht="12.75">
      <c r="A436" s="118" t="s">
        <v>1073</v>
      </c>
      <c r="B436" s="86" t="s">
        <v>243</v>
      </c>
      <c r="C436" s="118" t="s">
        <v>250</v>
      </c>
      <c r="D436" s="118" t="s">
        <v>300</v>
      </c>
      <c r="E436" s="118" t="s">
        <v>96</v>
      </c>
      <c r="F436" s="118" t="s">
        <v>244</v>
      </c>
      <c r="G436" s="119">
        <v>169.8</v>
      </c>
      <c r="H436" s="119">
        <v>169.8</v>
      </c>
    </row>
    <row r="437" spans="1:8" ht="123.75">
      <c r="A437" s="116" t="s">
        <v>1074</v>
      </c>
      <c r="B437" s="77" t="s">
        <v>697</v>
      </c>
      <c r="C437" s="116" t="s">
        <v>250</v>
      </c>
      <c r="D437" s="116" t="s">
        <v>300</v>
      </c>
      <c r="E437" s="116" t="s">
        <v>97</v>
      </c>
      <c r="F437" s="116"/>
      <c r="G437" s="117">
        <v>13825.6</v>
      </c>
      <c r="H437" s="117">
        <v>13825.6</v>
      </c>
    </row>
    <row r="438" spans="1:8" ht="22.5">
      <c r="A438" s="116" t="s">
        <v>1075</v>
      </c>
      <c r="B438" s="76" t="s">
        <v>115</v>
      </c>
      <c r="C438" s="116" t="s">
        <v>250</v>
      </c>
      <c r="D438" s="116" t="s">
        <v>300</v>
      </c>
      <c r="E438" s="116" t="s">
        <v>97</v>
      </c>
      <c r="F438" s="116" t="s">
        <v>377</v>
      </c>
      <c r="G438" s="117">
        <v>5.4</v>
      </c>
      <c r="H438" s="117">
        <v>5.4</v>
      </c>
    </row>
    <row r="439" spans="1:8" ht="33.75">
      <c r="A439" s="118" t="s">
        <v>1076</v>
      </c>
      <c r="B439" s="86" t="s">
        <v>392</v>
      </c>
      <c r="C439" s="118" t="s">
        <v>250</v>
      </c>
      <c r="D439" s="118" t="s">
        <v>300</v>
      </c>
      <c r="E439" s="118" t="s">
        <v>97</v>
      </c>
      <c r="F439" s="118" t="s">
        <v>378</v>
      </c>
      <c r="G439" s="119">
        <v>5.4</v>
      </c>
      <c r="H439" s="119">
        <v>5.4</v>
      </c>
    </row>
    <row r="440" spans="1:8" ht="22.5">
      <c r="A440" s="116" t="s">
        <v>1077</v>
      </c>
      <c r="B440" s="76" t="s">
        <v>410</v>
      </c>
      <c r="C440" s="116" t="s">
        <v>250</v>
      </c>
      <c r="D440" s="116" t="s">
        <v>300</v>
      </c>
      <c r="E440" s="116" t="s">
        <v>97</v>
      </c>
      <c r="F440" s="116" t="s">
        <v>411</v>
      </c>
      <c r="G440" s="117">
        <v>354.3</v>
      </c>
      <c r="H440" s="117">
        <v>354.3</v>
      </c>
    </row>
    <row r="441" spans="1:8" ht="22.5">
      <c r="A441" s="118" t="s">
        <v>1078</v>
      </c>
      <c r="B441" s="86" t="s">
        <v>412</v>
      </c>
      <c r="C441" s="118" t="s">
        <v>250</v>
      </c>
      <c r="D441" s="118" t="s">
        <v>300</v>
      </c>
      <c r="E441" s="118" t="s">
        <v>97</v>
      </c>
      <c r="F441" s="118" t="s">
        <v>413</v>
      </c>
      <c r="G441" s="119">
        <v>354.3</v>
      </c>
      <c r="H441" s="119">
        <v>354.3</v>
      </c>
    </row>
    <row r="442" spans="1:8" ht="33.75">
      <c r="A442" s="116" t="s">
        <v>1079</v>
      </c>
      <c r="B442" s="76" t="s">
        <v>375</v>
      </c>
      <c r="C442" s="116" t="s">
        <v>250</v>
      </c>
      <c r="D442" s="116" t="s">
        <v>300</v>
      </c>
      <c r="E442" s="116" t="s">
        <v>97</v>
      </c>
      <c r="F442" s="116" t="s">
        <v>242</v>
      </c>
      <c r="G442" s="117">
        <v>13465.9</v>
      </c>
      <c r="H442" s="117">
        <v>13465.9</v>
      </c>
    </row>
    <row r="443" spans="1:8" ht="12.75">
      <c r="A443" s="118" t="s">
        <v>547</v>
      </c>
      <c r="B443" s="86" t="s">
        <v>243</v>
      </c>
      <c r="C443" s="118" t="s">
        <v>250</v>
      </c>
      <c r="D443" s="118" t="s">
        <v>300</v>
      </c>
      <c r="E443" s="118" t="s">
        <v>97</v>
      </c>
      <c r="F443" s="118" t="s">
        <v>244</v>
      </c>
      <c r="G443" s="119">
        <v>13465.9</v>
      </c>
      <c r="H443" s="119">
        <v>13465.9</v>
      </c>
    </row>
    <row r="444" spans="1:8" ht="12.75">
      <c r="A444" s="116" t="s">
        <v>1080</v>
      </c>
      <c r="B444" s="76" t="s">
        <v>301</v>
      </c>
      <c r="C444" s="116" t="s">
        <v>250</v>
      </c>
      <c r="D444" s="116" t="s">
        <v>302</v>
      </c>
      <c r="E444" s="116"/>
      <c r="F444" s="116"/>
      <c r="G444" s="117">
        <v>403.9</v>
      </c>
      <c r="H444" s="117">
        <v>403.9</v>
      </c>
    </row>
    <row r="445" spans="1:8" ht="22.5">
      <c r="A445" s="116" t="s">
        <v>1081</v>
      </c>
      <c r="B445" s="76" t="s">
        <v>505</v>
      </c>
      <c r="C445" s="116" t="s">
        <v>250</v>
      </c>
      <c r="D445" s="116" t="s">
        <v>302</v>
      </c>
      <c r="E445" s="116" t="s">
        <v>74</v>
      </c>
      <c r="F445" s="116"/>
      <c r="G445" s="117">
        <v>403.9</v>
      </c>
      <c r="H445" s="117">
        <v>403.9</v>
      </c>
    </row>
    <row r="446" spans="1:8" ht="22.5">
      <c r="A446" s="116" t="s">
        <v>1082</v>
      </c>
      <c r="B446" s="76" t="s">
        <v>417</v>
      </c>
      <c r="C446" s="116" t="s">
        <v>250</v>
      </c>
      <c r="D446" s="116" t="s">
        <v>302</v>
      </c>
      <c r="E446" s="116" t="s">
        <v>75</v>
      </c>
      <c r="F446" s="116"/>
      <c r="G446" s="117">
        <v>403.9</v>
      </c>
      <c r="H446" s="117">
        <v>403.9</v>
      </c>
    </row>
    <row r="447" spans="1:8" ht="112.5">
      <c r="A447" s="116" t="s">
        <v>1083</v>
      </c>
      <c r="B447" s="77" t="s">
        <v>698</v>
      </c>
      <c r="C447" s="116" t="s">
        <v>250</v>
      </c>
      <c r="D447" s="116" t="s">
        <v>302</v>
      </c>
      <c r="E447" s="116" t="s">
        <v>98</v>
      </c>
      <c r="F447" s="116"/>
      <c r="G447" s="117">
        <v>403.9</v>
      </c>
      <c r="H447" s="117">
        <v>403.9</v>
      </c>
    </row>
    <row r="448" spans="1:8" ht="22.5">
      <c r="A448" s="116" t="s">
        <v>1084</v>
      </c>
      <c r="B448" s="76" t="s">
        <v>115</v>
      </c>
      <c r="C448" s="116" t="s">
        <v>250</v>
      </c>
      <c r="D448" s="116" t="s">
        <v>302</v>
      </c>
      <c r="E448" s="116" t="s">
        <v>98</v>
      </c>
      <c r="F448" s="116" t="s">
        <v>377</v>
      </c>
      <c r="G448" s="117">
        <v>4</v>
      </c>
      <c r="H448" s="117">
        <v>4</v>
      </c>
    </row>
    <row r="449" spans="1:8" ht="33.75">
      <c r="A449" s="118" t="s">
        <v>1085</v>
      </c>
      <c r="B449" s="86" t="s">
        <v>392</v>
      </c>
      <c r="C449" s="118" t="s">
        <v>250</v>
      </c>
      <c r="D449" s="118" t="s">
        <v>302</v>
      </c>
      <c r="E449" s="118" t="s">
        <v>98</v>
      </c>
      <c r="F449" s="118" t="s">
        <v>378</v>
      </c>
      <c r="G449" s="119">
        <v>4</v>
      </c>
      <c r="H449" s="119">
        <v>4</v>
      </c>
    </row>
    <row r="450" spans="1:8" ht="22.5">
      <c r="A450" s="116" t="s">
        <v>1086</v>
      </c>
      <c r="B450" s="76" t="s">
        <v>410</v>
      </c>
      <c r="C450" s="116" t="s">
        <v>250</v>
      </c>
      <c r="D450" s="116" t="s">
        <v>302</v>
      </c>
      <c r="E450" s="116" t="s">
        <v>98</v>
      </c>
      <c r="F450" s="116" t="s">
        <v>411</v>
      </c>
      <c r="G450" s="117">
        <v>399.9</v>
      </c>
      <c r="H450" s="117">
        <v>399.9</v>
      </c>
    </row>
    <row r="451" spans="1:8" ht="22.5">
      <c r="A451" s="118" t="s">
        <v>1087</v>
      </c>
      <c r="B451" s="86" t="s">
        <v>412</v>
      </c>
      <c r="C451" s="118" t="s">
        <v>250</v>
      </c>
      <c r="D451" s="118" t="s">
        <v>302</v>
      </c>
      <c r="E451" s="118" t="s">
        <v>98</v>
      </c>
      <c r="F451" s="118" t="s">
        <v>413</v>
      </c>
      <c r="G451" s="119">
        <v>399.9</v>
      </c>
      <c r="H451" s="119">
        <v>399.9</v>
      </c>
    </row>
    <row r="452" spans="1:8" ht="21.75">
      <c r="A452" s="85" t="s">
        <v>1088</v>
      </c>
      <c r="B452" s="84" t="s">
        <v>168</v>
      </c>
      <c r="C452" s="85" t="s">
        <v>166</v>
      </c>
      <c r="D452" s="85"/>
      <c r="E452" s="85"/>
      <c r="F452" s="85"/>
      <c r="G452" s="115">
        <v>69865.4</v>
      </c>
      <c r="H452" s="115">
        <v>66750.7</v>
      </c>
    </row>
    <row r="453" spans="1:8" ht="12.75">
      <c r="A453" s="116" t="s">
        <v>1089</v>
      </c>
      <c r="B453" s="76" t="s">
        <v>214</v>
      </c>
      <c r="C453" s="116" t="s">
        <v>166</v>
      </c>
      <c r="D453" s="116" t="s">
        <v>352</v>
      </c>
      <c r="E453" s="116"/>
      <c r="F453" s="116"/>
      <c r="G453" s="117">
        <v>9469.6</v>
      </c>
      <c r="H453" s="117">
        <v>9469.6</v>
      </c>
    </row>
    <row r="454" spans="1:8" ht="33.75">
      <c r="A454" s="116" t="s">
        <v>1090</v>
      </c>
      <c r="B454" s="76" t="s">
        <v>357</v>
      </c>
      <c r="C454" s="116" t="s">
        <v>166</v>
      </c>
      <c r="D454" s="116" t="s">
        <v>358</v>
      </c>
      <c r="E454" s="116"/>
      <c r="F454" s="116"/>
      <c r="G454" s="117">
        <v>8279.6</v>
      </c>
      <c r="H454" s="117">
        <v>8279.6</v>
      </c>
    </row>
    <row r="455" spans="1:8" ht="22.5">
      <c r="A455" s="116" t="s">
        <v>1091</v>
      </c>
      <c r="B455" s="76" t="s">
        <v>515</v>
      </c>
      <c r="C455" s="116" t="s">
        <v>166</v>
      </c>
      <c r="D455" s="116" t="s">
        <v>358</v>
      </c>
      <c r="E455" s="116" t="s">
        <v>99</v>
      </c>
      <c r="F455" s="116"/>
      <c r="G455" s="117">
        <v>8279.6</v>
      </c>
      <c r="H455" s="117">
        <v>8279.6</v>
      </c>
    </row>
    <row r="456" spans="1:8" ht="33.75">
      <c r="A456" s="116" t="s">
        <v>1092</v>
      </c>
      <c r="B456" s="76" t="s">
        <v>516</v>
      </c>
      <c r="C456" s="116" t="s">
        <v>166</v>
      </c>
      <c r="D456" s="116" t="s">
        <v>358</v>
      </c>
      <c r="E456" s="116" t="s">
        <v>100</v>
      </c>
      <c r="F456" s="116"/>
      <c r="G456" s="117">
        <v>8279.6</v>
      </c>
      <c r="H456" s="117">
        <v>8279.6</v>
      </c>
    </row>
    <row r="457" spans="1:8" ht="78.75">
      <c r="A457" s="116" t="s">
        <v>1093</v>
      </c>
      <c r="B457" s="76" t="s">
        <v>517</v>
      </c>
      <c r="C457" s="116" t="s">
        <v>166</v>
      </c>
      <c r="D457" s="116" t="s">
        <v>358</v>
      </c>
      <c r="E457" s="116" t="s">
        <v>101</v>
      </c>
      <c r="F457" s="116"/>
      <c r="G457" s="117">
        <v>8279.6</v>
      </c>
      <c r="H457" s="117">
        <v>8279.6</v>
      </c>
    </row>
    <row r="458" spans="1:8" ht="67.5">
      <c r="A458" s="116" t="s">
        <v>1094</v>
      </c>
      <c r="B458" s="76" t="s">
        <v>530</v>
      </c>
      <c r="C458" s="116" t="s">
        <v>166</v>
      </c>
      <c r="D458" s="116" t="s">
        <v>358</v>
      </c>
      <c r="E458" s="116" t="s">
        <v>101</v>
      </c>
      <c r="F458" s="116" t="s">
        <v>531</v>
      </c>
      <c r="G458" s="117">
        <v>6280.6</v>
      </c>
      <c r="H458" s="117">
        <v>6280.6</v>
      </c>
    </row>
    <row r="459" spans="1:8" ht="22.5">
      <c r="A459" s="118" t="s">
        <v>1095</v>
      </c>
      <c r="B459" s="86" t="s">
        <v>376</v>
      </c>
      <c r="C459" s="118" t="s">
        <v>166</v>
      </c>
      <c r="D459" s="118" t="s">
        <v>358</v>
      </c>
      <c r="E459" s="118" t="s">
        <v>101</v>
      </c>
      <c r="F459" s="118" t="s">
        <v>334</v>
      </c>
      <c r="G459" s="119">
        <v>6280.6</v>
      </c>
      <c r="H459" s="119">
        <v>6280.6</v>
      </c>
    </row>
    <row r="460" spans="1:8" ht="22.5">
      <c r="A460" s="116" t="s">
        <v>1096</v>
      </c>
      <c r="B460" s="76" t="s">
        <v>115</v>
      </c>
      <c r="C460" s="116" t="s">
        <v>166</v>
      </c>
      <c r="D460" s="116" t="s">
        <v>358</v>
      </c>
      <c r="E460" s="116" t="s">
        <v>101</v>
      </c>
      <c r="F460" s="116" t="s">
        <v>377</v>
      </c>
      <c r="G460" s="117">
        <v>1998</v>
      </c>
      <c r="H460" s="117">
        <v>1998</v>
      </c>
    </row>
    <row r="461" spans="1:8" ht="33.75">
      <c r="A461" s="118" t="s">
        <v>1097</v>
      </c>
      <c r="B461" s="86" t="s">
        <v>392</v>
      </c>
      <c r="C461" s="118" t="s">
        <v>166</v>
      </c>
      <c r="D461" s="118" t="s">
        <v>358</v>
      </c>
      <c r="E461" s="118" t="s">
        <v>101</v>
      </c>
      <c r="F461" s="118" t="s">
        <v>378</v>
      </c>
      <c r="G461" s="119">
        <v>1998</v>
      </c>
      <c r="H461" s="119">
        <v>1998</v>
      </c>
    </row>
    <row r="462" spans="1:8" ht="12.75">
      <c r="A462" s="116" t="s">
        <v>1098</v>
      </c>
      <c r="B462" s="76" t="s">
        <v>384</v>
      </c>
      <c r="C462" s="116" t="s">
        <v>166</v>
      </c>
      <c r="D462" s="116" t="s">
        <v>358</v>
      </c>
      <c r="E462" s="116" t="s">
        <v>101</v>
      </c>
      <c r="F462" s="116" t="s">
        <v>385</v>
      </c>
      <c r="G462" s="117">
        <v>1</v>
      </c>
      <c r="H462" s="117">
        <v>1</v>
      </c>
    </row>
    <row r="463" spans="1:8" ht="12.75">
      <c r="A463" s="118" t="s">
        <v>1099</v>
      </c>
      <c r="B463" s="86" t="s">
        <v>386</v>
      </c>
      <c r="C463" s="118" t="s">
        <v>166</v>
      </c>
      <c r="D463" s="118" t="s">
        <v>358</v>
      </c>
      <c r="E463" s="118" t="s">
        <v>101</v>
      </c>
      <c r="F463" s="118" t="s">
        <v>387</v>
      </c>
      <c r="G463" s="119">
        <v>1</v>
      </c>
      <c r="H463" s="119">
        <v>1</v>
      </c>
    </row>
    <row r="464" spans="1:8" ht="12.75">
      <c r="A464" s="116" t="s">
        <v>1100</v>
      </c>
      <c r="B464" s="76" t="s">
        <v>533</v>
      </c>
      <c r="C464" s="116" t="s">
        <v>166</v>
      </c>
      <c r="D464" s="116" t="s">
        <v>344</v>
      </c>
      <c r="E464" s="116"/>
      <c r="F464" s="116"/>
      <c r="G464" s="117">
        <v>1190</v>
      </c>
      <c r="H464" s="117">
        <v>1190</v>
      </c>
    </row>
    <row r="465" spans="1:8" ht="22.5">
      <c r="A465" s="116" t="s">
        <v>1101</v>
      </c>
      <c r="B465" s="76" t="s">
        <v>382</v>
      </c>
      <c r="C465" s="116" t="s">
        <v>166</v>
      </c>
      <c r="D465" s="116" t="s">
        <v>344</v>
      </c>
      <c r="E465" s="116" t="s">
        <v>228</v>
      </c>
      <c r="F465" s="116"/>
      <c r="G465" s="117">
        <v>1190</v>
      </c>
      <c r="H465" s="117">
        <v>1190</v>
      </c>
    </row>
    <row r="466" spans="1:8" ht="22.5">
      <c r="A466" s="116" t="s">
        <v>1102</v>
      </c>
      <c r="B466" s="76" t="s">
        <v>435</v>
      </c>
      <c r="C466" s="116" t="s">
        <v>166</v>
      </c>
      <c r="D466" s="116" t="s">
        <v>344</v>
      </c>
      <c r="E466" s="116" t="s">
        <v>102</v>
      </c>
      <c r="F466" s="116"/>
      <c r="G466" s="117">
        <v>1190</v>
      </c>
      <c r="H466" s="117">
        <v>1190</v>
      </c>
    </row>
    <row r="467" spans="1:8" ht="67.5">
      <c r="A467" s="116" t="s">
        <v>1103</v>
      </c>
      <c r="B467" s="76" t="s">
        <v>699</v>
      </c>
      <c r="C467" s="116" t="s">
        <v>166</v>
      </c>
      <c r="D467" s="116" t="s">
        <v>344</v>
      </c>
      <c r="E467" s="116" t="s">
        <v>103</v>
      </c>
      <c r="F467" s="116"/>
      <c r="G467" s="117">
        <v>90</v>
      </c>
      <c r="H467" s="117">
        <v>90</v>
      </c>
    </row>
    <row r="468" spans="1:8" ht="12.75">
      <c r="A468" s="116" t="s">
        <v>1104</v>
      </c>
      <c r="B468" s="76" t="s">
        <v>450</v>
      </c>
      <c r="C468" s="116" t="s">
        <v>166</v>
      </c>
      <c r="D468" s="116" t="s">
        <v>344</v>
      </c>
      <c r="E468" s="116" t="s">
        <v>103</v>
      </c>
      <c r="F468" s="116" t="s">
        <v>55</v>
      </c>
      <c r="G468" s="117">
        <v>90</v>
      </c>
      <c r="H468" s="117">
        <v>90</v>
      </c>
    </row>
    <row r="469" spans="1:8" ht="12.75">
      <c r="A469" s="118" t="s">
        <v>1105</v>
      </c>
      <c r="B469" s="86" t="s">
        <v>453</v>
      </c>
      <c r="C469" s="118" t="s">
        <v>166</v>
      </c>
      <c r="D469" s="118" t="s">
        <v>344</v>
      </c>
      <c r="E469" s="118" t="s">
        <v>103</v>
      </c>
      <c r="F469" s="118" t="s">
        <v>452</v>
      </c>
      <c r="G469" s="119">
        <v>90</v>
      </c>
      <c r="H469" s="119">
        <v>90</v>
      </c>
    </row>
    <row r="470" spans="1:8" ht="45">
      <c r="A470" s="116" t="s">
        <v>1106</v>
      </c>
      <c r="B470" s="76" t="s">
        <v>104</v>
      </c>
      <c r="C470" s="116" t="s">
        <v>166</v>
      </c>
      <c r="D470" s="116" t="s">
        <v>344</v>
      </c>
      <c r="E470" s="116" t="s">
        <v>700</v>
      </c>
      <c r="F470" s="116"/>
      <c r="G470" s="117">
        <v>1100</v>
      </c>
      <c r="H470" s="117">
        <v>1100</v>
      </c>
    </row>
    <row r="471" spans="1:8" ht="67.5">
      <c r="A471" s="116" t="s">
        <v>1107</v>
      </c>
      <c r="B471" s="76" t="s">
        <v>530</v>
      </c>
      <c r="C471" s="116" t="s">
        <v>166</v>
      </c>
      <c r="D471" s="116" t="s">
        <v>344</v>
      </c>
      <c r="E471" s="116" t="s">
        <v>700</v>
      </c>
      <c r="F471" s="116" t="s">
        <v>531</v>
      </c>
      <c r="G471" s="117">
        <v>1100</v>
      </c>
      <c r="H471" s="117">
        <v>1100</v>
      </c>
    </row>
    <row r="472" spans="1:8" ht="22.5">
      <c r="A472" s="118" t="s">
        <v>1108</v>
      </c>
      <c r="B472" s="86" t="s">
        <v>117</v>
      </c>
      <c r="C472" s="118" t="s">
        <v>166</v>
      </c>
      <c r="D472" s="118" t="s">
        <v>344</v>
      </c>
      <c r="E472" s="118" t="s">
        <v>700</v>
      </c>
      <c r="F472" s="118" t="s">
        <v>403</v>
      </c>
      <c r="G472" s="119">
        <v>1100</v>
      </c>
      <c r="H472" s="119">
        <v>1100</v>
      </c>
    </row>
    <row r="473" spans="1:8" ht="12.75">
      <c r="A473" s="116" t="s">
        <v>1109</v>
      </c>
      <c r="B473" s="76" t="s">
        <v>436</v>
      </c>
      <c r="C473" s="116" t="s">
        <v>166</v>
      </c>
      <c r="D473" s="116" t="s">
        <v>135</v>
      </c>
      <c r="E473" s="116"/>
      <c r="F473" s="116"/>
      <c r="G473" s="117">
        <v>2508.8</v>
      </c>
      <c r="H473" s="117">
        <v>0</v>
      </c>
    </row>
    <row r="474" spans="1:8" ht="12.75">
      <c r="A474" s="116" t="s">
        <v>1110</v>
      </c>
      <c r="B474" s="76" t="s">
        <v>136</v>
      </c>
      <c r="C474" s="116" t="s">
        <v>166</v>
      </c>
      <c r="D474" s="116" t="s">
        <v>137</v>
      </c>
      <c r="E474" s="116"/>
      <c r="F474" s="116"/>
      <c r="G474" s="117">
        <v>2508.8</v>
      </c>
      <c r="H474" s="117">
        <v>0</v>
      </c>
    </row>
    <row r="475" spans="1:8" ht="22.5">
      <c r="A475" s="116" t="s">
        <v>1111</v>
      </c>
      <c r="B475" s="76" t="s">
        <v>382</v>
      </c>
      <c r="C475" s="116" t="s">
        <v>166</v>
      </c>
      <c r="D475" s="116" t="s">
        <v>137</v>
      </c>
      <c r="E475" s="116" t="s">
        <v>228</v>
      </c>
      <c r="F475" s="116"/>
      <c r="G475" s="117">
        <v>2508.8</v>
      </c>
      <c r="H475" s="117">
        <v>0</v>
      </c>
    </row>
    <row r="476" spans="1:8" ht="22.5">
      <c r="A476" s="116" t="s">
        <v>1112</v>
      </c>
      <c r="B476" s="76" t="s">
        <v>435</v>
      </c>
      <c r="C476" s="116" t="s">
        <v>166</v>
      </c>
      <c r="D476" s="116" t="s">
        <v>137</v>
      </c>
      <c r="E476" s="116" t="s">
        <v>102</v>
      </c>
      <c r="F476" s="116"/>
      <c r="G476" s="117">
        <v>2508.8</v>
      </c>
      <c r="H476" s="117">
        <v>0</v>
      </c>
    </row>
    <row r="477" spans="1:8" ht="45">
      <c r="A477" s="116" t="s">
        <v>1113</v>
      </c>
      <c r="B477" s="76" t="s">
        <v>437</v>
      </c>
      <c r="C477" s="116" t="s">
        <v>166</v>
      </c>
      <c r="D477" s="116" t="s">
        <v>137</v>
      </c>
      <c r="E477" s="116" t="s">
        <v>105</v>
      </c>
      <c r="F477" s="116"/>
      <c r="G477" s="117">
        <v>2508.8</v>
      </c>
      <c r="H477" s="117">
        <v>0</v>
      </c>
    </row>
    <row r="478" spans="1:8" ht="12.75">
      <c r="A478" s="116" t="s">
        <v>1114</v>
      </c>
      <c r="B478" s="76" t="s">
        <v>450</v>
      </c>
      <c r="C478" s="116" t="s">
        <v>166</v>
      </c>
      <c r="D478" s="116" t="s">
        <v>137</v>
      </c>
      <c r="E478" s="116" t="s">
        <v>105</v>
      </c>
      <c r="F478" s="116" t="s">
        <v>55</v>
      </c>
      <c r="G478" s="117">
        <v>2508.8</v>
      </c>
      <c r="H478" s="117">
        <v>0</v>
      </c>
    </row>
    <row r="479" spans="1:8" ht="12.75">
      <c r="A479" s="118" t="s">
        <v>1115</v>
      </c>
      <c r="B479" s="86" t="s">
        <v>453</v>
      </c>
      <c r="C479" s="118" t="s">
        <v>166</v>
      </c>
      <c r="D479" s="118" t="s">
        <v>137</v>
      </c>
      <c r="E479" s="118" t="s">
        <v>105</v>
      </c>
      <c r="F479" s="118" t="s">
        <v>452</v>
      </c>
      <c r="G479" s="119">
        <v>2508.8</v>
      </c>
      <c r="H479" s="119">
        <v>0</v>
      </c>
    </row>
    <row r="480" spans="1:8" ht="12.75">
      <c r="A480" s="116" t="s">
        <v>1116</v>
      </c>
      <c r="B480" s="76" t="s">
        <v>447</v>
      </c>
      <c r="C480" s="116" t="s">
        <v>166</v>
      </c>
      <c r="D480" s="116" t="s">
        <v>272</v>
      </c>
      <c r="E480" s="116"/>
      <c r="F480" s="116"/>
      <c r="G480" s="117">
        <v>85.2</v>
      </c>
      <c r="H480" s="117">
        <v>85.2</v>
      </c>
    </row>
    <row r="481" spans="1:8" ht="12.75">
      <c r="A481" s="116" t="s">
        <v>1117</v>
      </c>
      <c r="B481" s="76" t="s">
        <v>369</v>
      </c>
      <c r="C481" s="116" t="s">
        <v>166</v>
      </c>
      <c r="D481" s="116" t="s">
        <v>370</v>
      </c>
      <c r="E481" s="116"/>
      <c r="F481" s="116"/>
      <c r="G481" s="117">
        <v>85.2</v>
      </c>
      <c r="H481" s="117">
        <v>85.2</v>
      </c>
    </row>
    <row r="482" spans="1:8" ht="22.5">
      <c r="A482" s="116" t="s">
        <v>1118</v>
      </c>
      <c r="B482" s="76" t="s">
        <v>382</v>
      </c>
      <c r="C482" s="116" t="s">
        <v>166</v>
      </c>
      <c r="D482" s="116" t="s">
        <v>370</v>
      </c>
      <c r="E482" s="116" t="s">
        <v>228</v>
      </c>
      <c r="F482" s="116"/>
      <c r="G482" s="117">
        <v>85.2</v>
      </c>
      <c r="H482" s="117">
        <v>85.2</v>
      </c>
    </row>
    <row r="483" spans="1:8" ht="22.5">
      <c r="A483" s="116" t="s">
        <v>1119</v>
      </c>
      <c r="B483" s="76" t="s">
        <v>435</v>
      </c>
      <c r="C483" s="116" t="s">
        <v>166</v>
      </c>
      <c r="D483" s="116" t="s">
        <v>370</v>
      </c>
      <c r="E483" s="116" t="s">
        <v>102</v>
      </c>
      <c r="F483" s="116"/>
      <c r="G483" s="117">
        <v>85.2</v>
      </c>
      <c r="H483" s="117">
        <v>85.2</v>
      </c>
    </row>
    <row r="484" spans="1:8" ht="45">
      <c r="A484" s="116" t="s">
        <v>1120</v>
      </c>
      <c r="B484" s="76" t="s">
        <v>1703</v>
      </c>
      <c r="C484" s="116" t="s">
        <v>166</v>
      </c>
      <c r="D484" s="116" t="s">
        <v>370</v>
      </c>
      <c r="E484" s="116" t="s">
        <v>1704</v>
      </c>
      <c r="F484" s="116"/>
      <c r="G484" s="117">
        <v>85.2</v>
      </c>
      <c r="H484" s="117">
        <v>85.2</v>
      </c>
    </row>
    <row r="485" spans="1:8" ht="12.75">
      <c r="A485" s="116" t="s">
        <v>1121</v>
      </c>
      <c r="B485" s="76" t="s">
        <v>450</v>
      </c>
      <c r="C485" s="116" t="s">
        <v>166</v>
      </c>
      <c r="D485" s="116" t="s">
        <v>370</v>
      </c>
      <c r="E485" s="116" t="s">
        <v>1704</v>
      </c>
      <c r="F485" s="116" t="s">
        <v>55</v>
      </c>
      <c r="G485" s="117">
        <v>85.2</v>
      </c>
      <c r="H485" s="117">
        <v>85.2</v>
      </c>
    </row>
    <row r="486" spans="1:8" ht="12.75">
      <c r="A486" s="118" t="s">
        <v>1122</v>
      </c>
      <c r="B486" s="86" t="s">
        <v>350</v>
      </c>
      <c r="C486" s="118" t="s">
        <v>166</v>
      </c>
      <c r="D486" s="118" t="s">
        <v>370</v>
      </c>
      <c r="E486" s="118" t="s">
        <v>1704</v>
      </c>
      <c r="F486" s="118" t="s">
        <v>451</v>
      </c>
      <c r="G486" s="119">
        <v>85.2</v>
      </c>
      <c r="H486" s="119">
        <v>85.2</v>
      </c>
    </row>
    <row r="487" spans="1:8" ht="22.5">
      <c r="A487" s="116" t="s">
        <v>1123</v>
      </c>
      <c r="B487" s="76" t="s">
        <v>565</v>
      </c>
      <c r="C487" s="116" t="s">
        <v>166</v>
      </c>
      <c r="D487" s="116" t="s">
        <v>366</v>
      </c>
      <c r="E487" s="116"/>
      <c r="F487" s="116"/>
      <c r="G487" s="117">
        <v>250</v>
      </c>
      <c r="H487" s="117">
        <v>250</v>
      </c>
    </row>
    <row r="488" spans="1:8" ht="22.5">
      <c r="A488" s="116" t="s">
        <v>1124</v>
      </c>
      <c r="B488" s="76" t="s">
        <v>566</v>
      </c>
      <c r="C488" s="116" t="s">
        <v>166</v>
      </c>
      <c r="D488" s="116" t="s">
        <v>367</v>
      </c>
      <c r="E488" s="116"/>
      <c r="F488" s="116"/>
      <c r="G488" s="117">
        <v>250</v>
      </c>
      <c r="H488" s="117">
        <v>250</v>
      </c>
    </row>
    <row r="489" spans="1:8" ht="22.5">
      <c r="A489" s="116" t="s">
        <v>1125</v>
      </c>
      <c r="B489" s="76" t="s">
        <v>515</v>
      </c>
      <c r="C489" s="116" t="s">
        <v>166</v>
      </c>
      <c r="D489" s="116" t="s">
        <v>367</v>
      </c>
      <c r="E489" s="116" t="s">
        <v>99</v>
      </c>
      <c r="F489" s="116"/>
      <c r="G489" s="117">
        <v>250</v>
      </c>
      <c r="H489" s="117">
        <v>250</v>
      </c>
    </row>
    <row r="490" spans="1:8" ht="22.5">
      <c r="A490" s="116" t="s">
        <v>1126</v>
      </c>
      <c r="B490" s="76" t="s">
        <v>438</v>
      </c>
      <c r="C490" s="116" t="s">
        <v>166</v>
      </c>
      <c r="D490" s="116" t="s">
        <v>367</v>
      </c>
      <c r="E490" s="116" t="s">
        <v>106</v>
      </c>
      <c r="F490" s="116"/>
      <c r="G490" s="117">
        <v>250</v>
      </c>
      <c r="H490" s="117">
        <v>250</v>
      </c>
    </row>
    <row r="491" spans="1:8" ht="56.25">
      <c r="A491" s="116" t="s">
        <v>1127</v>
      </c>
      <c r="B491" s="76" t="s">
        <v>439</v>
      </c>
      <c r="C491" s="116" t="s">
        <v>166</v>
      </c>
      <c r="D491" s="116" t="s">
        <v>367</v>
      </c>
      <c r="E491" s="116" t="s">
        <v>107</v>
      </c>
      <c r="F491" s="116"/>
      <c r="G491" s="117">
        <v>250</v>
      </c>
      <c r="H491" s="117">
        <v>250</v>
      </c>
    </row>
    <row r="492" spans="1:8" ht="22.5">
      <c r="A492" s="116" t="s">
        <v>1128</v>
      </c>
      <c r="B492" s="76" t="s">
        <v>440</v>
      </c>
      <c r="C492" s="116" t="s">
        <v>166</v>
      </c>
      <c r="D492" s="116" t="s">
        <v>367</v>
      </c>
      <c r="E492" s="116" t="s">
        <v>107</v>
      </c>
      <c r="F492" s="116" t="s">
        <v>441</v>
      </c>
      <c r="G492" s="117">
        <v>250</v>
      </c>
      <c r="H492" s="117">
        <v>250</v>
      </c>
    </row>
    <row r="493" spans="1:8" ht="12.75">
      <c r="A493" s="118" t="s">
        <v>1129</v>
      </c>
      <c r="B493" s="86" t="s">
        <v>442</v>
      </c>
      <c r="C493" s="118" t="s">
        <v>166</v>
      </c>
      <c r="D493" s="118" t="s">
        <v>367</v>
      </c>
      <c r="E493" s="118" t="s">
        <v>107</v>
      </c>
      <c r="F493" s="118" t="s">
        <v>443</v>
      </c>
      <c r="G493" s="119">
        <v>250</v>
      </c>
      <c r="H493" s="119">
        <v>250</v>
      </c>
    </row>
    <row r="494" spans="1:8" ht="33.75">
      <c r="A494" s="116" t="s">
        <v>1130</v>
      </c>
      <c r="B494" s="76" t="s">
        <v>567</v>
      </c>
      <c r="C494" s="116" t="s">
        <v>166</v>
      </c>
      <c r="D494" s="116" t="s">
        <v>368</v>
      </c>
      <c r="E494" s="116"/>
      <c r="F494" s="116"/>
      <c r="G494" s="117">
        <v>57551.8</v>
      </c>
      <c r="H494" s="117">
        <v>56945.9</v>
      </c>
    </row>
    <row r="495" spans="1:8" ht="33.75">
      <c r="A495" s="116" t="s">
        <v>1131</v>
      </c>
      <c r="B495" s="76" t="s">
        <v>568</v>
      </c>
      <c r="C495" s="116" t="s">
        <v>166</v>
      </c>
      <c r="D495" s="116" t="s">
        <v>45</v>
      </c>
      <c r="E495" s="116"/>
      <c r="F495" s="116"/>
      <c r="G495" s="117">
        <v>37811.5</v>
      </c>
      <c r="H495" s="117">
        <v>37496.4</v>
      </c>
    </row>
    <row r="496" spans="1:8" ht="22.5">
      <c r="A496" s="116" t="s">
        <v>1132</v>
      </c>
      <c r="B496" s="76" t="s">
        <v>515</v>
      </c>
      <c r="C496" s="116" t="s">
        <v>166</v>
      </c>
      <c r="D496" s="116" t="s">
        <v>45</v>
      </c>
      <c r="E496" s="116" t="s">
        <v>99</v>
      </c>
      <c r="F496" s="116"/>
      <c r="G496" s="117">
        <v>37811.5</v>
      </c>
      <c r="H496" s="117">
        <v>37496.4</v>
      </c>
    </row>
    <row r="497" spans="1:8" ht="56.25">
      <c r="A497" s="116" t="s">
        <v>1133</v>
      </c>
      <c r="B497" s="76" t="s">
        <v>444</v>
      </c>
      <c r="C497" s="116" t="s">
        <v>166</v>
      </c>
      <c r="D497" s="116" t="s">
        <v>45</v>
      </c>
      <c r="E497" s="116" t="s">
        <v>108</v>
      </c>
      <c r="F497" s="116"/>
      <c r="G497" s="117">
        <v>37811.5</v>
      </c>
      <c r="H497" s="117">
        <v>37496.4</v>
      </c>
    </row>
    <row r="498" spans="1:8" ht="112.5">
      <c r="A498" s="116" t="s">
        <v>1134</v>
      </c>
      <c r="B498" s="77" t="s">
        <v>1820</v>
      </c>
      <c r="C498" s="116" t="s">
        <v>166</v>
      </c>
      <c r="D498" s="116" t="s">
        <v>45</v>
      </c>
      <c r="E498" s="116" t="s">
        <v>109</v>
      </c>
      <c r="F498" s="116"/>
      <c r="G498" s="117">
        <v>16426.3</v>
      </c>
      <c r="H498" s="117">
        <v>16426.3</v>
      </c>
    </row>
    <row r="499" spans="1:8" ht="12.75">
      <c r="A499" s="116" t="s">
        <v>1135</v>
      </c>
      <c r="B499" s="76" t="s">
        <v>450</v>
      </c>
      <c r="C499" s="116" t="s">
        <v>166</v>
      </c>
      <c r="D499" s="116" t="s">
        <v>45</v>
      </c>
      <c r="E499" s="116" t="s">
        <v>109</v>
      </c>
      <c r="F499" s="116" t="s">
        <v>55</v>
      </c>
      <c r="G499" s="117">
        <v>16426.3</v>
      </c>
      <c r="H499" s="117">
        <v>16426.3</v>
      </c>
    </row>
    <row r="500" spans="1:8" ht="12.75">
      <c r="A500" s="118" t="s">
        <v>1136</v>
      </c>
      <c r="B500" s="86" t="s">
        <v>171</v>
      </c>
      <c r="C500" s="118" t="s">
        <v>166</v>
      </c>
      <c r="D500" s="118" t="s">
        <v>45</v>
      </c>
      <c r="E500" s="118" t="s">
        <v>109</v>
      </c>
      <c r="F500" s="118" t="s">
        <v>445</v>
      </c>
      <c r="G500" s="119">
        <v>16426.3</v>
      </c>
      <c r="H500" s="119">
        <v>16426.3</v>
      </c>
    </row>
    <row r="501" spans="1:8" ht="103.5" customHeight="1">
      <c r="A501" s="116" t="s">
        <v>1137</v>
      </c>
      <c r="B501" s="77" t="s">
        <v>1821</v>
      </c>
      <c r="C501" s="116" t="s">
        <v>166</v>
      </c>
      <c r="D501" s="116" t="s">
        <v>45</v>
      </c>
      <c r="E501" s="116" t="s">
        <v>110</v>
      </c>
      <c r="F501" s="116"/>
      <c r="G501" s="117">
        <v>21385.2</v>
      </c>
      <c r="H501" s="117">
        <v>21070.1</v>
      </c>
    </row>
    <row r="502" spans="1:8" ht="12.75">
      <c r="A502" s="116" t="s">
        <v>1138</v>
      </c>
      <c r="B502" s="76" t="s">
        <v>450</v>
      </c>
      <c r="C502" s="116" t="s">
        <v>166</v>
      </c>
      <c r="D502" s="116" t="s">
        <v>45</v>
      </c>
      <c r="E502" s="116" t="s">
        <v>110</v>
      </c>
      <c r="F502" s="116" t="s">
        <v>55</v>
      </c>
      <c r="G502" s="117">
        <v>21385.2</v>
      </c>
      <c r="H502" s="117">
        <v>21070.1</v>
      </c>
    </row>
    <row r="503" spans="1:8" ht="12.75">
      <c r="A503" s="118" t="s">
        <v>1139</v>
      </c>
      <c r="B503" s="86" t="s">
        <v>171</v>
      </c>
      <c r="C503" s="118" t="s">
        <v>166</v>
      </c>
      <c r="D503" s="118" t="s">
        <v>45</v>
      </c>
      <c r="E503" s="118" t="s">
        <v>110</v>
      </c>
      <c r="F503" s="118" t="s">
        <v>445</v>
      </c>
      <c r="G503" s="119">
        <v>21385.2</v>
      </c>
      <c r="H503" s="119">
        <v>21070.1</v>
      </c>
    </row>
    <row r="504" spans="1:8" ht="22.5">
      <c r="A504" s="116" t="s">
        <v>1140</v>
      </c>
      <c r="B504" s="76" t="s">
        <v>569</v>
      </c>
      <c r="C504" s="116" t="s">
        <v>166</v>
      </c>
      <c r="D504" s="116" t="s">
        <v>469</v>
      </c>
      <c r="E504" s="116"/>
      <c r="F504" s="116"/>
      <c r="G504" s="117">
        <v>19740.3</v>
      </c>
      <c r="H504" s="117">
        <v>19449.5</v>
      </c>
    </row>
    <row r="505" spans="1:8" ht="22.5">
      <c r="A505" s="116" t="s">
        <v>1141</v>
      </c>
      <c r="B505" s="76" t="s">
        <v>515</v>
      </c>
      <c r="C505" s="116" t="s">
        <v>166</v>
      </c>
      <c r="D505" s="116" t="s">
        <v>469</v>
      </c>
      <c r="E505" s="116" t="s">
        <v>99</v>
      </c>
      <c r="F505" s="116"/>
      <c r="G505" s="117">
        <v>19740.3</v>
      </c>
      <c r="H505" s="117">
        <v>19449.5</v>
      </c>
    </row>
    <row r="506" spans="1:8" ht="56.25">
      <c r="A506" s="116" t="s">
        <v>1142</v>
      </c>
      <c r="B506" s="76" t="s">
        <v>444</v>
      </c>
      <c r="C506" s="116" t="s">
        <v>166</v>
      </c>
      <c r="D506" s="116" t="s">
        <v>469</v>
      </c>
      <c r="E506" s="116" t="s">
        <v>108</v>
      </c>
      <c r="F506" s="116"/>
      <c r="G506" s="117">
        <v>19740.3</v>
      </c>
      <c r="H506" s="117">
        <v>19449.5</v>
      </c>
    </row>
    <row r="507" spans="1:8" ht="101.25">
      <c r="A507" s="116" t="s">
        <v>1143</v>
      </c>
      <c r="B507" s="77" t="s">
        <v>1705</v>
      </c>
      <c r="C507" s="116" t="s">
        <v>166</v>
      </c>
      <c r="D507" s="116" t="s">
        <v>469</v>
      </c>
      <c r="E507" s="116" t="s">
        <v>111</v>
      </c>
      <c r="F507" s="116"/>
      <c r="G507" s="117">
        <v>19740.3</v>
      </c>
      <c r="H507" s="117">
        <v>19449.5</v>
      </c>
    </row>
    <row r="508" spans="1:8" ht="12.75">
      <c r="A508" s="116" t="s">
        <v>1144</v>
      </c>
      <c r="B508" s="76" t="s">
        <v>450</v>
      </c>
      <c r="C508" s="116" t="s">
        <v>166</v>
      </c>
      <c r="D508" s="116" t="s">
        <v>469</v>
      </c>
      <c r="E508" s="116" t="s">
        <v>111</v>
      </c>
      <c r="F508" s="116" t="s">
        <v>55</v>
      </c>
      <c r="G508" s="117">
        <v>19740.3</v>
      </c>
      <c r="H508" s="117">
        <v>19449.5</v>
      </c>
    </row>
    <row r="509" spans="1:8" ht="12.75">
      <c r="A509" s="118" t="s">
        <v>1145</v>
      </c>
      <c r="B509" s="86" t="s">
        <v>350</v>
      </c>
      <c r="C509" s="118" t="s">
        <v>166</v>
      </c>
      <c r="D509" s="118" t="s">
        <v>469</v>
      </c>
      <c r="E509" s="118" t="s">
        <v>111</v>
      </c>
      <c r="F509" s="118" t="s">
        <v>451</v>
      </c>
      <c r="G509" s="119">
        <v>19740.3</v>
      </c>
      <c r="H509" s="119">
        <v>19449.5</v>
      </c>
    </row>
    <row r="510" spans="1:8" ht="12.75">
      <c r="A510" s="85" t="s">
        <v>1148</v>
      </c>
      <c r="B510" s="202" t="s">
        <v>570</v>
      </c>
      <c r="C510" s="85"/>
      <c r="D510" s="85"/>
      <c r="E510" s="85"/>
      <c r="F510" s="85"/>
      <c r="G510" s="115">
        <v>13000</v>
      </c>
      <c r="H510" s="115">
        <v>26000</v>
      </c>
    </row>
    <row r="511" spans="1:8" ht="12.75">
      <c r="A511" s="120" t="s">
        <v>1149</v>
      </c>
      <c r="B511" s="84" t="s">
        <v>213</v>
      </c>
      <c r="C511" s="120"/>
      <c r="D511" s="120"/>
      <c r="E511" s="120"/>
      <c r="F511" s="85"/>
      <c r="G511" s="115">
        <f>922769.7+G510</f>
        <v>935769.7</v>
      </c>
      <c r="H511" s="115">
        <f>906839.6+H510</f>
        <v>932839.6</v>
      </c>
    </row>
    <row r="512" ht="12.75">
      <c r="B512" s="130"/>
    </row>
    <row r="513" ht="12.75">
      <c r="B513" s="130"/>
    </row>
    <row r="514" ht="12.75">
      <c r="B514" s="130"/>
    </row>
    <row r="515" ht="12.75">
      <c r="B515" s="130"/>
    </row>
    <row r="516" ht="12.75">
      <c r="B516" s="130"/>
    </row>
    <row r="517" ht="12.75">
      <c r="B517" s="130"/>
    </row>
    <row r="518" ht="12.75">
      <c r="B518" s="130"/>
    </row>
    <row r="519" ht="12.75">
      <c r="B519" s="130"/>
    </row>
  </sheetData>
  <sheetProtection/>
  <mergeCells count="13">
    <mergeCell ref="F11:F12"/>
    <mergeCell ref="G11:G12"/>
    <mergeCell ref="H11:H12"/>
    <mergeCell ref="A1:H1"/>
    <mergeCell ref="A2:H2"/>
    <mergeCell ref="A3:H3"/>
    <mergeCell ref="A7:H7"/>
    <mergeCell ref="A8:H8"/>
    <mergeCell ref="A11:A12"/>
    <mergeCell ref="B11:B12"/>
    <mergeCell ref="C11:C12"/>
    <mergeCell ref="D11:D12"/>
    <mergeCell ref="E11:E12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900FF"/>
  </sheetPr>
  <dimension ref="A1:F751"/>
  <sheetViews>
    <sheetView zoomScalePageLayoutView="0" workbookViewId="0" topLeftCell="A1">
      <selection activeCell="A7" sqref="A7:F7"/>
    </sheetView>
  </sheetViews>
  <sheetFormatPr defaultColWidth="9.00390625" defaultRowHeight="12.75"/>
  <cols>
    <col min="1" max="1" width="4.00390625" style="12" customWidth="1"/>
    <col min="2" max="2" width="54.75390625" style="12" customWidth="1"/>
    <col min="3" max="3" width="13.75390625" style="12" customWidth="1"/>
    <col min="4" max="4" width="7.875" style="12" customWidth="1"/>
    <col min="5" max="5" width="8.25390625" style="12" customWidth="1"/>
    <col min="6" max="6" width="10.00390625" style="12" customWidth="1"/>
    <col min="7" max="7" width="8.875" style="12" customWidth="1"/>
    <col min="8" max="16384" width="9.125" style="12" customWidth="1"/>
  </cols>
  <sheetData>
    <row r="1" spans="1:6" ht="15.75">
      <c r="A1" s="220" t="s">
        <v>1835</v>
      </c>
      <c r="B1" s="220"/>
      <c r="C1" s="220"/>
      <c r="D1" s="220"/>
      <c r="E1" s="220"/>
      <c r="F1" s="220"/>
    </row>
    <row r="2" spans="1:6" ht="15.75">
      <c r="A2" s="220" t="s">
        <v>1826</v>
      </c>
      <c r="B2" s="220"/>
      <c r="C2" s="220"/>
      <c r="D2" s="220"/>
      <c r="E2" s="220"/>
      <c r="F2" s="220"/>
    </row>
    <row r="3" spans="1:6" ht="15.75">
      <c r="A3" s="220" t="s">
        <v>1824</v>
      </c>
      <c r="B3" s="220"/>
      <c r="C3" s="220"/>
      <c r="D3" s="220"/>
      <c r="E3" s="220"/>
      <c r="F3" s="220"/>
    </row>
    <row r="4" spans="1:6" ht="12.75">
      <c r="A4" s="73"/>
      <c r="B4" s="73"/>
      <c r="C4" s="73"/>
      <c r="D4" s="73"/>
      <c r="E4" s="73"/>
      <c r="F4" s="73"/>
    </row>
    <row r="5" spans="1:6" ht="12.75">
      <c r="A5" s="73"/>
      <c r="B5" s="73"/>
      <c r="C5" s="73"/>
      <c r="D5" s="73"/>
      <c r="E5" s="73"/>
      <c r="F5" s="73"/>
    </row>
    <row r="6" spans="1:6" ht="12.75">
      <c r="A6" s="73"/>
      <c r="B6" s="73"/>
      <c r="C6" s="73"/>
      <c r="D6" s="73"/>
      <c r="E6" s="73"/>
      <c r="F6" s="73"/>
    </row>
    <row r="7" spans="1:6" ht="15.75">
      <c r="A7" s="219" t="s">
        <v>185</v>
      </c>
      <c r="B7" s="219"/>
      <c r="C7" s="219"/>
      <c r="D7" s="219"/>
      <c r="E7" s="219"/>
      <c r="F7" s="219"/>
    </row>
    <row r="8" spans="1:6" ht="15.75">
      <c r="A8" s="219" t="s">
        <v>186</v>
      </c>
      <c r="B8" s="219"/>
      <c r="C8" s="219"/>
      <c r="D8" s="219"/>
      <c r="E8" s="219"/>
      <c r="F8" s="219"/>
    </row>
    <row r="9" spans="1:6" ht="15.75">
      <c r="A9" s="219" t="s">
        <v>373</v>
      </c>
      <c r="B9" s="219"/>
      <c r="C9" s="219"/>
      <c r="D9" s="219"/>
      <c r="E9" s="219"/>
      <c r="F9" s="219"/>
    </row>
    <row r="10" spans="1:6" ht="15.75">
      <c r="A10" s="219" t="s">
        <v>1527</v>
      </c>
      <c r="B10" s="219"/>
      <c r="C10" s="219"/>
      <c r="D10" s="219"/>
      <c r="E10" s="219"/>
      <c r="F10" s="219"/>
    </row>
    <row r="11" spans="1:6" ht="12.75">
      <c r="A11" s="73"/>
      <c r="B11" s="73"/>
      <c r="C11" s="73"/>
      <c r="D11" s="73"/>
      <c r="E11" s="73"/>
      <c r="F11" s="73"/>
    </row>
    <row r="12" spans="1:6" ht="12.75">
      <c r="A12" s="73"/>
      <c r="B12" s="73"/>
      <c r="C12" s="73"/>
      <c r="D12" s="73"/>
      <c r="E12" s="73"/>
      <c r="F12" s="74" t="s">
        <v>162</v>
      </c>
    </row>
    <row r="13" spans="1:6" ht="12.75">
      <c r="A13" s="255" t="s">
        <v>141</v>
      </c>
      <c r="B13" s="255" t="s">
        <v>183</v>
      </c>
      <c r="C13" s="255" t="s">
        <v>48</v>
      </c>
      <c r="D13" s="255" t="s">
        <v>49</v>
      </c>
      <c r="E13" s="255" t="s">
        <v>209</v>
      </c>
      <c r="F13" s="255" t="s">
        <v>645</v>
      </c>
    </row>
    <row r="14" spans="1:6" ht="12.75">
      <c r="A14" s="255"/>
      <c r="B14" s="255"/>
      <c r="C14" s="255"/>
      <c r="D14" s="255"/>
      <c r="E14" s="255"/>
      <c r="F14" s="255"/>
    </row>
    <row r="15" spans="1:6" ht="12.75">
      <c r="A15" s="75"/>
      <c r="B15" s="157" t="s">
        <v>50</v>
      </c>
      <c r="C15" s="75" t="s">
        <v>322</v>
      </c>
      <c r="D15" s="75" t="s">
        <v>51</v>
      </c>
      <c r="E15" s="75" t="s">
        <v>52</v>
      </c>
      <c r="F15" s="75" t="s">
        <v>53</v>
      </c>
    </row>
    <row r="16" spans="1:6" ht="12.75">
      <c r="A16" s="85" t="s">
        <v>50</v>
      </c>
      <c r="B16" s="84" t="s">
        <v>505</v>
      </c>
      <c r="C16" s="85" t="s">
        <v>74</v>
      </c>
      <c r="D16" s="85"/>
      <c r="E16" s="85"/>
      <c r="F16" s="115">
        <v>623464.6</v>
      </c>
    </row>
    <row r="17" spans="1:6" ht="22.5">
      <c r="A17" s="116" t="s">
        <v>322</v>
      </c>
      <c r="B17" s="76" t="s">
        <v>417</v>
      </c>
      <c r="C17" s="116" t="s">
        <v>75</v>
      </c>
      <c r="D17" s="116"/>
      <c r="E17" s="116"/>
      <c r="F17" s="117">
        <v>597290.8</v>
      </c>
    </row>
    <row r="18" spans="1:6" ht="67.5">
      <c r="A18" s="116" t="s">
        <v>51</v>
      </c>
      <c r="B18" s="77" t="s">
        <v>1692</v>
      </c>
      <c r="C18" s="116" t="s">
        <v>1693</v>
      </c>
      <c r="D18" s="116"/>
      <c r="E18" s="116"/>
      <c r="F18" s="117">
        <v>7399.9</v>
      </c>
    </row>
    <row r="19" spans="1:6" ht="45">
      <c r="A19" s="116" t="s">
        <v>52</v>
      </c>
      <c r="B19" s="76" t="s">
        <v>530</v>
      </c>
      <c r="C19" s="116" t="s">
        <v>1693</v>
      </c>
      <c r="D19" s="116" t="s">
        <v>531</v>
      </c>
      <c r="E19" s="116"/>
      <c r="F19" s="117">
        <v>347.1</v>
      </c>
    </row>
    <row r="20" spans="1:6" ht="12.75">
      <c r="A20" s="116" t="s">
        <v>53</v>
      </c>
      <c r="B20" s="76" t="s">
        <v>117</v>
      </c>
      <c r="C20" s="116" t="s">
        <v>1693</v>
      </c>
      <c r="D20" s="116" t="s">
        <v>403</v>
      </c>
      <c r="E20" s="116"/>
      <c r="F20" s="117">
        <v>347.1</v>
      </c>
    </row>
    <row r="21" spans="1:6" ht="12.75">
      <c r="A21" s="116" t="s">
        <v>54</v>
      </c>
      <c r="B21" s="76" t="s">
        <v>118</v>
      </c>
      <c r="C21" s="116" t="s">
        <v>1693</v>
      </c>
      <c r="D21" s="116" t="s">
        <v>403</v>
      </c>
      <c r="E21" s="116" t="s">
        <v>277</v>
      </c>
      <c r="F21" s="117">
        <v>347.1</v>
      </c>
    </row>
    <row r="22" spans="1:6" ht="12.75">
      <c r="A22" s="118" t="s">
        <v>345</v>
      </c>
      <c r="B22" s="86" t="s">
        <v>278</v>
      </c>
      <c r="C22" s="118" t="s">
        <v>1693</v>
      </c>
      <c r="D22" s="118" t="s">
        <v>403</v>
      </c>
      <c r="E22" s="118" t="s">
        <v>279</v>
      </c>
      <c r="F22" s="119">
        <v>221</v>
      </c>
    </row>
    <row r="23" spans="1:6" ht="12.75">
      <c r="A23" s="118" t="s">
        <v>648</v>
      </c>
      <c r="B23" s="86" t="s">
        <v>560</v>
      </c>
      <c r="C23" s="118" t="s">
        <v>1693</v>
      </c>
      <c r="D23" s="118" t="s">
        <v>403</v>
      </c>
      <c r="E23" s="118" t="s">
        <v>561</v>
      </c>
      <c r="F23" s="119">
        <v>126.1</v>
      </c>
    </row>
    <row r="24" spans="1:6" ht="22.5">
      <c r="A24" s="116" t="s">
        <v>649</v>
      </c>
      <c r="B24" s="76" t="s">
        <v>375</v>
      </c>
      <c r="C24" s="116" t="s">
        <v>1693</v>
      </c>
      <c r="D24" s="116" t="s">
        <v>242</v>
      </c>
      <c r="E24" s="116"/>
      <c r="F24" s="117">
        <v>7052.8</v>
      </c>
    </row>
    <row r="25" spans="1:6" ht="12.75">
      <c r="A25" s="116" t="s">
        <v>335</v>
      </c>
      <c r="B25" s="76" t="s">
        <v>243</v>
      </c>
      <c r="C25" s="116" t="s">
        <v>1693</v>
      </c>
      <c r="D25" s="116" t="s">
        <v>244</v>
      </c>
      <c r="E25" s="116"/>
      <c r="F25" s="117">
        <v>7052.8</v>
      </c>
    </row>
    <row r="26" spans="1:6" ht="12.75">
      <c r="A26" s="116" t="s">
        <v>489</v>
      </c>
      <c r="B26" s="76" t="s">
        <v>118</v>
      </c>
      <c r="C26" s="116" t="s">
        <v>1693</v>
      </c>
      <c r="D26" s="116" t="s">
        <v>244</v>
      </c>
      <c r="E26" s="116" t="s">
        <v>277</v>
      </c>
      <c r="F26" s="117">
        <v>7052.8</v>
      </c>
    </row>
    <row r="27" spans="1:6" ht="12.75">
      <c r="A27" s="118" t="s">
        <v>492</v>
      </c>
      <c r="B27" s="86" t="s">
        <v>278</v>
      </c>
      <c r="C27" s="118" t="s">
        <v>1693</v>
      </c>
      <c r="D27" s="118" t="s">
        <v>244</v>
      </c>
      <c r="E27" s="118" t="s">
        <v>279</v>
      </c>
      <c r="F27" s="119">
        <v>2871.3</v>
      </c>
    </row>
    <row r="28" spans="1:6" ht="12.75">
      <c r="A28" s="118" t="s">
        <v>494</v>
      </c>
      <c r="B28" s="86" t="s">
        <v>280</v>
      </c>
      <c r="C28" s="118" t="s">
        <v>1693</v>
      </c>
      <c r="D28" s="118" t="s">
        <v>244</v>
      </c>
      <c r="E28" s="118" t="s">
        <v>281</v>
      </c>
      <c r="F28" s="119">
        <v>4181.5</v>
      </c>
    </row>
    <row r="29" spans="1:6" ht="109.5" customHeight="1">
      <c r="A29" s="116" t="s">
        <v>543</v>
      </c>
      <c r="B29" s="77" t="s">
        <v>583</v>
      </c>
      <c r="C29" s="116" t="s">
        <v>76</v>
      </c>
      <c r="D29" s="116"/>
      <c r="E29" s="116"/>
      <c r="F29" s="117">
        <v>37768.8</v>
      </c>
    </row>
    <row r="30" spans="1:6" ht="45">
      <c r="A30" s="116" t="s">
        <v>549</v>
      </c>
      <c r="B30" s="76" t="s">
        <v>530</v>
      </c>
      <c r="C30" s="116" t="s">
        <v>76</v>
      </c>
      <c r="D30" s="116" t="s">
        <v>531</v>
      </c>
      <c r="E30" s="116"/>
      <c r="F30" s="117">
        <v>2188</v>
      </c>
    </row>
    <row r="31" spans="1:6" ht="12.75">
      <c r="A31" s="116" t="s">
        <v>497</v>
      </c>
      <c r="B31" s="76" t="s">
        <v>117</v>
      </c>
      <c r="C31" s="116" t="s">
        <v>76</v>
      </c>
      <c r="D31" s="116" t="s">
        <v>403</v>
      </c>
      <c r="E31" s="116"/>
      <c r="F31" s="117">
        <v>2188</v>
      </c>
    </row>
    <row r="32" spans="1:6" ht="12.75">
      <c r="A32" s="116" t="s">
        <v>650</v>
      </c>
      <c r="B32" s="76" t="s">
        <v>118</v>
      </c>
      <c r="C32" s="116" t="s">
        <v>76</v>
      </c>
      <c r="D32" s="116" t="s">
        <v>403</v>
      </c>
      <c r="E32" s="116" t="s">
        <v>277</v>
      </c>
      <c r="F32" s="117">
        <v>2188</v>
      </c>
    </row>
    <row r="33" spans="1:6" ht="12.75">
      <c r="A33" s="118" t="s">
        <v>651</v>
      </c>
      <c r="B33" s="86" t="s">
        <v>278</v>
      </c>
      <c r="C33" s="118" t="s">
        <v>76</v>
      </c>
      <c r="D33" s="118" t="s">
        <v>403</v>
      </c>
      <c r="E33" s="118" t="s">
        <v>279</v>
      </c>
      <c r="F33" s="119">
        <v>2188</v>
      </c>
    </row>
    <row r="34" spans="1:6" ht="22.5">
      <c r="A34" s="116" t="s">
        <v>652</v>
      </c>
      <c r="B34" s="76" t="s">
        <v>375</v>
      </c>
      <c r="C34" s="116" t="s">
        <v>76</v>
      </c>
      <c r="D34" s="116" t="s">
        <v>242</v>
      </c>
      <c r="E34" s="116"/>
      <c r="F34" s="117">
        <v>35580.8</v>
      </c>
    </row>
    <row r="35" spans="1:6" ht="12.75">
      <c r="A35" s="116" t="s">
        <v>551</v>
      </c>
      <c r="B35" s="76" t="s">
        <v>243</v>
      </c>
      <c r="C35" s="116" t="s">
        <v>76</v>
      </c>
      <c r="D35" s="116" t="s">
        <v>244</v>
      </c>
      <c r="E35" s="116"/>
      <c r="F35" s="117">
        <v>35580.8</v>
      </c>
    </row>
    <row r="36" spans="1:6" ht="12.75">
      <c r="A36" s="116" t="s">
        <v>653</v>
      </c>
      <c r="B36" s="76" t="s">
        <v>118</v>
      </c>
      <c r="C36" s="116" t="s">
        <v>76</v>
      </c>
      <c r="D36" s="116" t="s">
        <v>244</v>
      </c>
      <c r="E36" s="116" t="s">
        <v>277</v>
      </c>
      <c r="F36" s="117">
        <v>35580.8</v>
      </c>
    </row>
    <row r="37" spans="1:6" ht="12.75">
      <c r="A37" s="118" t="s">
        <v>654</v>
      </c>
      <c r="B37" s="86" t="s">
        <v>278</v>
      </c>
      <c r="C37" s="118" t="s">
        <v>76</v>
      </c>
      <c r="D37" s="118" t="s">
        <v>244</v>
      </c>
      <c r="E37" s="118" t="s">
        <v>279</v>
      </c>
      <c r="F37" s="119">
        <v>35580.8</v>
      </c>
    </row>
    <row r="38" spans="1:6" ht="102.75" customHeight="1">
      <c r="A38" s="116" t="s">
        <v>655</v>
      </c>
      <c r="B38" s="77" t="s">
        <v>584</v>
      </c>
      <c r="C38" s="116" t="s">
        <v>84</v>
      </c>
      <c r="D38" s="116"/>
      <c r="E38" s="116"/>
      <c r="F38" s="117">
        <v>40458</v>
      </c>
    </row>
    <row r="39" spans="1:6" ht="22.5">
      <c r="A39" s="116" t="s">
        <v>656</v>
      </c>
      <c r="B39" s="76" t="s">
        <v>375</v>
      </c>
      <c r="C39" s="116" t="s">
        <v>84</v>
      </c>
      <c r="D39" s="116" t="s">
        <v>242</v>
      </c>
      <c r="E39" s="116"/>
      <c r="F39" s="117">
        <v>40458</v>
      </c>
    </row>
    <row r="40" spans="1:6" ht="12.75">
      <c r="A40" s="116" t="s">
        <v>498</v>
      </c>
      <c r="B40" s="76" t="s">
        <v>243</v>
      </c>
      <c r="C40" s="116" t="s">
        <v>84</v>
      </c>
      <c r="D40" s="116" t="s">
        <v>244</v>
      </c>
      <c r="E40" s="116"/>
      <c r="F40" s="117">
        <v>40458</v>
      </c>
    </row>
    <row r="41" spans="1:6" ht="12.75">
      <c r="A41" s="116" t="s">
        <v>657</v>
      </c>
      <c r="B41" s="76" t="s">
        <v>118</v>
      </c>
      <c r="C41" s="116" t="s">
        <v>84</v>
      </c>
      <c r="D41" s="116" t="s">
        <v>244</v>
      </c>
      <c r="E41" s="116" t="s">
        <v>277</v>
      </c>
      <c r="F41" s="117">
        <v>40458</v>
      </c>
    </row>
    <row r="42" spans="1:6" ht="12.75">
      <c r="A42" s="118" t="s">
        <v>658</v>
      </c>
      <c r="B42" s="86" t="s">
        <v>280</v>
      </c>
      <c r="C42" s="118" t="s">
        <v>84</v>
      </c>
      <c r="D42" s="118" t="s">
        <v>244</v>
      </c>
      <c r="E42" s="118" t="s">
        <v>281</v>
      </c>
      <c r="F42" s="119">
        <v>40458</v>
      </c>
    </row>
    <row r="43" spans="1:6" ht="101.25">
      <c r="A43" s="116" t="s">
        <v>630</v>
      </c>
      <c r="B43" s="77" t="s">
        <v>696</v>
      </c>
      <c r="C43" s="116" t="s">
        <v>96</v>
      </c>
      <c r="D43" s="116"/>
      <c r="E43" s="116"/>
      <c r="F43" s="117">
        <v>194.4</v>
      </c>
    </row>
    <row r="44" spans="1:6" ht="22.5">
      <c r="A44" s="116" t="s">
        <v>552</v>
      </c>
      <c r="B44" s="76" t="s">
        <v>115</v>
      </c>
      <c r="C44" s="116" t="s">
        <v>96</v>
      </c>
      <c r="D44" s="116" t="s">
        <v>377</v>
      </c>
      <c r="E44" s="116"/>
      <c r="F44" s="117">
        <v>24.6</v>
      </c>
    </row>
    <row r="45" spans="1:6" ht="22.5">
      <c r="A45" s="116" t="s">
        <v>555</v>
      </c>
      <c r="B45" s="76" t="s">
        <v>392</v>
      </c>
      <c r="C45" s="116" t="s">
        <v>96</v>
      </c>
      <c r="D45" s="116" t="s">
        <v>378</v>
      </c>
      <c r="E45" s="116"/>
      <c r="F45" s="117">
        <v>24.6</v>
      </c>
    </row>
    <row r="46" spans="1:6" ht="12.75">
      <c r="A46" s="116" t="s">
        <v>659</v>
      </c>
      <c r="B46" s="76" t="s">
        <v>500</v>
      </c>
      <c r="C46" s="116" t="s">
        <v>96</v>
      </c>
      <c r="D46" s="116" t="s">
        <v>378</v>
      </c>
      <c r="E46" s="116" t="s">
        <v>296</v>
      </c>
      <c r="F46" s="117">
        <v>24.6</v>
      </c>
    </row>
    <row r="47" spans="1:6" ht="12.75">
      <c r="A47" s="118" t="s">
        <v>660</v>
      </c>
      <c r="B47" s="86" t="s">
        <v>299</v>
      </c>
      <c r="C47" s="118" t="s">
        <v>96</v>
      </c>
      <c r="D47" s="118" t="s">
        <v>378</v>
      </c>
      <c r="E47" s="118" t="s">
        <v>300</v>
      </c>
      <c r="F47" s="119">
        <v>24.6</v>
      </c>
    </row>
    <row r="48" spans="1:6" ht="22.5">
      <c r="A48" s="116" t="s">
        <v>661</v>
      </c>
      <c r="B48" s="76" t="s">
        <v>375</v>
      </c>
      <c r="C48" s="116" t="s">
        <v>96</v>
      </c>
      <c r="D48" s="116" t="s">
        <v>242</v>
      </c>
      <c r="E48" s="116"/>
      <c r="F48" s="117">
        <v>169.8</v>
      </c>
    </row>
    <row r="49" spans="1:6" ht="12.75">
      <c r="A49" s="116" t="s">
        <v>662</v>
      </c>
      <c r="B49" s="76" t="s">
        <v>243</v>
      </c>
      <c r="C49" s="116" t="s">
        <v>96</v>
      </c>
      <c r="D49" s="116" t="s">
        <v>244</v>
      </c>
      <c r="E49" s="116"/>
      <c r="F49" s="117">
        <v>169.8</v>
      </c>
    </row>
    <row r="50" spans="1:6" ht="12.75">
      <c r="A50" s="116" t="s">
        <v>506</v>
      </c>
      <c r="B50" s="76" t="s">
        <v>500</v>
      </c>
      <c r="C50" s="116" t="s">
        <v>96</v>
      </c>
      <c r="D50" s="116" t="s">
        <v>244</v>
      </c>
      <c r="E50" s="116" t="s">
        <v>296</v>
      </c>
      <c r="F50" s="117">
        <v>169.8</v>
      </c>
    </row>
    <row r="51" spans="1:6" ht="12.75">
      <c r="A51" s="118" t="s">
        <v>663</v>
      </c>
      <c r="B51" s="86" t="s">
        <v>299</v>
      </c>
      <c r="C51" s="118" t="s">
        <v>96</v>
      </c>
      <c r="D51" s="118" t="s">
        <v>244</v>
      </c>
      <c r="E51" s="118" t="s">
        <v>300</v>
      </c>
      <c r="F51" s="119">
        <v>169.8</v>
      </c>
    </row>
    <row r="52" spans="1:6" ht="67.5">
      <c r="A52" s="116" t="s">
        <v>664</v>
      </c>
      <c r="B52" s="77" t="s">
        <v>698</v>
      </c>
      <c r="C52" s="116" t="s">
        <v>98</v>
      </c>
      <c r="D52" s="116"/>
      <c r="E52" s="116"/>
      <c r="F52" s="117">
        <v>403.9</v>
      </c>
    </row>
    <row r="53" spans="1:6" ht="22.5">
      <c r="A53" s="116" t="s">
        <v>665</v>
      </c>
      <c r="B53" s="76" t="s">
        <v>115</v>
      </c>
      <c r="C53" s="116" t="s">
        <v>98</v>
      </c>
      <c r="D53" s="116" t="s">
        <v>377</v>
      </c>
      <c r="E53" s="116"/>
      <c r="F53" s="117">
        <v>4</v>
      </c>
    </row>
    <row r="54" spans="1:6" ht="22.5">
      <c r="A54" s="116" t="s">
        <v>558</v>
      </c>
      <c r="B54" s="76" t="s">
        <v>392</v>
      </c>
      <c r="C54" s="116" t="s">
        <v>98</v>
      </c>
      <c r="D54" s="116" t="s">
        <v>378</v>
      </c>
      <c r="E54" s="116"/>
      <c r="F54" s="117">
        <v>4</v>
      </c>
    </row>
    <row r="55" spans="1:6" ht="12.75">
      <c r="A55" s="116" t="s">
        <v>559</v>
      </c>
      <c r="B55" s="76" t="s">
        <v>500</v>
      </c>
      <c r="C55" s="116" t="s">
        <v>98</v>
      </c>
      <c r="D55" s="116" t="s">
        <v>378</v>
      </c>
      <c r="E55" s="116" t="s">
        <v>296</v>
      </c>
      <c r="F55" s="117">
        <v>4</v>
      </c>
    </row>
    <row r="56" spans="1:6" ht="12.75">
      <c r="A56" s="118" t="s">
        <v>666</v>
      </c>
      <c r="B56" s="86" t="s">
        <v>301</v>
      </c>
      <c r="C56" s="118" t="s">
        <v>98</v>
      </c>
      <c r="D56" s="118" t="s">
        <v>378</v>
      </c>
      <c r="E56" s="118" t="s">
        <v>302</v>
      </c>
      <c r="F56" s="119">
        <v>4</v>
      </c>
    </row>
    <row r="57" spans="1:6" ht="12.75">
      <c r="A57" s="116" t="s">
        <v>667</v>
      </c>
      <c r="B57" s="76" t="s">
        <v>410</v>
      </c>
      <c r="C57" s="116" t="s">
        <v>98</v>
      </c>
      <c r="D57" s="116" t="s">
        <v>411</v>
      </c>
      <c r="E57" s="116"/>
      <c r="F57" s="117">
        <v>399.9</v>
      </c>
    </row>
    <row r="58" spans="1:6" ht="22.5">
      <c r="A58" s="116" t="s">
        <v>507</v>
      </c>
      <c r="B58" s="76" t="s">
        <v>412</v>
      </c>
      <c r="C58" s="116" t="s">
        <v>98</v>
      </c>
      <c r="D58" s="116" t="s">
        <v>413</v>
      </c>
      <c r="E58" s="116"/>
      <c r="F58" s="117">
        <v>399.9</v>
      </c>
    </row>
    <row r="59" spans="1:6" ht="12.75">
      <c r="A59" s="116" t="s">
        <v>668</v>
      </c>
      <c r="B59" s="76" t="s">
        <v>500</v>
      </c>
      <c r="C59" s="116" t="s">
        <v>98</v>
      </c>
      <c r="D59" s="116" t="s">
        <v>413</v>
      </c>
      <c r="E59" s="116" t="s">
        <v>296</v>
      </c>
      <c r="F59" s="117">
        <v>399.9</v>
      </c>
    </row>
    <row r="60" spans="1:6" ht="12.75">
      <c r="A60" s="118" t="s">
        <v>711</v>
      </c>
      <c r="B60" s="86" t="s">
        <v>301</v>
      </c>
      <c r="C60" s="118" t="s">
        <v>98</v>
      </c>
      <c r="D60" s="118" t="s">
        <v>413</v>
      </c>
      <c r="E60" s="118" t="s">
        <v>302</v>
      </c>
      <c r="F60" s="119">
        <v>399.9</v>
      </c>
    </row>
    <row r="61" spans="1:6" ht="112.5">
      <c r="A61" s="116" t="s">
        <v>712</v>
      </c>
      <c r="B61" s="77" t="s">
        <v>85</v>
      </c>
      <c r="C61" s="116" t="s">
        <v>86</v>
      </c>
      <c r="D61" s="116"/>
      <c r="E61" s="116"/>
      <c r="F61" s="117">
        <v>194342.4</v>
      </c>
    </row>
    <row r="62" spans="1:6" ht="22.5">
      <c r="A62" s="116" t="s">
        <v>713</v>
      </c>
      <c r="B62" s="76" t="s">
        <v>375</v>
      </c>
      <c r="C62" s="116" t="s">
        <v>86</v>
      </c>
      <c r="D62" s="116" t="s">
        <v>242</v>
      </c>
      <c r="E62" s="116"/>
      <c r="F62" s="117">
        <v>194342.4</v>
      </c>
    </row>
    <row r="63" spans="1:6" ht="12.75">
      <c r="A63" s="116" t="s">
        <v>714</v>
      </c>
      <c r="B63" s="76" t="s">
        <v>243</v>
      </c>
      <c r="C63" s="116" t="s">
        <v>86</v>
      </c>
      <c r="D63" s="116" t="s">
        <v>244</v>
      </c>
      <c r="E63" s="116"/>
      <c r="F63" s="117">
        <v>194342.4</v>
      </c>
    </row>
    <row r="64" spans="1:6" ht="12.75">
      <c r="A64" s="116" t="s">
        <v>715</v>
      </c>
      <c r="B64" s="76" t="s">
        <v>118</v>
      </c>
      <c r="C64" s="116" t="s">
        <v>86</v>
      </c>
      <c r="D64" s="116" t="s">
        <v>244</v>
      </c>
      <c r="E64" s="116" t="s">
        <v>277</v>
      </c>
      <c r="F64" s="117">
        <v>194342.4</v>
      </c>
    </row>
    <row r="65" spans="1:6" ht="12.75">
      <c r="A65" s="118" t="s">
        <v>716</v>
      </c>
      <c r="B65" s="86" t="s">
        <v>280</v>
      </c>
      <c r="C65" s="118" t="s">
        <v>86</v>
      </c>
      <c r="D65" s="118" t="s">
        <v>244</v>
      </c>
      <c r="E65" s="118" t="s">
        <v>281</v>
      </c>
      <c r="F65" s="119">
        <v>185204</v>
      </c>
    </row>
    <row r="66" spans="1:6" ht="12.75">
      <c r="A66" s="118" t="s">
        <v>717</v>
      </c>
      <c r="B66" s="86" t="s">
        <v>560</v>
      </c>
      <c r="C66" s="118" t="s">
        <v>86</v>
      </c>
      <c r="D66" s="118" t="s">
        <v>244</v>
      </c>
      <c r="E66" s="118" t="s">
        <v>561</v>
      </c>
      <c r="F66" s="119">
        <v>9138.4</v>
      </c>
    </row>
    <row r="67" spans="1:6" ht="78.75">
      <c r="A67" s="116" t="s">
        <v>718</v>
      </c>
      <c r="B67" s="77" t="s">
        <v>697</v>
      </c>
      <c r="C67" s="116" t="s">
        <v>97</v>
      </c>
      <c r="D67" s="116"/>
      <c r="E67" s="116"/>
      <c r="F67" s="117">
        <v>13825.6</v>
      </c>
    </row>
    <row r="68" spans="1:6" ht="22.5">
      <c r="A68" s="116" t="s">
        <v>719</v>
      </c>
      <c r="B68" s="76" t="s">
        <v>115</v>
      </c>
      <c r="C68" s="116" t="s">
        <v>97</v>
      </c>
      <c r="D68" s="116" t="s">
        <v>377</v>
      </c>
      <c r="E68" s="116"/>
      <c r="F68" s="117">
        <v>5.4</v>
      </c>
    </row>
    <row r="69" spans="1:6" ht="22.5">
      <c r="A69" s="116" t="s">
        <v>720</v>
      </c>
      <c r="B69" s="76" t="s">
        <v>392</v>
      </c>
      <c r="C69" s="116" t="s">
        <v>97</v>
      </c>
      <c r="D69" s="116" t="s">
        <v>378</v>
      </c>
      <c r="E69" s="116"/>
      <c r="F69" s="117">
        <v>5.4</v>
      </c>
    </row>
    <row r="70" spans="1:6" ht="12.75">
      <c r="A70" s="116" t="s">
        <v>721</v>
      </c>
      <c r="B70" s="76" t="s">
        <v>500</v>
      </c>
      <c r="C70" s="116" t="s">
        <v>97</v>
      </c>
      <c r="D70" s="116" t="s">
        <v>378</v>
      </c>
      <c r="E70" s="116" t="s">
        <v>296</v>
      </c>
      <c r="F70" s="117">
        <v>5.4</v>
      </c>
    </row>
    <row r="71" spans="1:6" ht="12.75">
      <c r="A71" s="118" t="s">
        <v>722</v>
      </c>
      <c r="B71" s="86" t="s">
        <v>299</v>
      </c>
      <c r="C71" s="118" t="s">
        <v>97</v>
      </c>
      <c r="D71" s="118" t="s">
        <v>378</v>
      </c>
      <c r="E71" s="118" t="s">
        <v>300</v>
      </c>
      <c r="F71" s="119">
        <v>5.4</v>
      </c>
    </row>
    <row r="72" spans="1:6" ht="12.75">
      <c r="A72" s="116" t="s">
        <v>723</v>
      </c>
      <c r="B72" s="76" t="s">
        <v>410</v>
      </c>
      <c r="C72" s="116" t="s">
        <v>97</v>
      </c>
      <c r="D72" s="116" t="s">
        <v>411</v>
      </c>
      <c r="E72" s="116"/>
      <c r="F72" s="117">
        <v>354.3</v>
      </c>
    </row>
    <row r="73" spans="1:6" ht="22.5">
      <c r="A73" s="116" t="s">
        <v>724</v>
      </c>
      <c r="B73" s="76" t="s">
        <v>412</v>
      </c>
      <c r="C73" s="116" t="s">
        <v>97</v>
      </c>
      <c r="D73" s="116" t="s">
        <v>413</v>
      </c>
      <c r="E73" s="116"/>
      <c r="F73" s="117">
        <v>354.3</v>
      </c>
    </row>
    <row r="74" spans="1:6" ht="12.75">
      <c r="A74" s="116" t="s">
        <v>725</v>
      </c>
      <c r="B74" s="76" t="s">
        <v>500</v>
      </c>
      <c r="C74" s="116" t="s">
        <v>97</v>
      </c>
      <c r="D74" s="116" t="s">
        <v>413</v>
      </c>
      <c r="E74" s="116" t="s">
        <v>296</v>
      </c>
      <c r="F74" s="117">
        <v>354.3</v>
      </c>
    </row>
    <row r="75" spans="1:6" ht="12.75">
      <c r="A75" s="118" t="s">
        <v>726</v>
      </c>
      <c r="B75" s="86" t="s">
        <v>299</v>
      </c>
      <c r="C75" s="118" t="s">
        <v>97</v>
      </c>
      <c r="D75" s="118" t="s">
        <v>413</v>
      </c>
      <c r="E75" s="118" t="s">
        <v>300</v>
      </c>
      <c r="F75" s="119">
        <v>354.3</v>
      </c>
    </row>
    <row r="76" spans="1:6" ht="22.5">
      <c r="A76" s="116" t="s">
        <v>727</v>
      </c>
      <c r="B76" s="76" t="s">
        <v>375</v>
      </c>
      <c r="C76" s="116" t="s">
        <v>97</v>
      </c>
      <c r="D76" s="116" t="s">
        <v>242</v>
      </c>
      <c r="E76" s="116"/>
      <c r="F76" s="117">
        <v>13465.9</v>
      </c>
    </row>
    <row r="77" spans="1:6" ht="12.75">
      <c r="A77" s="116" t="s">
        <v>728</v>
      </c>
      <c r="B77" s="76" t="s">
        <v>243</v>
      </c>
      <c r="C77" s="116" t="s">
        <v>97</v>
      </c>
      <c r="D77" s="116" t="s">
        <v>244</v>
      </c>
      <c r="E77" s="116"/>
      <c r="F77" s="117">
        <v>13465.9</v>
      </c>
    </row>
    <row r="78" spans="1:6" ht="12.75">
      <c r="A78" s="116" t="s">
        <v>729</v>
      </c>
      <c r="B78" s="76" t="s">
        <v>500</v>
      </c>
      <c r="C78" s="116" t="s">
        <v>97</v>
      </c>
      <c r="D78" s="116" t="s">
        <v>244</v>
      </c>
      <c r="E78" s="116" t="s">
        <v>296</v>
      </c>
      <c r="F78" s="117">
        <v>13465.9</v>
      </c>
    </row>
    <row r="79" spans="1:6" ht="12.75">
      <c r="A79" s="118" t="s">
        <v>730</v>
      </c>
      <c r="B79" s="86" t="s">
        <v>299</v>
      </c>
      <c r="C79" s="118" t="s">
        <v>97</v>
      </c>
      <c r="D79" s="118" t="s">
        <v>244</v>
      </c>
      <c r="E79" s="118" t="s">
        <v>300</v>
      </c>
      <c r="F79" s="119">
        <v>13465.9</v>
      </c>
    </row>
    <row r="80" spans="1:6" ht="123.75">
      <c r="A80" s="116" t="s">
        <v>731</v>
      </c>
      <c r="B80" s="77" t="s">
        <v>77</v>
      </c>
      <c r="C80" s="116" t="s">
        <v>78</v>
      </c>
      <c r="D80" s="116"/>
      <c r="E80" s="116"/>
      <c r="F80" s="117">
        <v>55271.4</v>
      </c>
    </row>
    <row r="81" spans="1:6" ht="36.75" customHeight="1">
      <c r="A81" s="116" t="s">
        <v>732</v>
      </c>
      <c r="B81" s="76" t="s">
        <v>530</v>
      </c>
      <c r="C81" s="116" t="s">
        <v>78</v>
      </c>
      <c r="D81" s="116" t="s">
        <v>531</v>
      </c>
      <c r="E81" s="116"/>
      <c r="F81" s="117">
        <v>5468.4</v>
      </c>
    </row>
    <row r="82" spans="1:6" ht="12.75">
      <c r="A82" s="116" t="s">
        <v>733</v>
      </c>
      <c r="B82" s="76" t="s">
        <v>117</v>
      </c>
      <c r="C82" s="116" t="s">
        <v>78</v>
      </c>
      <c r="D82" s="116" t="s">
        <v>403</v>
      </c>
      <c r="E82" s="116"/>
      <c r="F82" s="117">
        <v>5468.4</v>
      </c>
    </row>
    <row r="83" spans="1:6" ht="12.75">
      <c r="A83" s="116" t="s">
        <v>734</v>
      </c>
      <c r="B83" s="76" t="s">
        <v>118</v>
      </c>
      <c r="C83" s="116" t="s">
        <v>78</v>
      </c>
      <c r="D83" s="116" t="s">
        <v>403</v>
      </c>
      <c r="E83" s="116" t="s">
        <v>277</v>
      </c>
      <c r="F83" s="117">
        <v>5468.4</v>
      </c>
    </row>
    <row r="84" spans="1:6" ht="12.75">
      <c r="A84" s="118" t="s">
        <v>735</v>
      </c>
      <c r="B84" s="86" t="s">
        <v>278</v>
      </c>
      <c r="C84" s="118" t="s">
        <v>78</v>
      </c>
      <c r="D84" s="118" t="s">
        <v>403</v>
      </c>
      <c r="E84" s="118" t="s">
        <v>279</v>
      </c>
      <c r="F84" s="119">
        <v>5468.4</v>
      </c>
    </row>
    <row r="85" spans="1:6" ht="22.5">
      <c r="A85" s="116" t="s">
        <v>736</v>
      </c>
      <c r="B85" s="76" t="s">
        <v>115</v>
      </c>
      <c r="C85" s="116" t="s">
        <v>78</v>
      </c>
      <c r="D85" s="116" t="s">
        <v>377</v>
      </c>
      <c r="E85" s="116"/>
      <c r="F85" s="117">
        <v>150</v>
      </c>
    </row>
    <row r="86" spans="1:6" ht="22.5">
      <c r="A86" s="116" t="s">
        <v>737</v>
      </c>
      <c r="B86" s="76" t="s">
        <v>392</v>
      </c>
      <c r="C86" s="116" t="s">
        <v>78</v>
      </c>
      <c r="D86" s="116" t="s">
        <v>378</v>
      </c>
      <c r="E86" s="116"/>
      <c r="F86" s="117">
        <v>150</v>
      </c>
    </row>
    <row r="87" spans="1:6" ht="12.75">
      <c r="A87" s="116" t="s">
        <v>738</v>
      </c>
      <c r="B87" s="76" t="s">
        <v>118</v>
      </c>
      <c r="C87" s="116" t="s">
        <v>78</v>
      </c>
      <c r="D87" s="116" t="s">
        <v>378</v>
      </c>
      <c r="E87" s="116" t="s">
        <v>277</v>
      </c>
      <c r="F87" s="117">
        <v>150</v>
      </c>
    </row>
    <row r="88" spans="1:6" ht="12.75">
      <c r="A88" s="118" t="s">
        <v>739</v>
      </c>
      <c r="B88" s="86" t="s">
        <v>278</v>
      </c>
      <c r="C88" s="118" t="s">
        <v>78</v>
      </c>
      <c r="D88" s="118" t="s">
        <v>378</v>
      </c>
      <c r="E88" s="118" t="s">
        <v>279</v>
      </c>
      <c r="F88" s="119">
        <v>150</v>
      </c>
    </row>
    <row r="89" spans="1:6" ht="22.5">
      <c r="A89" s="116" t="s">
        <v>740</v>
      </c>
      <c r="B89" s="76" t="s">
        <v>375</v>
      </c>
      <c r="C89" s="116" t="s">
        <v>78</v>
      </c>
      <c r="D89" s="116" t="s">
        <v>242</v>
      </c>
      <c r="E89" s="116"/>
      <c r="F89" s="117">
        <v>49653</v>
      </c>
    </row>
    <row r="90" spans="1:6" ht="12.75">
      <c r="A90" s="116" t="s">
        <v>741</v>
      </c>
      <c r="B90" s="76" t="s">
        <v>243</v>
      </c>
      <c r="C90" s="116" t="s">
        <v>78</v>
      </c>
      <c r="D90" s="116" t="s">
        <v>244</v>
      </c>
      <c r="E90" s="116"/>
      <c r="F90" s="117">
        <v>49653</v>
      </c>
    </row>
    <row r="91" spans="1:6" ht="12.75">
      <c r="A91" s="116" t="s">
        <v>742</v>
      </c>
      <c r="B91" s="76" t="s">
        <v>118</v>
      </c>
      <c r="C91" s="116" t="s">
        <v>78</v>
      </c>
      <c r="D91" s="116" t="s">
        <v>244</v>
      </c>
      <c r="E91" s="116" t="s">
        <v>277</v>
      </c>
      <c r="F91" s="117">
        <v>49653</v>
      </c>
    </row>
    <row r="92" spans="1:6" ht="12.75">
      <c r="A92" s="118" t="s">
        <v>743</v>
      </c>
      <c r="B92" s="86" t="s">
        <v>278</v>
      </c>
      <c r="C92" s="118" t="s">
        <v>78</v>
      </c>
      <c r="D92" s="118" t="s">
        <v>244</v>
      </c>
      <c r="E92" s="118" t="s">
        <v>279</v>
      </c>
      <c r="F92" s="119">
        <v>49653</v>
      </c>
    </row>
    <row r="93" spans="1:6" ht="45">
      <c r="A93" s="116" t="s">
        <v>744</v>
      </c>
      <c r="B93" s="76" t="s">
        <v>112</v>
      </c>
      <c r="C93" s="116" t="s">
        <v>79</v>
      </c>
      <c r="D93" s="116"/>
      <c r="E93" s="116"/>
      <c r="F93" s="117">
        <v>7099.9</v>
      </c>
    </row>
    <row r="94" spans="1:6" ht="45">
      <c r="A94" s="116" t="s">
        <v>745</v>
      </c>
      <c r="B94" s="76" t="s">
        <v>530</v>
      </c>
      <c r="C94" s="116" t="s">
        <v>79</v>
      </c>
      <c r="D94" s="116" t="s">
        <v>531</v>
      </c>
      <c r="E94" s="116"/>
      <c r="F94" s="117">
        <v>3029.8</v>
      </c>
    </row>
    <row r="95" spans="1:6" ht="12.75">
      <c r="A95" s="116" t="s">
        <v>746</v>
      </c>
      <c r="B95" s="76" t="s">
        <v>117</v>
      </c>
      <c r="C95" s="116" t="s">
        <v>79</v>
      </c>
      <c r="D95" s="116" t="s">
        <v>403</v>
      </c>
      <c r="E95" s="116"/>
      <c r="F95" s="117">
        <v>3029.8</v>
      </c>
    </row>
    <row r="96" spans="1:6" ht="12.75">
      <c r="A96" s="116" t="s">
        <v>747</v>
      </c>
      <c r="B96" s="76" t="s">
        <v>118</v>
      </c>
      <c r="C96" s="116" t="s">
        <v>79</v>
      </c>
      <c r="D96" s="116" t="s">
        <v>403</v>
      </c>
      <c r="E96" s="116" t="s">
        <v>277</v>
      </c>
      <c r="F96" s="117">
        <v>3029.8</v>
      </c>
    </row>
    <row r="97" spans="1:6" ht="12.75">
      <c r="A97" s="118" t="s">
        <v>748</v>
      </c>
      <c r="B97" s="86" t="s">
        <v>278</v>
      </c>
      <c r="C97" s="118" t="s">
        <v>79</v>
      </c>
      <c r="D97" s="118" t="s">
        <v>403</v>
      </c>
      <c r="E97" s="118" t="s">
        <v>279</v>
      </c>
      <c r="F97" s="119">
        <v>3029.8</v>
      </c>
    </row>
    <row r="98" spans="1:6" ht="22.5">
      <c r="A98" s="116" t="s">
        <v>749</v>
      </c>
      <c r="B98" s="76" t="s">
        <v>115</v>
      </c>
      <c r="C98" s="116" t="s">
        <v>79</v>
      </c>
      <c r="D98" s="116" t="s">
        <v>377</v>
      </c>
      <c r="E98" s="116"/>
      <c r="F98" s="117">
        <v>4070.1</v>
      </c>
    </row>
    <row r="99" spans="1:6" ht="22.5">
      <c r="A99" s="116" t="s">
        <v>750</v>
      </c>
      <c r="B99" s="76" t="s">
        <v>392</v>
      </c>
      <c r="C99" s="116" t="s">
        <v>79</v>
      </c>
      <c r="D99" s="116" t="s">
        <v>378</v>
      </c>
      <c r="E99" s="116"/>
      <c r="F99" s="117">
        <v>4070.1</v>
      </c>
    </row>
    <row r="100" spans="1:6" ht="12.75">
      <c r="A100" s="116" t="s">
        <v>751</v>
      </c>
      <c r="B100" s="76" t="s">
        <v>118</v>
      </c>
      <c r="C100" s="116" t="s">
        <v>79</v>
      </c>
      <c r="D100" s="116" t="s">
        <v>378</v>
      </c>
      <c r="E100" s="116" t="s">
        <v>277</v>
      </c>
      <c r="F100" s="117">
        <v>4070.1</v>
      </c>
    </row>
    <row r="101" spans="1:6" ht="12.75">
      <c r="A101" s="118" t="s">
        <v>752</v>
      </c>
      <c r="B101" s="86" t="s">
        <v>278</v>
      </c>
      <c r="C101" s="118" t="s">
        <v>79</v>
      </c>
      <c r="D101" s="118" t="s">
        <v>378</v>
      </c>
      <c r="E101" s="118" t="s">
        <v>279</v>
      </c>
      <c r="F101" s="119">
        <v>4070.1</v>
      </c>
    </row>
    <row r="102" spans="1:6" ht="45">
      <c r="A102" s="116" t="s">
        <v>753</v>
      </c>
      <c r="B102" s="76" t="s">
        <v>113</v>
      </c>
      <c r="C102" s="116" t="s">
        <v>87</v>
      </c>
      <c r="D102" s="116"/>
      <c r="E102" s="116"/>
      <c r="F102" s="117">
        <v>24355.4</v>
      </c>
    </row>
    <row r="103" spans="1:6" ht="36.75" customHeight="1">
      <c r="A103" s="116" t="s">
        <v>754</v>
      </c>
      <c r="B103" s="76" t="s">
        <v>530</v>
      </c>
      <c r="C103" s="116" t="s">
        <v>87</v>
      </c>
      <c r="D103" s="116" t="s">
        <v>531</v>
      </c>
      <c r="E103" s="116"/>
      <c r="F103" s="117">
        <v>22153.6</v>
      </c>
    </row>
    <row r="104" spans="1:6" ht="12.75">
      <c r="A104" s="116" t="s">
        <v>755</v>
      </c>
      <c r="B104" s="76" t="s">
        <v>117</v>
      </c>
      <c r="C104" s="116" t="s">
        <v>87</v>
      </c>
      <c r="D104" s="116" t="s">
        <v>403</v>
      </c>
      <c r="E104" s="116"/>
      <c r="F104" s="117">
        <v>22153.6</v>
      </c>
    </row>
    <row r="105" spans="1:6" ht="12.75">
      <c r="A105" s="116" t="s">
        <v>508</v>
      </c>
      <c r="B105" s="76" t="s">
        <v>118</v>
      </c>
      <c r="C105" s="116" t="s">
        <v>87</v>
      </c>
      <c r="D105" s="116" t="s">
        <v>403</v>
      </c>
      <c r="E105" s="116" t="s">
        <v>277</v>
      </c>
      <c r="F105" s="117">
        <v>22153.6</v>
      </c>
    </row>
    <row r="106" spans="1:6" ht="12.75">
      <c r="A106" s="118" t="s">
        <v>756</v>
      </c>
      <c r="B106" s="86" t="s">
        <v>560</v>
      </c>
      <c r="C106" s="118" t="s">
        <v>87</v>
      </c>
      <c r="D106" s="118" t="s">
        <v>403</v>
      </c>
      <c r="E106" s="118" t="s">
        <v>561</v>
      </c>
      <c r="F106" s="119">
        <v>22153.6</v>
      </c>
    </row>
    <row r="107" spans="1:6" ht="22.5">
      <c r="A107" s="116" t="s">
        <v>757</v>
      </c>
      <c r="B107" s="76" t="s">
        <v>115</v>
      </c>
      <c r="C107" s="116" t="s">
        <v>87</v>
      </c>
      <c r="D107" s="116" t="s">
        <v>377</v>
      </c>
      <c r="E107" s="116"/>
      <c r="F107" s="117">
        <v>2201.3</v>
      </c>
    </row>
    <row r="108" spans="1:6" ht="22.5">
      <c r="A108" s="116" t="s">
        <v>758</v>
      </c>
      <c r="B108" s="76" t="s">
        <v>392</v>
      </c>
      <c r="C108" s="116" t="s">
        <v>87</v>
      </c>
      <c r="D108" s="116" t="s">
        <v>378</v>
      </c>
      <c r="E108" s="116"/>
      <c r="F108" s="117">
        <v>2201.3</v>
      </c>
    </row>
    <row r="109" spans="1:6" ht="12.75">
      <c r="A109" s="116" t="s">
        <v>759</v>
      </c>
      <c r="B109" s="76" t="s">
        <v>118</v>
      </c>
      <c r="C109" s="116" t="s">
        <v>87</v>
      </c>
      <c r="D109" s="116" t="s">
        <v>378</v>
      </c>
      <c r="E109" s="116" t="s">
        <v>277</v>
      </c>
      <c r="F109" s="117">
        <v>2201.3</v>
      </c>
    </row>
    <row r="110" spans="1:6" ht="12.75">
      <c r="A110" s="118" t="s">
        <v>760</v>
      </c>
      <c r="B110" s="86" t="s">
        <v>560</v>
      </c>
      <c r="C110" s="118" t="s">
        <v>87</v>
      </c>
      <c r="D110" s="118" t="s">
        <v>378</v>
      </c>
      <c r="E110" s="118" t="s">
        <v>561</v>
      </c>
      <c r="F110" s="119">
        <v>2201.3</v>
      </c>
    </row>
    <row r="111" spans="1:6" ht="12.75">
      <c r="A111" s="116" t="s">
        <v>761</v>
      </c>
      <c r="B111" s="76" t="s">
        <v>384</v>
      </c>
      <c r="C111" s="116" t="s">
        <v>87</v>
      </c>
      <c r="D111" s="116" t="s">
        <v>385</v>
      </c>
      <c r="E111" s="116"/>
      <c r="F111" s="117">
        <v>0.5</v>
      </c>
    </row>
    <row r="112" spans="1:6" ht="12.75">
      <c r="A112" s="116" t="s">
        <v>762</v>
      </c>
      <c r="B112" s="76" t="s">
        <v>386</v>
      </c>
      <c r="C112" s="116" t="s">
        <v>87</v>
      </c>
      <c r="D112" s="116" t="s">
        <v>387</v>
      </c>
      <c r="E112" s="116"/>
      <c r="F112" s="117">
        <v>0.5</v>
      </c>
    </row>
    <row r="113" spans="1:6" ht="12.75">
      <c r="A113" s="116" t="s">
        <v>763</v>
      </c>
      <c r="B113" s="76" t="s">
        <v>118</v>
      </c>
      <c r="C113" s="116" t="s">
        <v>87</v>
      </c>
      <c r="D113" s="116" t="s">
        <v>387</v>
      </c>
      <c r="E113" s="116" t="s">
        <v>277</v>
      </c>
      <c r="F113" s="117">
        <v>0.5</v>
      </c>
    </row>
    <row r="114" spans="1:6" ht="12.75">
      <c r="A114" s="118" t="s">
        <v>764</v>
      </c>
      <c r="B114" s="86" t="s">
        <v>560</v>
      </c>
      <c r="C114" s="118" t="s">
        <v>87</v>
      </c>
      <c r="D114" s="118" t="s">
        <v>387</v>
      </c>
      <c r="E114" s="118" t="s">
        <v>561</v>
      </c>
      <c r="F114" s="119">
        <v>0.5</v>
      </c>
    </row>
    <row r="115" spans="1:6" ht="67.5">
      <c r="A115" s="116" t="s">
        <v>531</v>
      </c>
      <c r="B115" s="77" t="s">
        <v>197</v>
      </c>
      <c r="C115" s="116" t="s">
        <v>88</v>
      </c>
      <c r="D115" s="116"/>
      <c r="E115" s="116"/>
      <c r="F115" s="117">
        <v>34231</v>
      </c>
    </row>
    <row r="116" spans="1:6" ht="12.75">
      <c r="A116" s="116" t="s">
        <v>765</v>
      </c>
      <c r="B116" s="76" t="s">
        <v>450</v>
      </c>
      <c r="C116" s="116" t="s">
        <v>88</v>
      </c>
      <c r="D116" s="116" t="s">
        <v>55</v>
      </c>
      <c r="E116" s="116"/>
      <c r="F116" s="117">
        <v>34231</v>
      </c>
    </row>
    <row r="117" spans="1:6" ht="12.75">
      <c r="A117" s="116" t="s">
        <v>766</v>
      </c>
      <c r="B117" s="76" t="s">
        <v>350</v>
      </c>
      <c r="C117" s="116" t="s">
        <v>88</v>
      </c>
      <c r="D117" s="116" t="s">
        <v>451</v>
      </c>
      <c r="E117" s="116"/>
      <c r="F117" s="117">
        <v>34231</v>
      </c>
    </row>
    <row r="118" spans="1:6" ht="12.75">
      <c r="A118" s="116" t="s">
        <v>767</v>
      </c>
      <c r="B118" s="76" t="s">
        <v>118</v>
      </c>
      <c r="C118" s="116" t="s">
        <v>88</v>
      </c>
      <c r="D118" s="116" t="s">
        <v>451</v>
      </c>
      <c r="E118" s="116" t="s">
        <v>277</v>
      </c>
      <c r="F118" s="117">
        <v>34231</v>
      </c>
    </row>
    <row r="119" spans="1:6" ht="12.75">
      <c r="A119" s="118" t="s">
        <v>768</v>
      </c>
      <c r="B119" s="86" t="s">
        <v>280</v>
      </c>
      <c r="C119" s="118" t="s">
        <v>88</v>
      </c>
      <c r="D119" s="118" t="s">
        <v>451</v>
      </c>
      <c r="E119" s="118" t="s">
        <v>281</v>
      </c>
      <c r="F119" s="119">
        <v>34231</v>
      </c>
    </row>
    <row r="120" spans="1:6" ht="45">
      <c r="A120" s="116" t="s">
        <v>769</v>
      </c>
      <c r="B120" s="76" t="s">
        <v>80</v>
      </c>
      <c r="C120" s="116" t="s">
        <v>81</v>
      </c>
      <c r="D120" s="116"/>
      <c r="E120" s="116"/>
      <c r="F120" s="117">
        <v>99193.2</v>
      </c>
    </row>
    <row r="121" spans="1:6" ht="22.5">
      <c r="A121" s="116" t="s">
        <v>770</v>
      </c>
      <c r="B121" s="76" t="s">
        <v>375</v>
      </c>
      <c r="C121" s="116" t="s">
        <v>81</v>
      </c>
      <c r="D121" s="116" t="s">
        <v>242</v>
      </c>
      <c r="E121" s="116"/>
      <c r="F121" s="117">
        <v>99193.2</v>
      </c>
    </row>
    <row r="122" spans="1:6" ht="12.75">
      <c r="A122" s="116" t="s">
        <v>771</v>
      </c>
      <c r="B122" s="76" t="s">
        <v>243</v>
      </c>
      <c r="C122" s="116" t="s">
        <v>81</v>
      </c>
      <c r="D122" s="116" t="s">
        <v>244</v>
      </c>
      <c r="E122" s="116"/>
      <c r="F122" s="117">
        <v>99193.2</v>
      </c>
    </row>
    <row r="123" spans="1:6" ht="12.75">
      <c r="A123" s="116" t="s">
        <v>772</v>
      </c>
      <c r="B123" s="76" t="s">
        <v>118</v>
      </c>
      <c r="C123" s="116" t="s">
        <v>81</v>
      </c>
      <c r="D123" s="116" t="s">
        <v>244</v>
      </c>
      <c r="E123" s="116" t="s">
        <v>277</v>
      </c>
      <c r="F123" s="117">
        <v>99193.2</v>
      </c>
    </row>
    <row r="124" spans="1:6" ht="12.75">
      <c r="A124" s="118" t="s">
        <v>773</v>
      </c>
      <c r="B124" s="86" t="s">
        <v>278</v>
      </c>
      <c r="C124" s="118" t="s">
        <v>81</v>
      </c>
      <c r="D124" s="118" t="s">
        <v>244</v>
      </c>
      <c r="E124" s="118" t="s">
        <v>279</v>
      </c>
      <c r="F124" s="119">
        <v>39320.9</v>
      </c>
    </row>
    <row r="125" spans="1:6" ht="12.75">
      <c r="A125" s="118" t="s">
        <v>403</v>
      </c>
      <c r="B125" s="86" t="s">
        <v>280</v>
      </c>
      <c r="C125" s="118" t="s">
        <v>81</v>
      </c>
      <c r="D125" s="118" t="s">
        <v>244</v>
      </c>
      <c r="E125" s="118" t="s">
        <v>281</v>
      </c>
      <c r="F125" s="119">
        <v>59872.3</v>
      </c>
    </row>
    <row r="126" spans="1:6" ht="45">
      <c r="A126" s="116" t="s">
        <v>774</v>
      </c>
      <c r="B126" s="76" t="s">
        <v>82</v>
      </c>
      <c r="C126" s="116" t="s">
        <v>83</v>
      </c>
      <c r="D126" s="116"/>
      <c r="E126" s="116"/>
      <c r="F126" s="117">
        <v>77522.3</v>
      </c>
    </row>
    <row r="127" spans="1:6" ht="22.5">
      <c r="A127" s="116" t="s">
        <v>775</v>
      </c>
      <c r="B127" s="76" t="s">
        <v>375</v>
      </c>
      <c r="C127" s="116" t="s">
        <v>83</v>
      </c>
      <c r="D127" s="116" t="s">
        <v>242</v>
      </c>
      <c r="E127" s="116"/>
      <c r="F127" s="117">
        <v>77522.3</v>
      </c>
    </row>
    <row r="128" spans="1:6" ht="12.75">
      <c r="A128" s="116" t="s">
        <v>776</v>
      </c>
      <c r="B128" s="76" t="s">
        <v>243</v>
      </c>
      <c r="C128" s="116" t="s">
        <v>83</v>
      </c>
      <c r="D128" s="116" t="s">
        <v>244</v>
      </c>
      <c r="E128" s="116"/>
      <c r="F128" s="117">
        <v>77522.3</v>
      </c>
    </row>
    <row r="129" spans="1:6" ht="12.75">
      <c r="A129" s="116" t="s">
        <v>777</v>
      </c>
      <c r="B129" s="76" t="s">
        <v>118</v>
      </c>
      <c r="C129" s="116" t="s">
        <v>83</v>
      </c>
      <c r="D129" s="116" t="s">
        <v>244</v>
      </c>
      <c r="E129" s="116" t="s">
        <v>277</v>
      </c>
      <c r="F129" s="117">
        <v>77522.3</v>
      </c>
    </row>
    <row r="130" spans="1:6" ht="12.75">
      <c r="A130" s="118" t="s">
        <v>778</v>
      </c>
      <c r="B130" s="86" t="s">
        <v>278</v>
      </c>
      <c r="C130" s="118" t="s">
        <v>83</v>
      </c>
      <c r="D130" s="118" t="s">
        <v>244</v>
      </c>
      <c r="E130" s="118" t="s">
        <v>279</v>
      </c>
      <c r="F130" s="119">
        <v>22855.2</v>
      </c>
    </row>
    <row r="131" spans="1:6" ht="12.75">
      <c r="A131" s="118" t="s">
        <v>779</v>
      </c>
      <c r="B131" s="86" t="s">
        <v>280</v>
      </c>
      <c r="C131" s="118" t="s">
        <v>83</v>
      </c>
      <c r="D131" s="118" t="s">
        <v>244</v>
      </c>
      <c r="E131" s="118" t="s">
        <v>281</v>
      </c>
      <c r="F131" s="119">
        <v>54667.1</v>
      </c>
    </row>
    <row r="132" spans="1:6" ht="33.75">
      <c r="A132" s="116" t="s">
        <v>780</v>
      </c>
      <c r="B132" s="76" t="s">
        <v>1505</v>
      </c>
      <c r="C132" s="116" t="s">
        <v>1506</v>
      </c>
      <c r="D132" s="116"/>
      <c r="E132" s="116"/>
      <c r="F132" s="117">
        <v>2076.4</v>
      </c>
    </row>
    <row r="133" spans="1:6" ht="22.5">
      <c r="A133" s="116" t="s">
        <v>556</v>
      </c>
      <c r="B133" s="76" t="s">
        <v>375</v>
      </c>
      <c r="C133" s="116" t="s">
        <v>1506</v>
      </c>
      <c r="D133" s="116" t="s">
        <v>242</v>
      </c>
      <c r="E133" s="116"/>
      <c r="F133" s="117">
        <v>2076.4</v>
      </c>
    </row>
    <row r="134" spans="1:6" ht="12.75">
      <c r="A134" s="116" t="s">
        <v>781</v>
      </c>
      <c r="B134" s="76" t="s">
        <v>243</v>
      </c>
      <c r="C134" s="116" t="s">
        <v>1506</v>
      </c>
      <c r="D134" s="116" t="s">
        <v>244</v>
      </c>
      <c r="E134" s="116"/>
      <c r="F134" s="117">
        <v>2076.4</v>
      </c>
    </row>
    <row r="135" spans="1:6" ht="12.75">
      <c r="A135" s="116" t="s">
        <v>334</v>
      </c>
      <c r="B135" s="76" t="s">
        <v>118</v>
      </c>
      <c r="C135" s="116" t="s">
        <v>1506</v>
      </c>
      <c r="D135" s="116" t="s">
        <v>244</v>
      </c>
      <c r="E135" s="116" t="s">
        <v>277</v>
      </c>
      <c r="F135" s="117">
        <v>2076.4</v>
      </c>
    </row>
    <row r="136" spans="1:6" ht="12.75">
      <c r="A136" s="118" t="s">
        <v>782</v>
      </c>
      <c r="B136" s="86" t="s">
        <v>280</v>
      </c>
      <c r="C136" s="118" t="s">
        <v>1506</v>
      </c>
      <c r="D136" s="118" t="s">
        <v>244</v>
      </c>
      <c r="E136" s="118" t="s">
        <v>281</v>
      </c>
      <c r="F136" s="119">
        <v>2076.4</v>
      </c>
    </row>
    <row r="137" spans="1:6" ht="56.25">
      <c r="A137" s="116" t="s">
        <v>783</v>
      </c>
      <c r="B137" s="77" t="s">
        <v>1671</v>
      </c>
      <c r="C137" s="116" t="s">
        <v>1672</v>
      </c>
      <c r="D137" s="116"/>
      <c r="E137" s="116"/>
      <c r="F137" s="117">
        <v>300</v>
      </c>
    </row>
    <row r="138" spans="1:6" ht="22.5">
      <c r="A138" s="116" t="s">
        <v>784</v>
      </c>
      <c r="B138" s="76" t="s">
        <v>115</v>
      </c>
      <c r="C138" s="116" t="s">
        <v>1672</v>
      </c>
      <c r="D138" s="116" t="s">
        <v>377</v>
      </c>
      <c r="E138" s="116"/>
      <c r="F138" s="117">
        <v>300</v>
      </c>
    </row>
    <row r="139" spans="1:6" ht="22.5">
      <c r="A139" s="116" t="s">
        <v>785</v>
      </c>
      <c r="B139" s="76" t="s">
        <v>392</v>
      </c>
      <c r="C139" s="116" t="s">
        <v>1672</v>
      </c>
      <c r="D139" s="116" t="s">
        <v>378</v>
      </c>
      <c r="E139" s="116"/>
      <c r="F139" s="117">
        <v>300</v>
      </c>
    </row>
    <row r="140" spans="1:6" ht="12.75">
      <c r="A140" s="116" t="s">
        <v>786</v>
      </c>
      <c r="B140" s="76" t="s">
        <v>118</v>
      </c>
      <c r="C140" s="116" t="s">
        <v>1672</v>
      </c>
      <c r="D140" s="116" t="s">
        <v>378</v>
      </c>
      <c r="E140" s="116" t="s">
        <v>277</v>
      </c>
      <c r="F140" s="117">
        <v>300</v>
      </c>
    </row>
    <row r="141" spans="1:6" ht="12.75">
      <c r="A141" s="118" t="s">
        <v>787</v>
      </c>
      <c r="B141" s="86" t="s">
        <v>278</v>
      </c>
      <c r="C141" s="118" t="s">
        <v>1672</v>
      </c>
      <c r="D141" s="118" t="s">
        <v>378</v>
      </c>
      <c r="E141" s="118" t="s">
        <v>279</v>
      </c>
      <c r="F141" s="119">
        <v>300</v>
      </c>
    </row>
    <row r="142" spans="1:6" ht="56.25">
      <c r="A142" s="116" t="s">
        <v>788</v>
      </c>
      <c r="B142" s="77" t="s">
        <v>1698</v>
      </c>
      <c r="C142" s="116" t="s">
        <v>1509</v>
      </c>
      <c r="D142" s="116"/>
      <c r="E142" s="116"/>
      <c r="F142" s="117">
        <v>2848.2</v>
      </c>
    </row>
    <row r="143" spans="1:6" ht="22.5">
      <c r="A143" s="116" t="s">
        <v>789</v>
      </c>
      <c r="B143" s="76" t="s">
        <v>375</v>
      </c>
      <c r="C143" s="116" t="s">
        <v>1509</v>
      </c>
      <c r="D143" s="116" t="s">
        <v>242</v>
      </c>
      <c r="E143" s="116"/>
      <c r="F143" s="117">
        <v>2848.2</v>
      </c>
    </row>
    <row r="144" spans="1:6" ht="12.75">
      <c r="A144" s="116" t="s">
        <v>790</v>
      </c>
      <c r="B144" s="76" t="s">
        <v>243</v>
      </c>
      <c r="C144" s="116" t="s">
        <v>1509</v>
      </c>
      <c r="D144" s="116" t="s">
        <v>244</v>
      </c>
      <c r="E144" s="116"/>
      <c r="F144" s="117">
        <v>2848.2</v>
      </c>
    </row>
    <row r="145" spans="1:6" ht="12.75">
      <c r="A145" s="116" t="s">
        <v>339</v>
      </c>
      <c r="B145" s="76" t="s">
        <v>118</v>
      </c>
      <c r="C145" s="116" t="s">
        <v>1509</v>
      </c>
      <c r="D145" s="116" t="s">
        <v>244</v>
      </c>
      <c r="E145" s="116" t="s">
        <v>277</v>
      </c>
      <c r="F145" s="117">
        <v>2848.2</v>
      </c>
    </row>
    <row r="146" spans="1:6" ht="12.75">
      <c r="A146" s="118" t="s">
        <v>791</v>
      </c>
      <c r="B146" s="86" t="s">
        <v>280</v>
      </c>
      <c r="C146" s="118" t="s">
        <v>1509</v>
      </c>
      <c r="D146" s="118" t="s">
        <v>244</v>
      </c>
      <c r="E146" s="118" t="s">
        <v>281</v>
      </c>
      <c r="F146" s="119">
        <v>2848.2</v>
      </c>
    </row>
    <row r="147" spans="1:6" ht="12.75">
      <c r="A147" s="116" t="s">
        <v>792</v>
      </c>
      <c r="B147" s="76" t="s">
        <v>198</v>
      </c>
      <c r="C147" s="116" t="s">
        <v>89</v>
      </c>
      <c r="D147" s="116"/>
      <c r="E147" s="116"/>
      <c r="F147" s="117">
        <v>100</v>
      </c>
    </row>
    <row r="148" spans="1:6" ht="56.25">
      <c r="A148" s="116" t="s">
        <v>793</v>
      </c>
      <c r="B148" s="77" t="s">
        <v>114</v>
      </c>
      <c r="C148" s="116" t="s">
        <v>90</v>
      </c>
      <c r="D148" s="116"/>
      <c r="E148" s="116"/>
      <c r="F148" s="117">
        <v>100</v>
      </c>
    </row>
    <row r="149" spans="1:6" ht="22.5">
      <c r="A149" s="116" t="s">
        <v>794</v>
      </c>
      <c r="B149" s="76" t="s">
        <v>115</v>
      </c>
      <c r="C149" s="116" t="s">
        <v>90</v>
      </c>
      <c r="D149" s="116" t="s">
        <v>377</v>
      </c>
      <c r="E149" s="116"/>
      <c r="F149" s="117">
        <v>100</v>
      </c>
    </row>
    <row r="150" spans="1:6" ht="22.5">
      <c r="A150" s="116" t="s">
        <v>795</v>
      </c>
      <c r="B150" s="76" t="s">
        <v>392</v>
      </c>
      <c r="C150" s="116" t="s">
        <v>90</v>
      </c>
      <c r="D150" s="116" t="s">
        <v>378</v>
      </c>
      <c r="E150" s="116"/>
      <c r="F150" s="117">
        <v>100</v>
      </c>
    </row>
    <row r="151" spans="1:6" ht="12.75">
      <c r="A151" s="116" t="s">
        <v>796</v>
      </c>
      <c r="B151" s="76" t="s">
        <v>118</v>
      </c>
      <c r="C151" s="116" t="s">
        <v>90</v>
      </c>
      <c r="D151" s="116" t="s">
        <v>378</v>
      </c>
      <c r="E151" s="116" t="s">
        <v>277</v>
      </c>
      <c r="F151" s="117">
        <v>100</v>
      </c>
    </row>
    <row r="152" spans="1:6" ht="12.75">
      <c r="A152" s="118" t="s">
        <v>797</v>
      </c>
      <c r="B152" s="86" t="s">
        <v>283</v>
      </c>
      <c r="C152" s="118" t="s">
        <v>90</v>
      </c>
      <c r="D152" s="118" t="s">
        <v>378</v>
      </c>
      <c r="E152" s="118" t="s">
        <v>284</v>
      </c>
      <c r="F152" s="119">
        <v>100</v>
      </c>
    </row>
    <row r="153" spans="1:6" ht="22.5">
      <c r="A153" s="116" t="s">
        <v>798</v>
      </c>
      <c r="B153" s="76" t="s">
        <v>199</v>
      </c>
      <c r="C153" s="116" t="s">
        <v>91</v>
      </c>
      <c r="D153" s="116"/>
      <c r="E153" s="116"/>
      <c r="F153" s="117">
        <v>2072</v>
      </c>
    </row>
    <row r="154" spans="1:6" ht="45">
      <c r="A154" s="116" t="s">
        <v>799</v>
      </c>
      <c r="B154" s="76" t="s">
        <v>691</v>
      </c>
      <c r="C154" s="116" t="s">
        <v>692</v>
      </c>
      <c r="D154" s="116"/>
      <c r="E154" s="116"/>
      <c r="F154" s="117">
        <v>1942</v>
      </c>
    </row>
    <row r="155" spans="1:6" ht="45">
      <c r="A155" s="116" t="s">
        <v>341</v>
      </c>
      <c r="B155" s="76" t="s">
        <v>530</v>
      </c>
      <c r="C155" s="116" t="s">
        <v>692</v>
      </c>
      <c r="D155" s="116" t="s">
        <v>531</v>
      </c>
      <c r="E155" s="116"/>
      <c r="F155" s="117">
        <v>38.1</v>
      </c>
    </row>
    <row r="156" spans="1:6" ht="12.75">
      <c r="A156" s="116" t="s">
        <v>800</v>
      </c>
      <c r="B156" s="76" t="s">
        <v>117</v>
      </c>
      <c r="C156" s="116" t="s">
        <v>692</v>
      </c>
      <c r="D156" s="116" t="s">
        <v>403</v>
      </c>
      <c r="E156" s="116"/>
      <c r="F156" s="117">
        <v>38.1</v>
      </c>
    </row>
    <row r="157" spans="1:6" ht="12.75">
      <c r="A157" s="116" t="s">
        <v>801</v>
      </c>
      <c r="B157" s="76" t="s">
        <v>118</v>
      </c>
      <c r="C157" s="116" t="s">
        <v>692</v>
      </c>
      <c r="D157" s="116" t="s">
        <v>403</v>
      </c>
      <c r="E157" s="116" t="s">
        <v>277</v>
      </c>
      <c r="F157" s="117">
        <v>38.1</v>
      </c>
    </row>
    <row r="158" spans="1:6" ht="12.75">
      <c r="A158" s="118" t="s">
        <v>802</v>
      </c>
      <c r="B158" s="86" t="s">
        <v>562</v>
      </c>
      <c r="C158" s="118" t="s">
        <v>695</v>
      </c>
      <c r="D158" s="118" t="s">
        <v>403</v>
      </c>
      <c r="E158" s="118" t="s">
        <v>282</v>
      </c>
      <c r="F158" s="119">
        <v>38.1</v>
      </c>
    </row>
    <row r="159" spans="1:6" ht="12.75">
      <c r="A159" s="116" t="s">
        <v>803</v>
      </c>
      <c r="B159" s="76" t="s">
        <v>410</v>
      </c>
      <c r="C159" s="116" t="s">
        <v>692</v>
      </c>
      <c r="D159" s="116" t="s">
        <v>411</v>
      </c>
      <c r="E159" s="116"/>
      <c r="F159" s="117">
        <v>600.2</v>
      </c>
    </row>
    <row r="160" spans="1:6" ht="22.5">
      <c r="A160" s="116" t="s">
        <v>804</v>
      </c>
      <c r="B160" s="76" t="s">
        <v>412</v>
      </c>
      <c r="C160" s="116" t="s">
        <v>692</v>
      </c>
      <c r="D160" s="116" t="s">
        <v>413</v>
      </c>
      <c r="E160" s="116"/>
      <c r="F160" s="117">
        <v>600.2</v>
      </c>
    </row>
    <row r="161" spans="1:6" ht="12.75">
      <c r="A161" s="116" t="s">
        <v>805</v>
      </c>
      <c r="B161" s="76" t="s">
        <v>118</v>
      </c>
      <c r="C161" s="116" t="s">
        <v>692</v>
      </c>
      <c r="D161" s="116" t="s">
        <v>413</v>
      </c>
      <c r="E161" s="116" t="s">
        <v>277</v>
      </c>
      <c r="F161" s="117">
        <v>600.2</v>
      </c>
    </row>
    <row r="162" spans="1:6" ht="12.75">
      <c r="A162" s="118" t="s">
        <v>251</v>
      </c>
      <c r="B162" s="86" t="s">
        <v>562</v>
      </c>
      <c r="C162" s="118" t="s">
        <v>695</v>
      </c>
      <c r="D162" s="118" t="s">
        <v>413</v>
      </c>
      <c r="E162" s="118" t="s">
        <v>282</v>
      </c>
      <c r="F162" s="119">
        <v>600.2</v>
      </c>
    </row>
    <row r="163" spans="1:6" ht="22.5">
      <c r="A163" s="116" t="s">
        <v>806</v>
      </c>
      <c r="B163" s="76" t="s">
        <v>375</v>
      </c>
      <c r="C163" s="116" t="s">
        <v>692</v>
      </c>
      <c r="D163" s="116" t="s">
        <v>242</v>
      </c>
      <c r="E163" s="116"/>
      <c r="F163" s="117">
        <v>1303.7</v>
      </c>
    </row>
    <row r="164" spans="1:6" ht="12.75">
      <c r="A164" s="116" t="s">
        <v>807</v>
      </c>
      <c r="B164" s="76" t="s">
        <v>243</v>
      </c>
      <c r="C164" s="116" t="s">
        <v>692</v>
      </c>
      <c r="D164" s="116" t="s">
        <v>244</v>
      </c>
      <c r="E164" s="116"/>
      <c r="F164" s="117">
        <v>1303.7</v>
      </c>
    </row>
    <row r="165" spans="1:6" ht="12.75">
      <c r="A165" s="116" t="s">
        <v>808</v>
      </c>
      <c r="B165" s="76" t="s">
        <v>118</v>
      </c>
      <c r="C165" s="116" t="s">
        <v>692</v>
      </c>
      <c r="D165" s="116" t="s">
        <v>244</v>
      </c>
      <c r="E165" s="116" t="s">
        <v>277</v>
      </c>
      <c r="F165" s="117">
        <v>1303.7</v>
      </c>
    </row>
    <row r="166" spans="1:6" ht="12.75">
      <c r="A166" s="118" t="s">
        <v>58</v>
      </c>
      <c r="B166" s="86" t="s">
        <v>562</v>
      </c>
      <c r="C166" s="118" t="s">
        <v>693</v>
      </c>
      <c r="D166" s="118" t="s">
        <v>244</v>
      </c>
      <c r="E166" s="118" t="s">
        <v>282</v>
      </c>
      <c r="F166" s="119">
        <v>1303.7</v>
      </c>
    </row>
    <row r="167" spans="1:6" ht="45">
      <c r="A167" s="116" t="s">
        <v>809</v>
      </c>
      <c r="B167" s="76" t="s">
        <v>586</v>
      </c>
      <c r="C167" s="116" t="s">
        <v>92</v>
      </c>
      <c r="D167" s="116"/>
      <c r="E167" s="116"/>
      <c r="F167" s="117">
        <v>130</v>
      </c>
    </row>
    <row r="168" spans="1:6" ht="22.5">
      <c r="A168" s="116" t="s">
        <v>810</v>
      </c>
      <c r="B168" s="76" t="s">
        <v>115</v>
      </c>
      <c r="C168" s="116" t="s">
        <v>92</v>
      </c>
      <c r="D168" s="116" t="s">
        <v>377</v>
      </c>
      <c r="E168" s="116"/>
      <c r="F168" s="117">
        <v>130</v>
      </c>
    </row>
    <row r="169" spans="1:6" ht="22.5">
      <c r="A169" s="116" t="s">
        <v>811</v>
      </c>
      <c r="B169" s="76" t="s">
        <v>392</v>
      </c>
      <c r="C169" s="116" t="s">
        <v>92</v>
      </c>
      <c r="D169" s="116" t="s">
        <v>378</v>
      </c>
      <c r="E169" s="116"/>
      <c r="F169" s="117">
        <v>130</v>
      </c>
    </row>
    <row r="170" spans="1:6" ht="12.75">
      <c r="A170" s="116" t="s">
        <v>812</v>
      </c>
      <c r="B170" s="76" t="s">
        <v>118</v>
      </c>
      <c r="C170" s="116" t="s">
        <v>92</v>
      </c>
      <c r="D170" s="116" t="s">
        <v>378</v>
      </c>
      <c r="E170" s="116" t="s">
        <v>277</v>
      </c>
      <c r="F170" s="117">
        <v>130</v>
      </c>
    </row>
    <row r="171" spans="1:6" ht="12.75">
      <c r="A171" s="118" t="s">
        <v>813</v>
      </c>
      <c r="B171" s="86" t="s">
        <v>562</v>
      </c>
      <c r="C171" s="118" t="s">
        <v>92</v>
      </c>
      <c r="D171" s="118" t="s">
        <v>378</v>
      </c>
      <c r="E171" s="118" t="s">
        <v>282</v>
      </c>
      <c r="F171" s="119">
        <v>130</v>
      </c>
    </row>
    <row r="172" spans="1:6" ht="22.5">
      <c r="A172" s="116" t="s">
        <v>814</v>
      </c>
      <c r="B172" s="76" t="s">
        <v>1694</v>
      </c>
      <c r="C172" s="116" t="s">
        <v>1695</v>
      </c>
      <c r="D172" s="116"/>
      <c r="E172" s="116"/>
      <c r="F172" s="117">
        <v>5100</v>
      </c>
    </row>
    <row r="173" spans="1:6" ht="56.25">
      <c r="A173" s="116" t="s">
        <v>815</v>
      </c>
      <c r="B173" s="77" t="s">
        <v>1696</v>
      </c>
      <c r="C173" s="116" t="s">
        <v>1697</v>
      </c>
      <c r="D173" s="116"/>
      <c r="E173" s="116"/>
      <c r="F173" s="117">
        <v>5000</v>
      </c>
    </row>
    <row r="174" spans="1:6" ht="22.5">
      <c r="A174" s="116" t="s">
        <v>816</v>
      </c>
      <c r="B174" s="76" t="s">
        <v>375</v>
      </c>
      <c r="C174" s="116" t="s">
        <v>1697</v>
      </c>
      <c r="D174" s="116" t="s">
        <v>242</v>
      </c>
      <c r="E174" s="116"/>
      <c r="F174" s="117">
        <v>5000</v>
      </c>
    </row>
    <row r="175" spans="1:6" ht="12.75">
      <c r="A175" s="116" t="s">
        <v>817</v>
      </c>
      <c r="B175" s="76" t="s">
        <v>243</v>
      </c>
      <c r="C175" s="116" t="s">
        <v>1697</v>
      </c>
      <c r="D175" s="116" t="s">
        <v>244</v>
      </c>
      <c r="E175" s="116"/>
      <c r="F175" s="117">
        <v>5000</v>
      </c>
    </row>
    <row r="176" spans="1:6" ht="12.75">
      <c r="A176" s="116" t="s">
        <v>818</v>
      </c>
      <c r="B176" s="76" t="s">
        <v>118</v>
      </c>
      <c r="C176" s="116" t="s">
        <v>1697</v>
      </c>
      <c r="D176" s="116" t="s">
        <v>244</v>
      </c>
      <c r="E176" s="116" t="s">
        <v>277</v>
      </c>
      <c r="F176" s="117">
        <v>5000</v>
      </c>
    </row>
    <row r="177" spans="1:6" ht="12.75">
      <c r="A177" s="118" t="s">
        <v>819</v>
      </c>
      <c r="B177" s="86" t="s">
        <v>278</v>
      </c>
      <c r="C177" s="118" t="s">
        <v>1697</v>
      </c>
      <c r="D177" s="118" t="s">
        <v>244</v>
      </c>
      <c r="E177" s="118" t="s">
        <v>279</v>
      </c>
      <c r="F177" s="119">
        <v>5000</v>
      </c>
    </row>
    <row r="178" spans="1:6" ht="67.5">
      <c r="A178" s="116" t="s">
        <v>820</v>
      </c>
      <c r="B178" s="77" t="s">
        <v>1699</v>
      </c>
      <c r="C178" s="116" t="s">
        <v>1700</v>
      </c>
      <c r="D178" s="116"/>
      <c r="E178" s="116"/>
      <c r="F178" s="117">
        <v>100</v>
      </c>
    </row>
    <row r="179" spans="1:6" ht="22.5">
      <c r="A179" s="116" t="s">
        <v>821</v>
      </c>
      <c r="B179" s="76" t="s">
        <v>375</v>
      </c>
      <c r="C179" s="116" t="s">
        <v>1700</v>
      </c>
      <c r="D179" s="116" t="s">
        <v>242</v>
      </c>
      <c r="E179" s="116"/>
      <c r="F179" s="117">
        <v>100</v>
      </c>
    </row>
    <row r="180" spans="1:6" ht="12.75">
      <c r="A180" s="116" t="s">
        <v>822</v>
      </c>
      <c r="B180" s="76" t="s">
        <v>243</v>
      </c>
      <c r="C180" s="116" t="s">
        <v>1700</v>
      </c>
      <c r="D180" s="116" t="s">
        <v>244</v>
      </c>
      <c r="E180" s="116"/>
      <c r="F180" s="117">
        <v>100</v>
      </c>
    </row>
    <row r="181" spans="1:6" ht="12.75">
      <c r="A181" s="116" t="s">
        <v>823</v>
      </c>
      <c r="B181" s="76" t="s">
        <v>118</v>
      </c>
      <c r="C181" s="116" t="s">
        <v>1700</v>
      </c>
      <c r="D181" s="116" t="s">
        <v>244</v>
      </c>
      <c r="E181" s="116" t="s">
        <v>277</v>
      </c>
      <c r="F181" s="117">
        <v>100</v>
      </c>
    </row>
    <row r="182" spans="1:6" ht="12.75">
      <c r="A182" s="118" t="s">
        <v>824</v>
      </c>
      <c r="B182" s="86" t="s">
        <v>280</v>
      </c>
      <c r="C182" s="118" t="s">
        <v>1700</v>
      </c>
      <c r="D182" s="118" t="s">
        <v>244</v>
      </c>
      <c r="E182" s="118" t="s">
        <v>281</v>
      </c>
      <c r="F182" s="119">
        <v>100</v>
      </c>
    </row>
    <row r="183" spans="1:6" ht="22.5">
      <c r="A183" s="116" t="s">
        <v>825</v>
      </c>
      <c r="B183" s="76" t="s">
        <v>200</v>
      </c>
      <c r="C183" s="116" t="s">
        <v>93</v>
      </c>
      <c r="D183" s="116"/>
      <c r="E183" s="116"/>
      <c r="F183" s="117">
        <v>18901.8</v>
      </c>
    </row>
    <row r="184" spans="1:6" ht="67.5">
      <c r="A184" s="116" t="s">
        <v>826</v>
      </c>
      <c r="B184" s="77" t="s">
        <v>1701</v>
      </c>
      <c r="C184" s="116" t="s">
        <v>1702</v>
      </c>
      <c r="D184" s="116"/>
      <c r="E184" s="116"/>
      <c r="F184" s="117">
        <v>79.7</v>
      </c>
    </row>
    <row r="185" spans="1:6" ht="45">
      <c r="A185" s="116" t="s">
        <v>827</v>
      </c>
      <c r="B185" s="76" t="s">
        <v>530</v>
      </c>
      <c r="C185" s="116" t="s">
        <v>1702</v>
      </c>
      <c r="D185" s="116" t="s">
        <v>531</v>
      </c>
      <c r="E185" s="116"/>
      <c r="F185" s="117">
        <v>79.7</v>
      </c>
    </row>
    <row r="186" spans="1:6" ht="12.75">
      <c r="A186" s="116" t="s">
        <v>828</v>
      </c>
      <c r="B186" s="76" t="s">
        <v>117</v>
      </c>
      <c r="C186" s="116" t="s">
        <v>1702</v>
      </c>
      <c r="D186" s="116" t="s">
        <v>403</v>
      </c>
      <c r="E186" s="116"/>
      <c r="F186" s="117">
        <v>79.7</v>
      </c>
    </row>
    <row r="187" spans="1:6" ht="12.75">
      <c r="A187" s="116" t="s">
        <v>829</v>
      </c>
      <c r="B187" s="76" t="s">
        <v>118</v>
      </c>
      <c r="C187" s="116" t="s">
        <v>1702</v>
      </c>
      <c r="D187" s="116" t="s">
        <v>403</v>
      </c>
      <c r="E187" s="116" t="s">
        <v>277</v>
      </c>
      <c r="F187" s="117">
        <v>79.7</v>
      </c>
    </row>
    <row r="188" spans="1:6" ht="12.75">
      <c r="A188" s="118" t="s">
        <v>830</v>
      </c>
      <c r="B188" s="86" t="s">
        <v>283</v>
      </c>
      <c r="C188" s="118" t="s">
        <v>1702</v>
      </c>
      <c r="D188" s="118" t="s">
        <v>403</v>
      </c>
      <c r="E188" s="118" t="s">
        <v>284</v>
      </c>
      <c r="F188" s="119">
        <v>79.7</v>
      </c>
    </row>
    <row r="189" spans="1:6" ht="45">
      <c r="A189" s="116" t="s">
        <v>831</v>
      </c>
      <c r="B189" s="76" t="s">
        <v>587</v>
      </c>
      <c r="C189" s="116" t="s">
        <v>94</v>
      </c>
      <c r="D189" s="116"/>
      <c r="E189" s="116"/>
      <c r="F189" s="117">
        <v>14446.6</v>
      </c>
    </row>
    <row r="190" spans="1:6" ht="45">
      <c r="A190" s="116" t="s">
        <v>832</v>
      </c>
      <c r="B190" s="76" t="s">
        <v>530</v>
      </c>
      <c r="C190" s="116" t="s">
        <v>94</v>
      </c>
      <c r="D190" s="116" t="s">
        <v>531</v>
      </c>
      <c r="E190" s="116"/>
      <c r="F190" s="117">
        <v>13168</v>
      </c>
    </row>
    <row r="191" spans="1:6" ht="12.75">
      <c r="A191" s="116" t="s">
        <v>833</v>
      </c>
      <c r="B191" s="76" t="s">
        <v>117</v>
      </c>
      <c r="C191" s="116" t="s">
        <v>94</v>
      </c>
      <c r="D191" s="116" t="s">
        <v>403</v>
      </c>
      <c r="E191" s="116"/>
      <c r="F191" s="117">
        <v>13168</v>
      </c>
    </row>
    <row r="192" spans="1:6" ht="12.75">
      <c r="A192" s="116" t="s">
        <v>834</v>
      </c>
      <c r="B192" s="76" t="s">
        <v>118</v>
      </c>
      <c r="C192" s="116" t="s">
        <v>94</v>
      </c>
      <c r="D192" s="116" t="s">
        <v>403</v>
      </c>
      <c r="E192" s="116" t="s">
        <v>277</v>
      </c>
      <c r="F192" s="117">
        <v>13168</v>
      </c>
    </row>
    <row r="193" spans="1:6" ht="12.75">
      <c r="A193" s="118" t="s">
        <v>835</v>
      </c>
      <c r="B193" s="86" t="s">
        <v>283</v>
      </c>
      <c r="C193" s="118" t="s">
        <v>94</v>
      </c>
      <c r="D193" s="118" t="s">
        <v>403</v>
      </c>
      <c r="E193" s="118" t="s">
        <v>284</v>
      </c>
      <c r="F193" s="119">
        <v>13168</v>
      </c>
    </row>
    <row r="194" spans="1:6" ht="22.5">
      <c r="A194" s="116" t="s">
        <v>836</v>
      </c>
      <c r="B194" s="76" t="s">
        <v>115</v>
      </c>
      <c r="C194" s="116" t="s">
        <v>94</v>
      </c>
      <c r="D194" s="116" t="s">
        <v>377</v>
      </c>
      <c r="E194" s="116"/>
      <c r="F194" s="117">
        <v>1278.6</v>
      </c>
    </row>
    <row r="195" spans="1:6" ht="22.5">
      <c r="A195" s="116" t="s">
        <v>837</v>
      </c>
      <c r="B195" s="76" t="s">
        <v>392</v>
      </c>
      <c r="C195" s="116" t="s">
        <v>94</v>
      </c>
      <c r="D195" s="116" t="s">
        <v>378</v>
      </c>
      <c r="E195" s="116"/>
      <c r="F195" s="117">
        <v>1278.6</v>
      </c>
    </row>
    <row r="196" spans="1:6" ht="12.75">
      <c r="A196" s="116" t="s">
        <v>838</v>
      </c>
      <c r="B196" s="76" t="s">
        <v>118</v>
      </c>
      <c r="C196" s="116" t="s">
        <v>94</v>
      </c>
      <c r="D196" s="116" t="s">
        <v>378</v>
      </c>
      <c r="E196" s="116" t="s">
        <v>277</v>
      </c>
      <c r="F196" s="117">
        <v>1278.6</v>
      </c>
    </row>
    <row r="197" spans="1:6" ht="12.75">
      <c r="A197" s="118" t="s">
        <v>401</v>
      </c>
      <c r="B197" s="86" t="s">
        <v>283</v>
      </c>
      <c r="C197" s="118" t="s">
        <v>94</v>
      </c>
      <c r="D197" s="118" t="s">
        <v>378</v>
      </c>
      <c r="E197" s="118" t="s">
        <v>284</v>
      </c>
      <c r="F197" s="119">
        <v>1278.6</v>
      </c>
    </row>
    <row r="198" spans="1:6" ht="45">
      <c r="A198" s="116" t="s">
        <v>839</v>
      </c>
      <c r="B198" s="76" t="s">
        <v>588</v>
      </c>
      <c r="C198" s="116" t="s">
        <v>95</v>
      </c>
      <c r="D198" s="116"/>
      <c r="E198" s="116"/>
      <c r="F198" s="117">
        <v>4375.5</v>
      </c>
    </row>
    <row r="199" spans="1:6" ht="45">
      <c r="A199" s="116" t="s">
        <v>840</v>
      </c>
      <c r="B199" s="76" t="s">
        <v>530</v>
      </c>
      <c r="C199" s="116" t="s">
        <v>95</v>
      </c>
      <c r="D199" s="116" t="s">
        <v>531</v>
      </c>
      <c r="E199" s="116"/>
      <c r="F199" s="117">
        <v>4370.5</v>
      </c>
    </row>
    <row r="200" spans="1:6" ht="22.5">
      <c r="A200" s="116" t="s">
        <v>841</v>
      </c>
      <c r="B200" s="76" t="s">
        <v>376</v>
      </c>
      <c r="C200" s="116" t="s">
        <v>95</v>
      </c>
      <c r="D200" s="116" t="s">
        <v>334</v>
      </c>
      <c r="E200" s="116"/>
      <c r="F200" s="117">
        <v>4370.5</v>
      </c>
    </row>
    <row r="201" spans="1:6" ht="12.75">
      <c r="A201" s="116" t="s">
        <v>842</v>
      </c>
      <c r="B201" s="76" t="s">
        <v>118</v>
      </c>
      <c r="C201" s="116" t="s">
        <v>95</v>
      </c>
      <c r="D201" s="116" t="s">
        <v>334</v>
      </c>
      <c r="E201" s="116" t="s">
        <v>277</v>
      </c>
      <c r="F201" s="117">
        <v>4370.5</v>
      </c>
    </row>
    <row r="202" spans="1:6" ht="12.75">
      <c r="A202" s="118" t="s">
        <v>843</v>
      </c>
      <c r="B202" s="86" t="s">
        <v>283</v>
      </c>
      <c r="C202" s="118" t="s">
        <v>95</v>
      </c>
      <c r="D202" s="118" t="s">
        <v>334</v>
      </c>
      <c r="E202" s="118" t="s">
        <v>284</v>
      </c>
      <c r="F202" s="119">
        <v>4370.5</v>
      </c>
    </row>
    <row r="203" spans="1:6" ht="22.5">
      <c r="A203" s="116" t="s">
        <v>332</v>
      </c>
      <c r="B203" s="76" t="s">
        <v>115</v>
      </c>
      <c r="C203" s="116" t="s">
        <v>95</v>
      </c>
      <c r="D203" s="116" t="s">
        <v>377</v>
      </c>
      <c r="E203" s="116"/>
      <c r="F203" s="117">
        <v>5</v>
      </c>
    </row>
    <row r="204" spans="1:6" ht="22.5">
      <c r="A204" s="116" t="s">
        <v>844</v>
      </c>
      <c r="B204" s="76" t="s">
        <v>392</v>
      </c>
      <c r="C204" s="116" t="s">
        <v>95</v>
      </c>
      <c r="D204" s="116" t="s">
        <v>378</v>
      </c>
      <c r="E204" s="116"/>
      <c r="F204" s="117">
        <v>5</v>
      </c>
    </row>
    <row r="205" spans="1:6" ht="12.75">
      <c r="A205" s="116" t="s">
        <v>845</v>
      </c>
      <c r="B205" s="76" t="s">
        <v>118</v>
      </c>
      <c r="C205" s="116" t="s">
        <v>95</v>
      </c>
      <c r="D205" s="116" t="s">
        <v>378</v>
      </c>
      <c r="E205" s="116" t="s">
        <v>277</v>
      </c>
      <c r="F205" s="117">
        <v>5</v>
      </c>
    </row>
    <row r="206" spans="1:6" ht="12.75">
      <c r="A206" s="118" t="s">
        <v>846</v>
      </c>
      <c r="B206" s="86" t="s">
        <v>283</v>
      </c>
      <c r="C206" s="118" t="s">
        <v>95</v>
      </c>
      <c r="D206" s="118" t="s">
        <v>378</v>
      </c>
      <c r="E206" s="118" t="s">
        <v>284</v>
      </c>
      <c r="F206" s="119">
        <v>5</v>
      </c>
    </row>
    <row r="207" spans="1:6" ht="36.75" customHeight="1">
      <c r="A207" s="85" t="s">
        <v>847</v>
      </c>
      <c r="B207" s="84" t="s">
        <v>448</v>
      </c>
      <c r="C207" s="85" t="s">
        <v>26</v>
      </c>
      <c r="D207" s="85"/>
      <c r="E207" s="85"/>
      <c r="F207" s="115">
        <v>21562.5</v>
      </c>
    </row>
    <row r="208" spans="1:6" ht="22.5">
      <c r="A208" s="116" t="s">
        <v>848</v>
      </c>
      <c r="B208" s="76" t="s">
        <v>449</v>
      </c>
      <c r="C208" s="116" t="s">
        <v>30</v>
      </c>
      <c r="D208" s="116"/>
      <c r="E208" s="116"/>
      <c r="F208" s="117">
        <v>620</v>
      </c>
    </row>
    <row r="209" spans="1:6" ht="56.25">
      <c r="A209" s="116" t="s">
        <v>849</v>
      </c>
      <c r="B209" s="77" t="s">
        <v>1664</v>
      </c>
      <c r="C209" s="116" t="s">
        <v>1665</v>
      </c>
      <c r="D209" s="116"/>
      <c r="E209" s="116"/>
      <c r="F209" s="117">
        <v>600</v>
      </c>
    </row>
    <row r="210" spans="1:6" ht="22.5">
      <c r="A210" s="116" t="s">
        <v>850</v>
      </c>
      <c r="B210" s="76" t="s">
        <v>115</v>
      </c>
      <c r="C210" s="116" t="s">
        <v>1665</v>
      </c>
      <c r="D210" s="116" t="s">
        <v>377</v>
      </c>
      <c r="E210" s="116"/>
      <c r="F210" s="117">
        <v>600</v>
      </c>
    </row>
    <row r="211" spans="1:6" ht="22.5">
      <c r="A211" s="116" t="s">
        <v>851</v>
      </c>
      <c r="B211" s="76" t="s">
        <v>392</v>
      </c>
      <c r="C211" s="116" t="s">
        <v>1665</v>
      </c>
      <c r="D211" s="116" t="s">
        <v>378</v>
      </c>
      <c r="E211" s="116"/>
      <c r="F211" s="117">
        <v>600</v>
      </c>
    </row>
    <row r="212" spans="1:6" ht="12.75">
      <c r="A212" s="116" t="s">
        <v>852</v>
      </c>
      <c r="B212" s="76" t="s">
        <v>447</v>
      </c>
      <c r="C212" s="116" t="s">
        <v>1665</v>
      </c>
      <c r="D212" s="116" t="s">
        <v>378</v>
      </c>
      <c r="E212" s="116" t="s">
        <v>272</v>
      </c>
      <c r="F212" s="117">
        <v>600</v>
      </c>
    </row>
    <row r="213" spans="1:6" ht="12.75">
      <c r="A213" s="118" t="s">
        <v>853</v>
      </c>
      <c r="B213" s="86" t="s">
        <v>273</v>
      </c>
      <c r="C213" s="118" t="s">
        <v>1665</v>
      </c>
      <c r="D213" s="118" t="s">
        <v>378</v>
      </c>
      <c r="E213" s="118" t="s">
        <v>274</v>
      </c>
      <c r="F213" s="119">
        <v>600</v>
      </c>
    </row>
    <row r="214" spans="1:6" ht="123.75">
      <c r="A214" s="116" t="s">
        <v>854</v>
      </c>
      <c r="B214" s="77" t="s">
        <v>1666</v>
      </c>
      <c r="C214" s="116" t="s">
        <v>681</v>
      </c>
      <c r="D214" s="116"/>
      <c r="E214" s="116"/>
      <c r="F214" s="117">
        <v>20</v>
      </c>
    </row>
    <row r="215" spans="1:6" ht="22.5">
      <c r="A215" s="116" t="s">
        <v>377</v>
      </c>
      <c r="B215" s="76" t="s">
        <v>115</v>
      </c>
      <c r="C215" s="116" t="s">
        <v>681</v>
      </c>
      <c r="D215" s="116" t="s">
        <v>377</v>
      </c>
      <c r="E215" s="116"/>
      <c r="F215" s="117">
        <v>20</v>
      </c>
    </row>
    <row r="216" spans="1:6" ht="22.5">
      <c r="A216" s="116" t="s">
        <v>855</v>
      </c>
      <c r="B216" s="76" t="s">
        <v>392</v>
      </c>
      <c r="C216" s="116" t="s">
        <v>681</v>
      </c>
      <c r="D216" s="116" t="s">
        <v>378</v>
      </c>
      <c r="E216" s="116"/>
      <c r="F216" s="117">
        <v>20</v>
      </c>
    </row>
    <row r="217" spans="1:6" ht="12.75">
      <c r="A217" s="116" t="s">
        <v>856</v>
      </c>
      <c r="B217" s="76" t="s">
        <v>447</v>
      </c>
      <c r="C217" s="116" t="s">
        <v>681</v>
      </c>
      <c r="D217" s="116" t="s">
        <v>378</v>
      </c>
      <c r="E217" s="116" t="s">
        <v>272</v>
      </c>
      <c r="F217" s="117">
        <v>20</v>
      </c>
    </row>
    <row r="218" spans="1:6" ht="12.75">
      <c r="A218" s="118" t="s">
        <v>857</v>
      </c>
      <c r="B218" s="86" t="s">
        <v>273</v>
      </c>
      <c r="C218" s="118" t="s">
        <v>681</v>
      </c>
      <c r="D218" s="118" t="s">
        <v>378</v>
      </c>
      <c r="E218" s="118" t="s">
        <v>274</v>
      </c>
      <c r="F218" s="119">
        <v>20</v>
      </c>
    </row>
    <row r="219" spans="1:6" ht="22.5">
      <c r="A219" s="116" t="s">
        <v>858</v>
      </c>
      <c r="B219" s="76" t="s">
        <v>1667</v>
      </c>
      <c r="C219" s="116" t="s">
        <v>1668</v>
      </c>
      <c r="D219" s="116"/>
      <c r="E219" s="116"/>
      <c r="F219" s="117">
        <v>800</v>
      </c>
    </row>
    <row r="220" spans="1:6" ht="56.25">
      <c r="A220" s="116" t="s">
        <v>859</v>
      </c>
      <c r="B220" s="77" t="s">
        <v>1669</v>
      </c>
      <c r="C220" s="116" t="s">
        <v>1670</v>
      </c>
      <c r="D220" s="116"/>
      <c r="E220" s="116"/>
      <c r="F220" s="117">
        <v>800</v>
      </c>
    </row>
    <row r="221" spans="1:6" ht="22.5">
      <c r="A221" s="116" t="s">
        <v>860</v>
      </c>
      <c r="B221" s="76" t="s">
        <v>115</v>
      </c>
      <c r="C221" s="116" t="s">
        <v>1670</v>
      </c>
      <c r="D221" s="116" t="s">
        <v>377</v>
      </c>
      <c r="E221" s="116"/>
      <c r="F221" s="117">
        <v>800</v>
      </c>
    </row>
    <row r="222" spans="1:6" ht="22.5">
      <c r="A222" s="116" t="s">
        <v>861</v>
      </c>
      <c r="B222" s="76" t="s">
        <v>392</v>
      </c>
      <c r="C222" s="116" t="s">
        <v>1670</v>
      </c>
      <c r="D222" s="116" t="s">
        <v>378</v>
      </c>
      <c r="E222" s="116"/>
      <c r="F222" s="117">
        <v>800</v>
      </c>
    </row>
    <row r="223" spans="1:6" ht="12.75">
      <c r="A223" s="116" t="s">
        <v>862</v>
      </c>
      <c r="B223" s="76" t="s">
        <v>447</v>
      </c>
      <c r="C223" s="116" t="s">
        <v>1670</v>
      </c>
      <c r="D223" s="116" t="s">
        <v>378</v>
      </c>
      <c r="E223" s="116" t="s">
        <v>272</v>
      </c>
      <c r="F223" s="117">
        <v>800</v>
      </c>
    </row>
    <row r="224" spans="1:6" ht="12.75">
      <c r="A224" s="118" t="s">
        <v>863</v>
      </c>
      <c r="B224" s="86" t="s">
        <v>273</v>
      </c>
      <c r="C224" s="118" t="s">
        <v>1670</v>
      </c>
      <c r="D224" s="118" t="s">
        <v>378</v>
      </c>
      <c r="E224" s="118" t="s">
        <v>274</v>
      </c>
      <c r="F224" s="119">
        <v>800</v>
      </c>
    </row>
    <row r="225" spans="1:6" ht="22.5">
      <c r="A225" s="116" t="s">
        <v>864</v>
      </c>
      <c r="B225" s="76" t="s">
        <v>516</v>
      </c>
      <c r="C225" s="116" t="s">
        <v>32</v>
      </c>
      <c r="D225" s="116"/>
      <c r="E225" s="116"/>
      <c r="F225" s="117">
        <v>3557</v>
      </c>
    </row>
    <row r="226" spans="1:6" ht="56.25">
      <c r="A226" s="116" t="s">
        <v>865</v>
      </c>
      <c r="B226" s="77" t="s">
        <v>577</v>
      </c>
      <c r="C226" s="116" t="s">
        <v>33</v>
      </c>
      <c r="D226" s="116"/>
      <c r="E226" s="116"/>
      <c r="F226" s="117">
        <v>3557</v>
      </c>
    </row>
    <row r="227" spans="1:6" ht="45">
      <c r="A227" s="116" t="s">
        <v>866</v>
      </c>
      <c r="B227" s="76" t="s">
        <v>530</v>
      </c>
      <c r="C227" s="116" t="s">
        <v>33</v>
      </c>
      <c r="D227" s="116" t="s">
        <v>531</v>
      </c>
      <c r="E227" s="116"/>
      <c r="F227" s="117">
        <v>3026.8</v>
      </c>
    </row>
    <row r="228" spans="1:6" ht="12.75">
      <c r="A228" s="116" t="s">
        <v>867</v>
      </c>
      <c r="B228" s="76" t="s">
        <v>117</v>
      </c>
      <c r="C228" s="116" t="s">
        <v>33</v>
      </c>
      <c r="D228" s="116" t="s">
        <v>403</v>
      </c>
      <c r="E228" s="116"/>
      <c r="F228" s="117">
        <v>3026.8</v>
      </c>
    </row>
    <row r="229" spans="1:6" ht="12.75">
      <c r="A229" s="116" t="s">
        <v>868</v>
      </c>
      <c r="B229" s="76" t="s">
        <v>447</v>
      </c>
      <c r="C229" s="116" t="s">
        <v>33</v>
      </c>
      <c r="D229" s="116" t="s">
        <v>403</v>
      </c>
      <c r="E229" s="116" t="s">
        <v>272</v>
      </c>
      <c r="F229" s="117">
        <v>3026.8</v>
      </c>
    </row>
    <row r="230" spans="1:6" ht="12.75">
      <c r="A230" s="118" t="s">
        <v>869</v>
      </c>
      <c r="B230" s="86" t="s">
        <v>275</v>
      </c>
      <c r="C230" s="118" t="s">
        <v>33</v>
      </c>
      <c r="D230" s="118" t="s">
        <v>403</v>
      </c>
      <c r="E230" s="118" t="s">
        <v>276</v>
      </c>
      <c r="F230" s="119">
        <v>3026.8</v>
      </c>
    </row>
    <row r="231" spans="1:6" ht="22.5">
      <c r="A231" s="116" t="s">
        <v>870</v>
      </c>
      <c r="B231" s="76" t="s">
        <v>115</v>
      </c>
      <c r="C231" s="116" t="s">
        <v>33</v>
      </c>
      <c r="D231" s="116" t="s">
        <v>377</v>
      </c>
      <c r="E231" s="116"/>
      <c r="F231" s="117">
        <v>530.2</v>
      </c>
    </row>
    <row r="232" spans="1:6" ht="22.5">
      <c r="A232" s="116" t="s">
        <v>871</v>
      </c>
      <c r="B232" s="76" t="s">
        <v>392</v>
      </c>
      <c r="C232" s="116" t="s">
        <v>33</v>
      </c>
      <c r="D232" s="116" t="s">
        <v>378</v>
      </c>
      <c r="E232" s="116"/>
      <c r="F232" s="117">
        <v>530.2</v>
      </c>
    </row>
    <row r="233" spans="1:6" ht="12.75">
      <c r="A233" s="116" t="s">
        <v>872</v>
      </c>
      <c r="B233" s="76" t="s">
        <v>447</v>
      </c>
      <c r="C233" s="116" t="s">
        <v>33</v>
      </c>
      <c r="D233" s="116" t="s">
        <v>378</v>
      </c>
      <c r="E233" s="116" t="s">
        <v>272</v>
      </c>
      <c r="F233" s="117">
        <v>530.2</v>
      </c>
    </row>
    <row r="234" spans="1:6" ht="12.75">
      <c r="A234" s="118" t="s">
        <v>873</v>
      </c>
      <c r="B234" s="86" t="s">
        <v>275</v>
      </c>
      <c r="C234" s="118" t="s">
        <v>33</v>
      </c>
      <c r="D234" s="118" t="s">
        <v>378</v>
      </c>
      <c r="E234" s="118" t="s">
        <v>276</v>
      </c>
      <c r="F234" s="119">
        <v>530.2</v>
      </c>
    </row>
    <row r="235" spans="1:6" ht="12.75">
      <c r="A235" s="116" t="s">
        <v>874</v>
      </c>
      <c r="B235" s="76" t="s">
        <v>532</v>
      </c>
      <c r="C235" s="116" t="s">
        <v>27</v>
      </c>
      <c r="D235" s="116"/>
      <c r="E235" s="116"/>
      <c r="F235" s="117">
        <v>16585.5</v>
      </c>
    </row>
    <row r="236" spans="1:6" ht="56.25">
      <c r="A236" s="116" t="s">
        <v>875</v>
      </c>
      <c r="B236" s="77" t="s">
        <v>682</v>
      </c>
      <c r="C236" s="116" t="s">
        <v>31</v>
      </c>
      <c r="D236" s="116"/>
      <c r="E236" s="116"/>
      <c r="F236" s="117">
        <v>12885.5</v>
      </c>
    </row>
    <row r="237" spans="1:6" ht="12.75">
      <c r="A237" s="116" t="s">
        <v>876</v>
      </c>
      <c r="B237" s="76" t="s">
        <v>384</v>
      </c>
      <c r="C237" s="116" t="s">
        <v>31</v>
      </c>
      <c r="D237" s="116" t="s">
        <v>385</v>
      </c>
      <c r="E237" s="116"/>
      <c r="F237" s="117">
        <v>12885.5</v>
      </c>
    </row>
    <row r="238" spans="1:6" ht="33.75">
      <c r="A238" s="116" t="s">
        <v>877</v>
      </c>
      <c r="B238" s="76" t="s">
        <v>574</v>
      </c>
      <c r="C238" s="116" t="s">
        <v>31</v>
      </c>
      <c r="D238" s="116" t="s">
        <v>179</v>
      </c>
      <c r="E238" s="116"/>
      <c r="F238" s="117">
        <v>12885.5</v>
      </c>
    </row>
    <row r="239" spans="1:6" ht="12.75">
      <c r="A239" s="116" t="s">
        <v>878</v>
      </c>
      <c r="B239" s="76" t="s">
        <v>447</v>
      </c>
      <c r="C239" s="116" t="s">
        <v>31</v>
      </c>
      <c r="D239" s="116" t="s">
        <v>179</v>
      </c>
      <c r="E239" s="116" t="s">
        <v>272</v>
      </c>
      <c r="F239" s="117">
        <v>12885.5</v>
      </c>
    </row>
    <row r="240" spans="1:6" ht="12.75">
      <c r="A240" s="118" t="s">
        <v>879</v>
      </c>
      <c r="B240" s="86" t="s">
        <v>273</v>
      </c>
      <c r="C240" s="118" t="s">
        <v>31</v>
      </c>
      <c r="D240" s="118" t="s">
        <v>179</v>
      </c>
      <c r="E240" s="118" t="s">
        <v>274</v>
      </c>
      <c r="F240" s="119">
        <v>12885.5</v>
      </c>
    </row>
    <row r="241" spans="1:6" ht="56.25">
      <c r="A241" s="116" t="s">
        <v>880</v>
      </c>
      <c r="B241" s="77" t="s">
        <v>28</v>
      </c>
      <c r="C241" s="116" t="s">
        <v>29</v>
      </c>
      <c r="D241" s="116"/>
      <c r="E241" s="116"/>
      <c r="F241" s="117">
        <v>3700</v>
      </c>
    </row>
    <row r="242" spans="1:6" ht="22.5">
      <c r="A242" s="116" t="s">
        <v>881</v>
      </c>
      <c r="B242" s="76" t="s">
        <v>115</v>
      </c>
      <c r="C242" s="116" t="s">
        <v>29</v>
      </c>
      <c r="D242" s="116" t="s">
        <v>377</v>
      </c>
      <c r="E242" s="116"/>
      <c r="F242" s="117">
        <v>3700</v>
      </c>
    </row>
    <row r="243" spans="1:6" ht="22.5">
      <c r="A243" s="116" t="s">
        <v>882</v>
      </c>
      <c r="B243" s="76" t="s">
        <v>392</v>
      </c>
      <c r="C243" s="116" t="s">
        <v>29</v>
      </c>
      <c r="D243" s="116" t="s">
        <v>378</v>
      </c>
      <c r="E243" s="116"/>
      <c r="F243" s="117">
        <v>3700</v>
      </c>
    </row>
    <row r="244" spans="1:6" ht="12.75">
      <c r="A244" s="116" t="s">
        <v>883</v>
      </c>
      <c r="B244" s="76" t="s">
        <v>447</v>
      </c>
      <c r="C244" s="116" t="s">
        <v>29</v>
      </c>
      <c r="D244" s="116" t="s">
        <v>378</v>
      </c>
      <c r="E244" s="116" t="s">
        <v>272</v>
      </c>
      <c r="F244" s="117">
        <v>3700</v>
      </c>
    </row>
    <row r="245" spans="1:6" ht="12.75">
      <c r="A245" s="118" t="s">
        <v>884</v>
      </c>
      <c r="B245" s="86" t="s">
        <v>347</v>
      </c>
      <c r="C245" s="118" t="s">
        <v>29</v>
      </c>
      <c r="D245" s="118" t="s">
        <v>378</v>
      </c>
      <c r="E245" s="118" t="s">
        <v>348</v>
      </c>
      <c r="F245" s="119">
        <v>3700</v>
      </c>
    </row>
    <row r="246" spans="1:6" ht="32.25">
      <c r="A246" s="85" t="s">
        <v>885</v>
      </c>
      <c r="B246" s="84" t="s">
        <v>380</v>
      </c>
      <c r="C246" s="85" t="s">
        <v>232</v>
      </c>
      <c r="D246" s="85"/>
      <c r="E246" s="85"/>
      <c r="F246" s="115">
        <v>3022</v>
      </c>
    </row>
    <row r="247" spans="1:6" ht="22.5">
      <c r="A247" s="116" t="s">
        <v>886</v>
      </c>
      <c r="B247" s="76" t="s">
        <v>381</v>
      </c>
      <c r="C247" s="116" t="s">
        <v>233</v>
      </c>
      <c r="D247" s="116"/>
      <c r="E247" s="116"/>
      <c r="F247" s="117">
        <v>3012</v>
      </c>
    </row>
    <row r="248" spans="1:6" ht="56.25">
      <c r="A248" s="116" t="s">
        <v>887</v>
      </c>
      <c r="B248" s="77" t="s">
        <v>1660</v>
      </c>
      <c r="C248" s="116" t="s">
        <v>1661</v>
      </c>
      <c r="D248" s="116"/>
      <c r="E248" s="116"/>
      <c r="F248" s="117">
        <v>570</v>
      </c>
    </row>
    <row r="249" spans="1:6" ht="22.5">
      <c r="A249" s="116" t="s">
        <v>888</v>
      </c>
      <c r="B249" s="76" t="s">
        <v>115</v>
      </c>
      <c r="C249" s="116" t="s">
        <v>1661</v>
      </c>
      <c r="D249" s="116" t="s">
        <v>377</v>
      </c>
      <c r="E249" s="116"/>
      <c r="F249" s="117">
        <v>570</v>
      </c>
    </row>
    <row r="250" spans="1:6" ht="22.5">
      <c r="A250" s="116" t="s">
        <v>889</v>
      </c>
      <c r="B250" s="76" t="s">
        <v>392</v>
      </c>
      <c r="C250" s="116" t="s">
        <v>1661</v>
      </c>
      <c r="D250" s="116" t="s">
        <v>378</v>
      </c>
      <c r="E250" s="116"/>
      <c r="F250" s="117">
        <v>570</v>
      </c>
    </row>
    <row r="251" spans="1:6" ht="12.75">
      <c r="A251" s="116" t="s">
        <v>890</v>
      </c>
      <c r="B251" s="76" t="s">
        <v>176</v>
      </c>
      <c r="C251" s="116" t="s">
        <v>1661</v>
      </c>
      <c r="D251" s="116" t="s">
        <v>378</v>
      </c>
      <c r="E251" s="116" t="s">
        <v>267</v>
      </c>
      <c r="F251" s="117">
        <v>570</v>
      </c>
    </row>
    <row r="252" spans="1:6" ht="12.75">
      <c r="A252" s="118" t="s">
        <v>891</v>
      </c>
      <c r="B252" s="86" t="s">
        <v>211</v>
      </c>
      <c r="C252" s="118" t="s">
        <v>1661</v>
      </c>
      <c r="D252" s="118" t="s">
        <v>378</v>
      </c>
      <c r="E252" s="118" t="s">
        <v>212</v>
      </c>
      <c r="F252" s="119">
        <v>570</v>
      </c>
    </row>
    <row r="253" spans="1:6" ht="78.75">
      <c r="A253" s="116" t="s">
        <v>892</v>
      </c>
      <c r="B253" s="77" t="s">
        <v>393</v>
      </c>
      <c r="C253" s="116" t="s">
        <v>10</v>
      </c>
      <c r="D253" s="116"/>
      <c r="E253" s="116"/>
      <c r="F253" s="117">
        <v>69.6</v>
      </c>
    </row>
    <row r="254" spans="1:6" ht="22.5">
      <c r="A254" s="116" t="s">
        <v>893</v>
      </c>
      <c r="B254" s="76" t="s">
        <v>115</v>
      </c>
      <c r="C254" s="116" t="s">
        <v>10</v>
      </c>
      <c r="D254" s="116" t="s">
        <v>377</v>
      </c>
      <c r="E254" s="116"/>
      <c r="F254" s="117">
        <v>69.6</v>
      </c>
    </row>
    <row r="255" spans="1:6" ht="22.5">
      <c r="A255" s="116" t="s">
        <v>378</v>
      </c>
      <c r="B255" s="76" t="s">
        <v>392</v>
      </c>
      <c r="C255" s="116" t="s">
        <v>10</v>
      </c>
      <c r="D255" s="116" t="s">
        <v>378</v>
      </c>
      <c r="E255" s="116"/>
      <c r="F255" s="117">
        <v>69.6</v>
      </c>
    </row>
    <row r="256" spans="1:6" ht="12.75">
      <c r="A256" s="116" t="s">
        <v>894</v>
      </c>
      <c r="B256" s="76" t="s">
        <v>176</v>
      </c>
      <c r="C256" s="116" t="s">
        <v>10</v>
      </c>
      <c r="D256" s="116" t="s">
        <v>378</v>
      </c>
      <c r="E256" s="116" t="s">
        <v>267</v>
      </c>
      <c r="F256" s="117">
        <v>69.6</v>
      </c>
    </row>
    <row r="257" spans="1:6" ht="12.75">
      <c r="A257" s="118" t="s">
        <v>895</v>
      </c>
      <c r="B257" s="86" t="s">
        <v>211</v>
      </c>
      <c r="C257" s="118" t="s">
        <v>10</v>
      </c>
      <c r="D257" s="118" t="s">
        <v>378</v>
      </c>
      <c r="E257" s="118" t="s">
        <v>212</v>
      </c>
      <c r="F257" s="119">
        <v>69.6</v>
      </c>
    </row>
    <row r="258" spans="1:6" ht="78.75">
      <c r="A258" s="116" t="s">
        <v>896</v>
      </c>
      <c r="B258" s="77" t="s">
        <v>1654</v>
      </c>
      <c r="C258" s="116" t="s">
        <v>4</v>
      </c>
      <c r="D258" s="116"/>
      <c r="E258" s="116"/>
      <c r="F258" s="117">
        <v>1061.3</v>
      </c>
    </row>
    <row r="259" spans="1:6" ht="12.75">
      <c r="A259" s="116" t="s">
        <v>897</v>
      </c>
      <c r="B259" s="76" t="s">
        <v>450</v>
      </c>
      <c r="C259" s="116" t="s">
        <v>4</v>
      </c>
      <c r="D259" s="116" t="s">
        <v>55</v>
      </c>
      <c r="E259" s="116"/>
      <c r="F259" s="117">
        <v>1061.3</v>
      </c>
    </row>
    <row r="260" spans="1:6" ht="12.75">
      <c r="A260" s="116" t="s">
        <v>898</v>
      </c>
      <c r="B260" s="76" t="s">
        <v>1641</v>
      </c>
      <c r="C260" s="116" t="s">
        <v>4</v>
      </c>
      <c r="D260" s="116" t="s">
        <v>1169</v>
      </c>
      <c r="E260" s="116"/>
      <c r="F260" s="117">
        <v>1061.3</v>
      </c>
    </row>
    <row r="261" spans="1:6" ht="12.75">
      <c r="A261" s="116" t="s">
        <v>899</v>
      </c>
      <c r="B261" s="76" t="s">
        <v>214</v>
      </c>
      <c r="C261" s="116" t="s">
        <v>4</v>
      </c>
      <c r="D261" s="116" t="s">
        <v>1169</v>
      </c>
      <c r="E261" s="116" t="s">
        <v>352</v>
      </c>
      <c r="F261" s="117">
        <v>1061.3</v>
      </c>
    </row>
    <row r="262" spans="1:6" ht="12.75">
      <c r="A262" s="118" t="s">
        <v>900</v>
      </c>
      <c r="B262" s="86" t="s">
        <v>533</v>
      </c>
      <c r="C262" s="118" t="s">
        <v>4</v>
      </c>
      <c r="D262" s="118" t="s">
        <v>1169</v>
      </c>
      <c r="E262" s="118" t="s">
        <v>344</v>
      </c>
      <c r="F262" s="119">
        <v>1061.3</v>
      </c>
    </row>
    <row r="263" spans="1:6" ht="56.25">
      <c r="A263" s="116" t="s">
        <v>901</v>
      </c>
      <c r="B263" s="77" t="s">
        <v>1656</v>
      </c>
      <c r="C263" s="116" t="s">
        <v>1657</v>
      </c>
      <c r="D263" s="116"/>
      <c r="E263" s="116"/>
      <c r="F263" s="117">
        <v>1311.1</v>
      </c>
    </row>
    <row r="264" spans="1:6" ht="12.75">
      <c r="A264" s="116" t="s">
        <v>902</v>
      </c>
      <c r="B264" s="76" t="s">
        <v>450</v>
      </c>
      <c r="C264" s="116" t="s">
        <v>1657</v>
      </c>
      <c r="D264" s="116" t="s">
        <v>55</v>
      </c>
      <c r="E264" s="116"/>
      <c r="F264" s="117">
        <v>1311.1</v>
      </c>
    </row>
    <row r="265" spans="1:6" ht="12.75">
      <c r="A265" s="116" t="s">
        <v>903</v>
      </c>
      <c r="B265" s="76" t="s">
        <v>350</v>
      </c>
      <c r="C265" s="116" t="s">
        <v>1657</v>
      </c>
      <c r="D265" s="116" t="s">
        <v>451</v>
      </c>
      <c r="E265" s="116"/>
      <c r="F265" s="117">
        <v>1311.1</v>
      </c>
    </row>
    <row r="266" spans="1:6" ht="22.5">
      <c r="A266" s="116" t="s">
        <v>904</v>
      </c>
      <c r="B266" s="76" t="s">
        <v>1632</v>
      </c>
      <c r="C266" s="116" t="s">
        <v>1657</v>
      </c>
      <c r="D266" s="116" t="s">
        <v>451</v>
      </c>
      <c r="E266" s="116" t="s">
        <v>1633</v>
      </c>
      <c r="F266" s="117">
        <v>1311.1</v>
      </c>
    </row>
    <row r="267" spans="1:6" ht="12.75">
      <c r="A267" s="118" t="s">
        <v>905</v>
      </c>
      <c r="B267" s="86" t="s">
        <v>1634</v>
      </c>
      <c r="C267" s="118" t="s">
        <v>1657</v>
      </c>
      <c r="D267" s="118" t="s">
        <v>451</v>
      </c>
      <c r="E267" s="118" t="s">
        <v>1635</v>
      </c>
      <c r="F267" s="119">
        <v>1311.1</v>
      </c>
    </row>
    <row r="268" spans="1:6" ht="22.5">
      <c r="A268" s="116" t="s">
        <v>906</v>
      </c>
      <c r="B268" s="76" t="s">
        <v>1493</v>
      </c>
      <c r="C268" s="116" t="s">
        <v>234</v>
      </c>
      <c r="D268" s="116"/>
      <c r="E268" s="116"/>
      <c r="F268" s="117">
        <v>10</v>
      </c>
    </row>
    <row r="269" spans="1:6" ht="67.5">
      <c r="A269" s="116" t="s">
        <v>907</v>
      </c>
      <c r="B269" s="77" t="s">
        <v>1494</v>
      </c>
      <c r="C269" s="116" t="s">
        <v>1639</v>
      </c>
      <c r="D269" s="116"/>
      <c r="E269" s="116"/>
      <c r="F269" s="117">
        <v>10</v>
      </c>
    </row>
    <row r="270" spans="1:6" ht="22.5">
      <c r="A270" s="116" t="s">
        <v>908</v>
      </c>
      <c r="B270" s="76" t="s">
        <v>115</v>
      </c>
      <c r="C270" s="116" t="s">
        <v>1639</v>
      </c>
      <c r="D270" s="116" t="s">
        <v>377</v>
      </c>
      <c r="E270" s="116"/>
      <c r="F270" s="117">
        <v>10</v>
      </c>
    </row>
    <row r="271" spans="1:6" ht="22.5">
      <c r="A271" s="116" t="s">
        <v>909</v>
      </c>
      <c r="B271" s="76" t="s">
        <v>392</v>
      </c>
      <c r="C271" s="116" t="s">
        <v>1639</v>
      </c>
      <c r="D271" s="116" t="s">
        <v>378</v>
      </c>
      <c r="E271" s="116"/>
      <c r="F271" s="117">
        <v>10</v>
      </c>
    </row>
    <row r="272" spans="1:6" ht="12.75">
      <c r="A272" s="116" t="s">
        <v>910</v>
      </c>
      <c r="B272" s="76" t="s">
        <v>214</v>
      </c>
      <c r="C272" s="116" t="s">
        <v>1639</v>
      </c>
      <c r="D272" s="116" t="s">
        <v>378</v>
      </c>
      <c r="E272" s="116" t="s">
        <v>352</v>
      </c>
      <c r="F272" s="117">
        <v>10</v>
      </c>
    </row>
    <row r="273" spans="1:6" ht="33.75">
      <c r="A273" s="118" t="s">
        <v>911</v>
      </c>
      <c r="B273" s="86" t="s">
        <v>210</v>
      </c>
      <c r="C273" s="118" t="s">
        <v>1639</v>
      </c>
      <c r="D273" s="118" t="s">
        <v>378</v>
      </c>
      <c r="E273" s="118" t="s">
        <v>356</v>
      </c>
      <c r="F273" s="119">
        <v>10</v>
      </c>
    </row>
    <row r="274" spans="1:6" ht="21.75">
      <c r="A274" s="85" t="s">
        <v>912</v>
      </c>
      <c r="B274" s="84" t="s">
        <v>389</v>
      </c>
      <c r="C274" s="85" t="s">
        <v>13</v>
      </c>
      <c r="D274" s="85"/>
      <c r="E274" s="85"/>
      <c r="F274" s="115">
        <v>100</v>
      </c>
    </row>
    <row r="275" spans="1:6" ht="12.75">
      <c r="A275" s="116" t="s">
        <v>913</v>
      </c>
      <c r="B275" s="76" t="s">
        <v>532</v>
      </c>
      <c r="C275" s="116" t="s">
        <v>14</v>
      </c>
      <c r="D275" s="116"/>
      <c r="E275" s="116"/>
      <c r="F275" s="117">
        <v>100</v>
      </c>
    </row>
    <row r="276" spans="1:6" ht="45">
      <c r="A276" s="116" t="s">
        <v>914</v>
      </c>
      <c r="B276" s="76" t="s">
        <v>1495</v>
      </c>
      <c r="C276" s="116" t="s">
        <v>1496</v>
      </c>
      <c r="D276" s="116"/>
      <c r="E276" s="116"/>
      <c r="F276" s="117">
        <v>100</v>
      </c>
    </row>
    <row r="277" spans="1:6" ht="22.5">
      <c r="A277" s="116" t="s">
        <v>915</v>
      </c>
      <c r="B277" s="76" t="s">
        <v>115</v>
      </c>
      <c r="C277" s="116" t="s">
        <v>1496</v>
      </c>
      <c r="D277" s="116" t="s">
        <v>377</v>
      </c>
      <c r="E277" s="116"/>
      <c r="F277" s="117">
        <v>100</v>
      </c>
    </row>
    <row r="278" spans="1:6" ht="22.5">
      <c r="A278" s="116" t="s">
        <v>916</v>
      </c>
      <c r="B278" s="76" t="s">
        <v>392</v>
      </c>
      <c r="C278" s="116" t="s">
        <v>1496</v>
      </c>
      <c r="D278" s="116" t="s">
        <v>378</v>
      </c>
      <c r="E278" s="116"/>
      <c r="F278" s="117">
        <v>100</v>
      </c>
    </row>
    <row r="279" spans="1:6" ht="12.75">
      <c r="A279" s="116" t="s">
        <v>917</v>
      </c>
      <c r="B279" s="76" t="s">
        <v>214</v>
      </c>
      <c r="C279" s="116" t="s">
        <v>1496</v>
      </c>
      <c r="D279" s="116" t="s">
        <v>378</v>
      </c>
      <c r="E279" s="116" t="s">
        <v>352</v>
      </c>
      <c r="F279" s="117">
        <v>100</v>
      </c>
    </row>
    <row r="280" spans="1:6" ht="33.75">
      <c r="A280" s="118" t="s">
        <v>918</v>
      </c>
      <c r="B280" s="86" t="s">
        <v>210</v>
      </c>
      <c r="C280" s="118" t="s">
        <v>1496</v>
      </c>
      <c r="D280" s="118" t="s">
        <v>378</v>
      </c>
      <c r="E280" s="118" t="s">
        <v>356</v>
      </c>
      <c r="F280" s="119">
        <v>100</v>
      </c>
    </row>
    <row r="281" spans="1:6" ht="12.75">
      <c r="A281" s="85" t="s">
        <v>919</v>
      </c>
      <c r="B281" s="84" t="s">
        <v>44</v>
      </c>
      <c r="C281" s="85" t="s">
        <v>528</v>
      </c>
      <c r="D281" s="85"/>
      <c r="E281" s="85"/>
      <c r="F281" s="115">
        <v>145107</v>
      </c>
    </row>
    <row r="282" spans="1:6" ht="12.75">
      <c r="A282" s="116" t="s">
        <v>920</v>
      </c>
      <c r="B282" s="76" t="s">
        <v>415</v>
      </c>
      <c r="C282" s="116" t="s">
        <v>529</v>
      </c>
      <c r="D282" s="116"/>
      <c r="E282" s="116"/>
      <c r="F282" s="117">
        <v>728.8</v>
      </c>
    </row>
    <row r="283" spans="1:6" ht="45">
      <c r="A283" s="116" t="s">
        <v>921</v>
      </c>
      <c r="B283" s="76" t="s">
        <v>1677</v>
      </c>
      <c r="C283" s="116" t="s">
        <v>1678</v>
      </c>
      <c r="D283" s="116"/>
      <c r="E283" s="116"/>
      <c r="F283" s="117">
        <v>134.5</v>
      </c>
    </row>
    <row r="284" spans="1:6" ht="22.5">
      <c r="A284" s="116" t="s">
        <v>922</v>
      </c>
      <c r="B284" s="76" t="s">
        <v>375</v>
      </c>
      <c r="C284" s="116" t="s">
        <v>1678</v>
      </c>
      <c r="D284" s="116" t="s">
        <v>242</v>
      </c>
      <c r="E284" s="116"/>
      <c r="F284" s="117">
        <v>134.5</v>
      </c>
    </row>
    <row r="285" spans="1:6" ht="12.75">
      <c r="A285" s="116" t="s">
        <v>924</v>
      </c>
      <c r="B285" s="76" t="s">
        <v>243</v>
      </c>
      <c r="C285" s="116" t="s">
        <v>1678</v>
      </c>
      <c r="D285" s="116" t="s">
        <v>244</v>
      </c>
      <c r="E285" s="116"/>
      <c r="F285" s="117">
        <v>134.5</v>
      </c>
    </row>
    <row r="286" spans="1:6" ht="12.75">
      <c r="A286" s="116" t="s">
        <v>925</v>
      </c>
      <c r="B286" s="76" t="s">
        <v>563</v>
      </c>
      <c r="C286" s="116" t="s">
        <v>1678</v>
      </c>
      <c r="D286" s="116" t="s">
        <v>244</v>
      </c>
      <c r="E286" s="116" t="s">
        <v>285</v>
      </c>
      <c r="F286" s="117">
        <v>134.5</v>
      </c>
    </row>
    <row r="287" spans="1:6" ht="12.75">
      <c r="A287" s="118" t="s">
        <v>926</v>
      </c>
      <c r="B287" s="86" t="s">
        <v>286</v>
      </c>
      <c r="C287" s="118" t="s">
        <v>1678</v>
      </c>
      <c r="D287" s="118" t="s">
        <v>244</v>
      </c>
      <c r="E287" s="118" t="s">
        <v>287</v>
      </c>
      <c r="F287" s="119">
        <v>134.5</v>
      </c>
    </row>
    <row r="288" spans="1:6" ht="45">
      <c r="A288" s="116" t="s">
        <v>927</v>
      </c>
      <c r="B288" s="76" t="s">
        <v>1679</v>
      </c>
      <c r="C288" s="116" t="s">
        <v>1680</v>
      </c>
      <c r="D288" s="116"/>
      <c r="E288" s="116"/>
      <c r="F288" s="117">
        <v>594.3</v>
      </c>
    </row>
    <row r="289" spans="1:6" ht="22.5">
      <c r="A289" s="116" t="s">
        <v>928</v>
      </c>
      <c r="B289" s="76" t="s">
        <v>375</v>
      </c>
      <c r="C289" s="116" t="s">
        <v>1680</v>
      </c>
      <c r="D289" s="116" t="s">
        <v>242</v>
      </c>
      <c r="E289" s="116"/>
      <c r="F289" s="117">
        <v>594.3</v>
      </c>
    </row>
    <row r="290" spans="1:6" ht="12.75">
      <c r="A290" s="116" t="s">
        <v>929</v>
      </c>
      <c r="B290" s="76" t="s">
        <v>243</v>
      </c>
      <c r="C290" s="116" t="s">
        <v>1680</v>
      </c>
      <c r="D290" s="116" t="s">
        <v>244</v>
      </c>
      <c r="E290" s="116"/>
      <c r="F290" s="117">
        <v>594.3</v>
      </c>
    </row>
    <row r="291" spans="1:6" ht="12.75">
      <c r="A291" s="116" t="s">
        <v>930</v>
      </c>
      <c r="B291" s="76" t="s">
        <v>563</v>
      </c>
      <c r="C291" s="116" t="s">
        <v>1680</v>
      </c>
      <c r="D291" s="116" t="s">
        <v>244</v>
      </c>
      <c r="E291" s="116" t="s">
        <v>285</v>
      </c>
      <c r="F291" s="117">
        <v>594.3</v>
      </c>
    </row>
    <row r="292" spans="1:6" ht="12.75">
      <c r="A292" s="118" t="s">
        <v>931</v>
      </c>
      <c r="B292" s="86" t="s">
        <v>286</v>
      </c>
      <c r="C292" s="118" t="s">
        <v>1680</v>
      </c>
      <c r="D292" s="118" t="s">
        <v>244</v>
      </c>
      <c r="E292" s="118" t="s">
        <v>287</v>
      </c>
      <c r="F292" s="119">
        <v>594.3</v>
      </c>
    </row>
    <row r="293" spans="1:6" ht="12.75">
      <c r="A293" s="116" t="s">
        <v>932</v>
      </c>
      <c r="B293" s="76" t="s">
        <v>416</v>
      </c>
      <c r="C293" s="116" t="s">
        <v>65</v>
      </c>
      <c r="D293" s="116"/>
      <c r="E293" s="116"/>
      <c r="F293" s="117">
        <v>1100</v>
      </c>
    </row>
    <row r="294" spans="1:6" ht="33.75">
      <c r="A294" s="116" t="s">
        <v>933</v>
      </c>
      <c r="B294" s="76" t="s">
        <v>582</v>
      </c>
      <c r="C294" s="116" t="s">
        <v>66</v>
      </c>
      <c r="D294" s="116"/>
      <c r="E294" s="116"/>
      <c r="F294" s="117">
        <v>1100</v>
      </c>
    </row>
    <row r="295" spans="1:6" ht="45">
      <c r="A295" s="116" t="s">
        <v>934</v>
      </c>
      <c r="B295" s="76" t="s">
        <v>530</v>
      </c>
      <c r="C295" s="116" t="s">
        <v>66</v>
      </c>
      <c r="D295" s="116" t="s">
        <v>531</v>
      </c>
      <c r="E295" s="116"/>
      <c r="F295" s="117">
        <v>30</v>
      </c>
    </row>
    <row r="296" spans="1:6" ht="12.75">
      <c r="A296" s="116" t="s">
        <v>935</v>
      </c>
      <c r="B296" s="76" t="s">
        <v>117</v>
      </c>
      <c r="C296" s="116" t="s">
        <v>66</v>
      </c>
      <c r="D296" s="116" t="s">
        <v>403</v>
      </c>
      <c r="E296" s="116"/>
      <c r="F296" s="117">
        <v>30</v>
      </c>
    </row>
    <row r="297" spans="1:6" ht="12.75">
      <c r="A297" s="116" t="s">
        <v>936</v>
      </c>
      <c r="B297" s="76" t="s">
        <v>563</v>
      </c>
      <c r="C297" s="116" t="s">
        <v>66</v>
      </c>
      <c r="D297" s="116" t="s">
        <v>403</v>
      </c>
      <c r="E297" s="116" t="s">
        <v>285</v>
      </c>
      <c r="F297" s="117">
        <v>30</v>
      </c>
    </row>
    <row r="298" spans="1:6" ht="12.75">
      <c r="A298" s="118" t="s">
        <v>937</v>
      </c>
      <c r="B298" s="86" t="s">
        <v>288</v>
      </c>
      <c r="C298" s="118" t="s">
        <v>66</v>
      </c>
      <c r="D298" s="118" t="s">
        <v>403</v>
      </c>
      <c r="E298" s="118" t="s">
        <v>289</v>
      </c>
      <c r="F298" s="119">
        <v>30</v>
      </c>
    </row>
    <row r="299" spans="1:6" ht="22.5">
      <c r="A299" s="116" t="s">
        <v>938</v>
      </c>
      <c r="B299" s="76" t="s">
        <v>115</v>
      </c>
      <c r="C299" s="116" t="s">
        <v>66</v>
      </c>
      <c r="D299" s="116" t="s">
        <v>377</v>
      </c>
      <c r="E299" s="116"/>
      <c r="F299" s="117">
        <v>628</v>
      </c>
    </row>
    <row r="300" spans="1:6" ht="22.5">
      <c r="A300" s="116" t="s">
        <v>939</v>
      </c>
      <c r="B300" s="76" t="s">
        <v>392</v>
      </c>
      <c r="C300" s="116" t="s">
        <v>66</v>
      </c>
      <c r="D300" s="116" t="s">
        <v>378</v>
      </c>
      <c r="E300" s="116"/>
      <c r="F300" s="117">
        <v>628</v>
      </c>
    </row>
    <row r="301" spans="1:6" ht="12.75">
      <c r="A301" s="116" t="s">
        <v>940</v>
      </c>
      <c r="B301" s="76" t="s">
        <v>563</v>
      </c>
      <c r="C301" s="116" t="s">
        <v>66</v>
      </c>
      <c r="D301" s="116" t="s">
        <v>378</v>
      </c>
      <c r="E301" s="116" t="s">
        <v>285</v>
      </c>
      <c r="F301" s="117">
        <v>628</v>
      </c>
    </row>
    <row r="302" spans="1:6" ht="12.75">
      <c r="A302" s="118" t="s">
        <v>941</v>
      </c>
      <c r="B302" s="86" t="s">
        <v>288</v>
      </c>
      <c r="C302" s="118" t="s">
        <v>66</v>
      </c>
      <c r="D302" s="118" t="s">
        <v>378</v>
      </c>
      <c r="E302" s="118" t="s">
        <v>289</v>
      </c>
      <c r="F302" s="119">
        <v>628</v>
      </c>
    </row>
    <row r="303" spans="1:6" ht="12.75">
      <c r="A303" s="116" t="s">
        <v>942</v>
      </c>
      <c r="B303" s="76" t="s">
        <v>410</v>
      </c>
      <c r="C303" s="116" t="s">
        <v>66</v>
      </c>
      <c r="D303" s="116" t="s">
        <v>411</v>
      </c>
      <c r="E303" s="116"/>
      <c r="F303" s="117">
        <v>442</v>
      </c>
    </row>
    <row r="304" spans="1:6" ht="12.75">
      <c r="A304" s="116" t="s">
        <v>943</v>
      </c>
      <c r="B304" s="76" t="s">
        <v>1502</v>
      </c>
      <c r="C304" s="116" t="s">
        <v>66</v>
      </c>
      <c r="D304" s="116" t="s">
        <v>1003</v>
      </c>
      <c r="E304" s="116"/>
      <c r="F304" s="117">
        <v>230</v>
      </c>
    </row>
    <row r="305" spans="1:6" ht="12.75">
      <c r="A305" s="116" t="s">
        <v>944</v>
      </c>
      <c r="B305" s="76" t="s">
        <v>563</v>
      </c>
      <c r="C305" s="116" t="s">
        <v>66</v>
      </c>
      <c r="D305" s="116" t="s">
        <v>1003</v>
      </c>
      <c r="E305" s="116" t="s">
        <v>285</v>
      </c>
      <c r="F305" s="117">
        <v>230</v>
      </c>
    </row>
    <row r="306" spans="1:6" ht="12.75">
      <c r="A306" s="118" t="s">
        <v>945</v>
      </c>
      <c r="B306" s="86" t="s">
        <v>288</v>
      </c>
      <c r="C306" s="118" t="s">
        <v>66</v>
      </c>
      <c r="D306" s="118" t="s">
        <v>1003</v>
      </c>
      <c r="E306" s="118" t="s">
        <v>289</v>
      </c>
      <c r="F306" s="119">
        <v>230</v>
      </c>
    </row>
    <row r="307" spans="1:6" ht="12.75">
      <c r="A307" s="116" t="s">
        <v>946</v>
      </c>
      <c r="B307" s="76" t="s">
        <v>207</v>
      </c>
      <c r="C307" s="116" t="s">
        <v>66</v>
      </c>
      <c r="D307" s="116" t="s">
        <v>208</v>
      </c>
      <c r="E307" s="116"/>
      <c r="F307" s="117">
        <v>212</v>
      </c>
    </row>
    <row r="308" spans="1:6" ht="12.75">
      <c r="A308" s="116" t="s">
        <v>949</v>
      </c>
      <c r="B308" s="76" t="s">
        <v>563</v>
      </c>
      <c r="C308" s="116" t="s">
        <v>66</v>
      </c>
      <c r="D308" s="116" t="s">
        <v>208</v>
      </c>
      <c r="E308" s="116" t="s">
        <v>285</v>
      </c>
      <c r="F308" s="117">
        <v>212</v>
      </c>
    </row>
    <row r="309" spans="1:6" ht="12.75">
      <c r="A309" s="118" t="s">
        <v>950</v>
      </c>
      <c r="B309" s="86" t="s">
        <v>288</v>
      </c>
      <c r="C309" s="118" t="s">
        <v>66</v>
      </c>
      <c r="D309" s="118" t="s">
        <v>208</v>
      </c>
      <c r="E309" s="118" t="s">
        <v>289</v>
      </c>
      <c r="F309" s="119">
        <v>212</v>
      </c>
    </row>
    <row r="310" spans="1:6" ht="22.5">
      <c r="A310" s="116" t="s">
        <v>951</v>
      </c>
      <c r="B310" s="76" t="s">
        <v>578</v>
      </c>
      <c r="C310" s="116" t="s">
        <v>60</v>
      </c>
      <c r="D310" s="116"/>
      <c r="E310" s="116"/>
      <c r="F310" s="117">
        <v>143278.2</v>
      </c>
    </row>
    <row r="311" spans="1:6" ht="78.75">
      <c r="A311" s="116" t="s">
        <v>952</v>
      </c>
      <c r="B311" s="77" t="s">
        <v>1683</v>
      </c>
      <c r="C311" s="116" t="s">
        <v>1684</v>
      </c>
      <c r="D311" s="116"/>
      <c r="E311" s="116"/>
      <c r="F311" s="117">
        <v>1414.4</v>
      </c>
    </row>
    <row r="312" spans="1:6" ht="45">
      <c r="A312" s="116" t="s">
        <v>953</v>
      </c>
      <c r="B312" s="76" t="s">
        <v>530</v>
      </c>
      <c r="C312" s="116" t="s">
        <v>1684</v>
      </c>
      <c r="D312" s="116" t="s">
        <v>531</v>
      </c>
      <c r="E312" s="116"/>
      <c r="F312" s="117">
        <v>1414.4</v>
      </c>
    </row>
    <row r="313" spans="1:6" ht="12.75">
      <c r="A313" s="116" t="s">
        <v>954</v>
      </c>
      <c r="B313" s="76" t="s">
        <v>117</v>
      </c>
      <c r="C313" s="116" t="s">
        <v>1684</v>
      </c>
      <c r="D313" s="116" t="s">
        <v>403</v>
      </c>
      <c r="E313" s="116"/>
      <c r="F313" s="117">
        <v>1414.4</v>
      </c>
    </row>
    <row r="314" spans="1:6" ht="12.75">
      <c r="A314" s="116" t="s">
        <v>955</v>
      </c>
      <c r="B314" s="76" t="s">
        <v>563</v>
      </c>
      <c r="C314" s="116" t="s">
        <v>1684</v>
      </c>
      <c r="D314" s="116" t="s">
        <v>403</v>
      </c>
      <c r="E314" s="116" t="s">
        <v>285</v>
      </c>
      <c r="F314" s="117">
        <v>1414.4</v>
      </c>
    </row>
    <row r="315" spans="1:6" ht="12.75">
      <c r="A315" s="118" t="s">
        <v>411</v>
      </c>
      <c r="B315" s="86" t="s">
        <v>288</v>
      </c>
      <c r="C315" s="118" t="s">
        <v>1684</v>
      </c>
      <c r="D315" s="118" t="s">
        <v>403</v>
      </c>
      <c r="E315" s="118" t="s">
        <v>289</v>
      </c>
      <c r="F315" s="119">
        <v>1414.4</v>
      </c>
    </row>
    <row r="316" spans="1:6" ht="56.25">
      <c r="A316" s="116" t="s">
        <v>956</v>
      </c>
      <c r="B316" s="77" t="s">
        <v>687</v>
      </c>
      <c r="C316" s="116" t="s">
        <v>688</v>
      </c>
      <c r="D316" s="116"/>
      <c r="E316" s="116"/>
      <c r="F316" s="117">
        <v>700</v>
      </c>
    </row>
    <row r="317" spans="1:6" ht="22.5">
      <c r="A317" s="116" t="s">
        <v>957</v>
      </c>
      <c r="B317" s="76" t="s">
        <v>115</v>
      </c>
      <c r="C317" s="116" t="s">
        <v>688</v>
      </c>
      <c r="D317" s="116" t="s">
        <v>377</v>
      </c>
      <c r="E317" s="116"/>
      <c r="F317" s="117">
        <v>700</v>
      </c>
    </row>
    <row r="318" spans="1:6" ht="22.5">
      <c r="A318" s="116" t="s">
        <v>958</v>
      </c>
      <c r="B318" s="76" t="s">
        <v>392</v>
      </c>
      <c r="C318" s="116" t="s">
        <v>688</v>
      </c>
      <c r="D318" s="116" t="s">
        <v>378</v>
      </c>
      <c r="E318" s="116"/>
      <c r="F318" s="117">
        <v>700</v>
      </c>
    </row>
    <row r="319" spans="1:6" ht="12.75">
      <c r="A319" s="116" t="s">
        <v>959</v>
      </c>
      <c r="B319" s="76" t="s">
        <v>563</v>
      </c>
      <c r="C319" s="116" t="s">
        <v>688</v>
      </c>
      <c r="D319" s="116" t="s">
        <v>378</v>
      </c>
      <c r="E319" s="116" t="s">
        <v>285</v>
      </c>
      <c r="F319" s="117">
        <v>700</v>
      </c>
    </row>
    <row r="320" spans="1:6" ht="12.75">
      <c r="A320" s="118" t="s">
        <v>960</v>
      </c>
      <c r="B320" s="86" t="s">
        <v>286</v>
      </c>
      <c r="C320" s="118" t="s">
        <v>688</v>
      </c>
      <c r="D320" s="118" t="s">
        <v>378</v>
      </c>
      <c r="E320" s="118" t="s">
        <v>287</v>
      </c>
      <c r="F320" s="119">
        <v>700</v>
      </c>
    </row>
    <row r="321" spans="1:6" ht="78.75">
      <c r="A321" s="116" t="s">
        <v>961</v>
      </c>
      <c r="B321" s="77" t="s">
        <v>1681</v>
      </c>
      <c r="C321" s="116" t="s">
        <v>1682</v>
      </c>
      <c r="D321" s="116"/>
      <c r="E321" s="116"/>
      <c r="F321" s="117">
        <v>1000</v>
      </c>
    </row>
    <row r="322" spans="1:6" ht="22.5">
      <c r="A322" s="116" t="s">
        <v>962</v>
      </c>
      <c r="B322" s="76" t="s">
        <v>375</v>
      </c>
      <c r="C322" s="116" t="s">
        <v>1682</v>
      </c>
      <c r="D322" s="116" t="s">
        <v>242</v>
      </c>
      <c r="E322" s="116"/>
      <c r="F322" s="117">
        <v>1000</v>
      </c>
    </row>
    <row r="323" spans="1:6" ht="12.75">
      <c r="A323" s="116" t="s">
        <v>963</v>
      </c>
      <c r="B323" s="76" t="s">
        <v>243</v>
      </c>
      <c r="C323" s="116" t="s">
        <v>1682</v>
      </c>
      <c r="D323" s="116" t="s">
        <v>244</v>
      </c>
      <c r="E323" s="116"/>
      <c r="F323" s="117">
        <v>1000</v>
      </c>
    </row>
    <row r="324" spans="1:6" ht="12.75">
      <c r="A324" s="116" t="s">
        <v>964</v>
      </c>
      <c r="B324" s="76" t="s">
        <v>563</v>
      </c>
      <c r="C324" s="116" t="s">
        <v>1682</v>
      </c>
      <c r="D324" s="116" t="s">
        <v>244</v>
      </c>
      <c r="E324" s="116" t="s">
        <v>285</v>
      </c>
      <c r="F324" s="117">
        <v>1000</v>
      </c>
    </row>
    <row r="325" spans="1:6" ht="12.75">
      <c r="A325" s="118" t="s">
        <v>519</v>
      </c>
      <c r="B325" s="86" t="s">
        <v>286</v>
      </c>
      <c r="C325" s="118" t="s">
        <v>1682</v>
      </c>
      <c r="D325" s="118" t="s">
        <v>244</v>
      </c>
      <c r="E325" s="118" t="s">
        <v>287</v>
      </c>
      <c r="F325" s="119">
        <v>1000</v>
      </c>
    </row>
    <row r="326" spans="1:6" ht="45">
      <c r="A326" s="116" t="s">
        <v>965</v>
      </c>
      <c r="B326" s="76" t="s">
        <v>579</v>
      </c>
      <c r="C326" s="116" t="s">
        <v>61</v>
      </c>
      <c r="D326" s="116"/>
      <c r="E326" s="116"/>
      <c r="F326" s="117">
        <v>51905.9</v>
      </c>
    </row>
    <row r="327" spans="1:6" ht="22.5">
      <c r="A327" s="116" t="s">
        <v>966</v>
      </c>
      <c r="B327" s="76" t="s">
        <v>375</v>
      </c>
      <c r="C327" s="116" t="s">
        <v>61</v>
      </c>
      <c r="D327" s="116" t="s">
        <v>242</v>
      </c>
      <c r="E327" s="116"/>
      <c r="F327" s="117">
        <v>51905.9</v>
      </c>
    </row>
    <row r="328" spans="1:6" ht="12.75">
      <c r="A328" s="116" t="s">
        <v>967</v>
      </c>
      <c r="B328" s="76" t="s">
        <v>243</v>
      </c>
      <c r="C328" s="116" t="s">
        <v>61</v>
      </c>
      <c r="D328" s="116" t="s">
        <v>244</v>
      </c>
      <c r="E328" s="116"/>
      <c r="F328" s="117">
        <v>51905.9</v>
      </c>
    </row>
    <row r="329" spans="1:6" ht="12.75">
      <c r="A329" s="116" t="s">
        <v>968</v>
      </c>
      <c r="B329" s="76" t="s">
        <v>563</v>
      </c>
      <c r="C329" s="116" t="s">
        <v>61</v>
      </c>
      <c r="D329" s="116" t="s">
        <v>244</v>
      </c>
      <c r="E329" s="116" t="s">
        <v>285</v>
      </c>
      <c r="F329" s="117">
        <v>51905.9</v>
      </c>
    </row>
    <row r="330" spans="1:6" ht="12.75">
      <c r="A330" s="118" t="s">
        <v>969</v>
      </c>
      <c r="B330" s="86" t="s">
        <v>286</v>
      </c>
      <c r="C330" s="118" t="s">
        <v>61</v>
      </c>
      <c r="D330" s="118" t="s">
        <v>244</v>
      </c>
      <c r="E330" s="118" t="s">
        <v>287</v>
      </c>
      <c r="F330" s="119">
        <v>51905.9</v>
      </c>
    </row>
    <row r="331" spans="1:6" ht="56.25">
      <c r="A331" s="116" t="s">
        <v>970</v>
      </c>
      <c r="B331" s="77" t="s">
        <v>580</v>
      </c>
      <c r="C331" s="116" t="s">
        <v>62</v>
      </c>
      <c r="D331" s="116"/>
      <c r="E331" s="116"/>
      <c r="F331" s="117">
        <v>35826.5</v>
      </c>
    </row>
    <row r="332" spans="1:6" ht="22.5">
      <c r="A332" s="116" t="s">
        <v>971</v>
      </c>
      <c r="B332" s="76" t="s">
        <v>375</v>
      </c>
      <c r="C332" s="116" t="s">
        <v>62</v>
      </c>
      <c r="D332" s="116" t="s">
        <v>242</v>
      </c>
      <c r="E332" s="116"/>
      <c r="F332" s="117">
        <v>35826.5</v>
      </c>
    </row>
    <row r="333" spans="1:6" ht="12.75">
      <c r="A333" s="116" t="s">
        <v>972</v>
      </c>
      <c r="B333" s="76" t="s">
        <v>243</v>
      </c>
      <c r="C333" s="116" t="s">
        <v>62</v>
      </c>
      <c r="D333" s="116" t="s">
        <v>244</v>
      </c>
      <c r="E333" s="116"/>
      <c r="F333" s="117">
        <v>35826.5</v>
      </c>
    </row>
    <row r="334" spans="1:6" ht="12.75">
      <c r="A334" s="116" t="s">
        <v>973</v>
      </c>
      <c r="B334" s="76" t="s">
        <v>563</v>
      </c>
      <c r="C334" s="116" t="s">
        <v>62</v>
      </c>
      <c r="D334" s="116" t="s">
        <v>244</v>
      </c>
      <c r="E334" s="116" t="s">
        <v>285</v>
      </c>
      <c r="F334" s="117">
        <v>35826.5</v>
      </c>
    </row>
    <row r="335" spans="1:6" ht="12.75">
      <c r="A335" s="118" t="s">
        <v>413</v>
      </c>
      <c r="B335" s="86" t="s">
        <v>286</v>
      </c>
      <c r="C335" s="118" t="s">
        <v>62</v>
      </c>
      <c r="D335" s="118" t="s">
        <v>244</v>
      </c>
      <c r="E335" s="118" t="s">
        <v>287</v>
      </c>
      <c r="F335" s="119">
        <v>35826.5</v>
      </c>
    </row>
    <row r="336" spans="1:6" ht="45">
      <c r="A336" s="116" t="s">
        <v>974</v>
      </c>
      <c r="B336" s="76" t="s">
        <v>689</v>
      </c>
      <c r="C336" s="116" t="s">
        <v>63</v>
      </c>
      <c r="D336" s="116"/>
      <c r="E336" s="116"/>
      <c r="F336" s="117">
        <v>20108.9</v>
      </c>
    </row>
    <row r="337" spans="1:6" ht="22.5">
      <c r="A337" s="116" t="s">
        <v>975</v>
      </c>
      <c r="B337" s="76" t="s">
        <v>375</v>
      </c>
      <c r="C337" s="116" t="s">
        <v>63</v>
      </c>
      <c r="D337" s="116" t="s">
        <v>242</v>
      </c>
      <c r="E337" s="116"/>
      <c r="F337" s="117">
        <v>20108.9</v>
      </c>
    </row>
    <row r="338" spans="1:6" ht="12.75">
      <c r="A338" s="116" t="s">
        <v>976</v>
      </c>
      <c r="B338" s="76" t="s">
        <v>243</v>
      </c>
      <c r="C338" s="116" t="s">
        <v>63</v>
      </c>
      <c r="D338" s="116" t="s">
        <v>244</v>
      </c>
      <c r="E338" s="116"/>
      <c r="F338" s="117">
        <v>20108.9</v>
      </c>
    </row>
    <row r="339" spans="1:6" ht="12.75">
      <c r="A339" s="116" t="s">
        <v>977</v>
      </c>
      <c r="B339" s="76" t="s">
        <v>563</v>
      </c>
      <c r="C339" s="116" t="s">
        <v>63</v>
      </c>
      <c r="D339" s="116" t="s">
        <v>244</v>
      </c>
      <c r="E339" s="116" t="s">
        <v>285</v>
      </c>
      <c r="F339" s="117">
        <v>20108.9</v>
      </c>
    </row>
    <row r="340" spans="1:6" ht="12.75">
      <c r="A340" s="118" t="s">
        <v>978</v>
      </c>
      <c r="B340" s="86" t="s">
        <v>286</v>
      </c>
      <c r="C340" s="118" t="s">
        <v>63</v>
      </c>
      <c r="D340" s="118" t="s">
        <v>244</v>
      </c>
      <c r="E340" s="118" t="s">
        <v>287</v>
      </c>
      <c r="F340" s="119">
        <v>20108.9</v>
      </c>
    </row>
    <row r="341" spans="1:6" ht="56.25">
      <c r="A341" s="116" t="s">
        <v>979</v>
      </c>
      <c r="B341" s="77" t="s">
        <v>581</v>
      </c>
      <c r="C341" s="116" t="s">
        <v>64</v>
      </c>
      <c r="D341" s="116"/>
      <c r="E341" s="116"/>
      <c r="F341" s="117">
        <v>1684.2</v>
      </c>
    </row>
    <row r="342" spans="1:6" ht="22.5">
      <c r="A342" s="116" t="s">
        <v>980</v>
      </c>
      <c r="B342" s="76" t="s">
        <v>375</v>
      </c>
      <c r="C342" s="116" t="s">
        <v>64</v>
      </c>
      <c r="D342" s="116" t="s">
        <v>242</v>
      </c>
      <c r="E342" s="116"/>
      <c r="F342" s="117">
        <v>1684.2</v>
      </c>
    </row>
    <row r="343" spans="1:6" ht="12.75">
      <c r="A343" s="116" t="s">
        <v>981</v>
      </c>
      <c r="B343" s="76" t="s">
        <v>243</v>
      </c>
      <c r="C343" s="116" t="s">
        <v>64</v>
      </c>
      <c r="D343" s="116" t="s">
        <v>244</v>
      </c>
      <c r="E343" s="116"/>
      <c r="F343" s="117">
        <v>1684.2</v>
      </c>
    </row>
    <row r="344" spans="1:6" ht="12.75">
      <c r="A344" s="116" t="s">
        <v>982</v>
      </c>
      <c r="B344" s="76" t="s">
        <v>563</v>
      </c>
      <c r="C344" s="116" t="s">
        <v>64</v>
      </c>
      <c r="D344" s="116" t="s">
        <v>244</v>
      </c>
      <c r="E344" s="116" t="s">
        <v>285</v>
      </c>
      <c r="F344" s="117">
        <v>1684.2</v>
      </c>
    </row>
    <row r="345" spans="1:6" ht="12.75">
      <c r="A345" s="118" t="s">
        <v>983</v>
      </c>
      <c r="B345" s="86" t="s">
        <v>286</v>
      </c>
      <c r="C345" s="118" t="s">
        <v>64</v>
      </c>
      <c r="D345" s="118" t="s">
        <v>244</v>
      </c>
      <c r="E345" s="118" t="s">
        <v>287</v>
      </c>
      <c r="F345" s="119">
        <v>1684.2</v>
      </c>
    </row>
    <row r="346" spans="1:6" ht="56.25">
      <c r="A346" s="116" t="s">
        <v>984</v>
      </c>
      <c r="B346" s="77" t="s">
        <v>923</v>
      </c>
      <c r="C346" s="116" t="s">
        <v>690</v>
      </c>
      <c r="D346" s="116"/>
      <c r="E346" s="116"/>
      <c r="F346" s="117">
        <v>4880</v>
      </c>
    </row>
    <row r="347" spans="1:6" ht="22.5">
      <c r="A347" s="116" t="s">
        <v>985</v>
      </c>
      <c r="B347" s="76" t="s">
        <v>375</v>
      </c>
      <c r="C347" s="116" t="s">
        <v>690</v>
      </c>
      <c r="D347" s="116" t="s">
        <v>242</v>
      </c>
      <c r="E347" s="116"/>
      <c r="F347" s="117">
        <v>4880</v>
      </c>
    </row>
    <row r="348" spans="1:6" ht="12.75">
      <c r="A348" s="116" t="s">
        <v>986</v>
      </c>
      <c r="B348" s="76" t="s">
        <v>243</v>
      </c>
      <c r="C348" s="116" t="s">
        <v>690</v>
      </c>
      <c r="D348" s="116" t="s">
        <v>244</v>
      </c>
      <c r="E348" s="116"/>
      <c r="F348" s="117">
        <v>4880</v>
      </c>
    </row>
    <row r="349" spans="1:6" ht="12.75">
      <c r="A349" s="116" t="s">
        <v>987</v>
      </c>
      <c r="B349" s="76" t="s">
        <v>563</v>
      </c>
      <c r="C349" s="116" t="s">
        <v>690</v>
      </c>
      <c r="D349" s="116" t="s">
        <v>244</v>
      </c>
      <c r="E349" s="116" t="s">
        <v>285</v>
      </c>
      <c r="F349" s="117">
        <v>4880</v>
      </c>
    </row>
    <row r="350" spans="1:6" ht="12.75">
      <c r="A350" s="118" t="s">
        <v>988</v>
      </c>
      <c r="B350" s="86" t="s">
        <v>286</v>
      </c>
      <c r="C350" s="118" t="s">
        <v>690</v>
      </c>
      <c r="D350" s="118" t="s">
        <v>244</v>
      </c>
      <c r="E350" s="118" t="s">
        <v>287</v>
      </c>
      <c r="F350" s="119">
        <v>4880</v>
      </c>
    </row>
    <row r="351" spans="1:6" ht="45">
      <c r="A351" s="116" t="s">
        <v>989</v>
      </c>
      <c r="B351" s="76" t="s">
        <v>1685</v>
      </c>
      <c r="C351" s="116" t="s">
        <v>1686</v>
      </c>
      <c r="D351" s="116"/>
      <c r="E351" s="116"/>
      <c r="F351" s="117">
        <v>25758.3</v>
      </c>
    </row>
    <row r="352" spans="1:6" ht="45">
      <c r="A352" s="116" t="s">
        <v>990</v>
      </c>
      <c r="B352" s="76" t="s">
        <v>530</v>
      </c>
      <c r="C352" s="116" t="s">
        <v>1686</v>
      </c>
      <c r="D352" s="116" t="s">
        <v>531</v>
      </c>
      <c r="E352" s="116"/>
      <c r="F352" s="117">
        <v>25428.3</v>
      </c>
    </row>
    <row r="353" spans="1:6" ht="12.75">
      <c r="A353" s="116" t="s">
        <v>991</v>
      </c>
      <c r="B353" s="76" t="s">
        <v>117</v>
      </c>
      <c r="C353" s="116" t="s">
        <v>1686</v>
      </c>
      <c r="D353" s="116" t="s">
        <v>403</v>
      </c>
      <c r="E353" s="116"/>
      <c r="F353" s="117">
        <v>25428.3</v>
      </c>
    </row>
    <row r="354" spans="1:6" ht="12.75">
      <c r="A354" s="116" t="s">
        <v>992</v>
      </c>
      <c r="B354" s="76" t="s">
        <v>563</v>
      </c>
      <c r="C354" s="116" t="s">
        <v>1686</v>
      </c>
      <c r="D354" s="116" t="s">
        <v>403</v>
      </c>
      <c r="E354" s="116" t="s">
        <v>285</v>
      </c>
      <c r="F354" s="117">
        <v>25428.3</v>
      </c>
    </row>
    <row r="355" spans="1:6" ht="12.75">
      <c r="A355" s="118" t="s">
        <v>993</v>
      </c>
      <c r="B355" s="86" t="s">
        <v>288</v>
      </c>
      <c r="C355" s="118" t="s">
        <v>1686</v>
      </c>
      <c r="D355" s="118" t="s">
        <v>403</v>
      </c>
      <c r="E355" s="118" t="s">
        <v>289</v>
      </c>
      <c r="F355" s="119">
        <v>25428.3</v>
      </c>
    </row>
    <row r="356" spans="1:6" ht="22.5">
      <c r="A356" s="116" t="s">
        <v>994</v>
      </c>
      <c r="B356" s="76" t="s">
        <v>115</v>
      </c>
      <c r="C356" s="116" t="s">
        <v>1686</v>
      </c>
      <c r="D356" s="116" t="s">
        <v>377</v>
      </c>
      <c r="E356" s="116"/>
      <c r="F356" s="117">
        <v>330</v>
      </c>
    </row>
    <row r="357" spans="1:6" ht="22.5">
      <c r="A357" s="116" t="s">
        <v>995</v>
      </c>
      <c r="B357" s="76" t="s">
        <v>392</v>
      </c>
      <c r="C357" s="116" t="s">
        <v>1686</v>
      </c>
      <c r="D357" s="116" t="s">
        <v>378</v>
      </c>
      <c r="E357" s="116"/>
      <c r="F357" s="117">
        <v>330</v>
      </c>
    </row>
    <row r="358" spans="1:6" ht="12.75">
      <c r="A358" s="116" t="s">
        <v>996</v>
      </c>
      <c r="B358" s="76" t="s">
        <v>563</v>
      </c>
      <c r="C358" s="116" t="s">
        <v>1686</v>
      </c>
      <c r="D358" s="116" t="s">
        <v>378</v>
      </c>
      <c r="E358" s="116" t="s">
        <v>285</v>
      </c>
      <c r="F358" s="117">
        <v>330</v>
      </c>
    </row>
    <row r="359" spans="1:6" ht="12.75">
      <c r="A359" s="118" t="s">
        <v>997</v>
      </c>
      <c r="B359" s="86" t="s">
        <v>288</v>
      </c>
      <c r="C359" s="118" t="s">
        <v>1686</v>
      </c>
      <c r="D359" s="118" t="s">
        <v>378</v>
      </c>
      <c r="E359" s="118" t="s">
        <v>289</v>
      </c>
      <c r="F359" s="119">
        <v>330</v>
      </c>
    </row>
    <row r="360" spans="1:6" ht="21.75">
      <c r="A360" s="85" t="s">
        <v>998</v>
      </c>
      <c r="B360" s="84" t="s">
        <v>501</v>
      </c>
      <c r="C360" s="85" t="s">
        <v>70</v>
      </c>
      <c r="D360" s="85"/>
      <c r="E360" s="85"/>
      <c r="F360" s="115">
        <v>860</v>
      </c>
    </row>
    <row r="361" spans="1:6" ht="12.75">
      <c r="A361" s="116" t="s">
        <v>999</v>
      </c>
      <c r="B361" s="76" t="s">
        <v>532</v>
      </c>
      <c r="C361" s="116" t="s">
        <v>71</v>
      </c>
      <c r="D361" s="116"/>
      <c r="E361" s="116"/>
      <c r="F361" s="117">
        <v>860</v>
      </c>
    </row>
    <row r="362" spans="1:6" ht="56.25">
      <c r="A362" s="116" t="s">
        <v>1000</v>
      </c>
      <c r="B362" s="77" t="s">
        <v>72</v>
      </c>
      <c r="C362" s="116" t="s">
        <v>73</v>
      </c>
      <c r="D362" s="116"/>
      <c r="E362" s="116"/>
      <c r="F362" s="117">
        <v>860</v>
      </c>
    </row>
    <row r="363" spans="1:6" ht="45">
      <c r="A363" s="116" t="s">
        <v>1001</v>
      </c>
      <c r="B363" s="76" t="s">
        <v>530</v>
      </c>
      <c r="C363" s="116" t="s">
        <v>73</v>
      </c>
      <c r="D363" s="116" t="s">
        <v>531</v>
      </c>
      <c r="E363" s="116"/>
      <c r="F363" s="117">
        <v>400</v>
      </c>
    </row>
    <row r="364" spans="1:6" ht="12.75">
      <c r="A364" s="116" t="s">
        <v>1002</v>
      </c>
      <c r="B364" s="76" t="s">
        <v>117</v>
      </c>
      <c r="C364" s="116" t="s">
        <v>73</v>
      </c>
      <c r="D364" s="116" t="s">
        <v>403</v>
      </c>
      <c r="E364" s="116"/>
      <c r="F364" s="117">
        <v>400</v>
      </c>
    </row>
    <row r="365" spans="1:6" ht="12.75">
      <c r="A365" s="116" t="s">
        <v>1003</v>
      </c>
      <c r="B365" s="76" t="s">
        <v>564</v>
      </c>
      <c r="C365" s="116" t="s">
        <v>73</v>
      </c>
      <c r="D365" s="116" t="s">
        <v>403</v>
      </c>
      <c r="E365" s="116" t="s">
        <v>363</v>
      </c>
      <c r="F365" s="117">
        <v>400</v>
      </c>
    </row>
    <row r="366" spans="1:6" ht="12.75">
      <c r="A366" s="118" t="s">
        <v>1004</v>
      </c>
      <c r="B366" s="86" t="s">
        <v>364</v>
      </c>
      <c r="C366" s="118" t="s">
        <v>73</v>
      </c>
      <c r="D366" s="118" t="s">
        <v>403</v>
      </c>
      <c r="E366" s="118" t="s">
        <v>365</v>
      </c>
      <c r="F366" s="119">
        <v>400</v>
      </c>
    </row>
    <row r="367" spans="1:6" ht="22.5">
      <c r="A367" s="116" t="s">
        <v>1005</v>
      </c>
      <c r="B367" s="76" t="s">
        <v>115</v>
      </c>
      <c r="C367" s="116" t="s">
        <v>73</v>
      </c>
      <c r="D367" s="116" t="s">
        <v>377</v>
      </c>
      <c r="E367" s="116"/>
      <c r="F367" s="117">
        <v>50</v>
      </c>
    </row>
    <row r="368" spans="1:6" ht="22.5">
      <c r="A368" s="116" t="s">
        <v>1006</v>
      </c>
      <c r="B368" s="76" t="s">
        <v>392</v>
      </c>
      <c r="C368" s="116" t="s">
        <v>73</v>
      </c>
      <c r="D368" s="116" t="s">
        <v>378</v>
      </c>
      <c r="E368" s="116"/>
      <c r="F368" s="117">
        <v>50</v>
      </c>
    </row>
    <row r="369" spans="1:6" ht="12.75">
      <c r="A369" s="116" t="s">
        <v>1007</v>
      </c>
      <c r="B369" s="76" t="s">
        <v>564</v>
      </c>
      <c r="C369" s="116" t="s">
        <v>73</v>
      </c>
      <c r="D369" s="116" t="s">
        <v>378</v>
      </c>
      <c r="E369" s="116" t="s">
        <v>363</v>
      </c>
      <c r="F369" s="117">
        <v>50</v>
      </c>
    </row>
    <row r="370" spans="1:6" ht="12.75">
      <c r="A370" s="118" t="s">
        <v>1008</v>
      </c>
      <c r="B370" s="86" t="s">
        <v>364</v>
      </c>
      <c r="C370" s="118" t="s">
        <v>73</v>
      </c>
      <c r="D370" s="118" t="s">
        <v>378</v>
      </c>
      <c r="E370" s="118" t="s">
        <v>365</v>
      </c>
      <c r="F370" s="119">
        <v>50</v>
      </c>
    </row>
    <row r="371" spans="1:6" ht="12.75">
      <c r="A371" s="116" t="s">
        <v>1009</v>
      </c>
      <c r="B371" s="76" t="s">
        <v>410</v>
      </c>
      <c r="C371" s="116" t="s">
        <v>73</v>
      </c>
      <c r="D371" s="116" t="s">
        <v>411</v>
      </c>
      <c r="E371" s="116"/>
      <c r="F371" s="117">
        <v>410</v>
      </c>
    </row>
    <row r="372" spans="1:6" ht="12.75">
      <c r="A372" s="116" t="s">
        <v>1010</v>
      </c>
      <c r="B372" s="76" t="s">
        <v>1502</v>
      </c>
      <c r="C372" s="116" t="s">
        <v>73</v>
      </c>
      <c r="D372" s="116" t="s">
        <v>1003</v>
      </c>
      <c r="E372" s="116"/>
      <c r="F372" s="117">
        <v>390</v>
      </c>
    </row>
    <row r="373" spans="1:6" ht="12.75">
      <c r="A373" s="116" t="s">
        <v>1011</v>
      </c>
      <c r="B373" s="76" t="s">
        <v>564</v>
      </c>
      <c r="C373" s="116" t="s">
        <v>73</v>
      </c>
      <c r="D373" s="116" t="s">
        <v>1003</v>
      </c>
      <c r="E373" s="116" t="s">
        <v>363</v>
      </c>
      <c r="F373" s="117">
        <v>390</v>
      </c>
    </row>
    <row r="374" spans="1:6" ht="12.75">
      <c r="A374" s="118" t="s">
        <v>1012</v>
      </c>
      <c r="B374" s="86" t="s">
        <v>364</v>
      </c>
      <c r="C374" s="118" t="s">
        <v>73</v>
      </c>
      <c r="D374" s="118" t="s">
        <v>1003</v>
      </c>
      <c r="E374" s="118" t="s">
        <v>365</v>
      </c>
      <c r="F374" s="119">
        <v>390</v>
      </c>
    </row>
    <row r="375" spans="1:6" ht="12.75">
      <c r="A375" s="116" t="s">
        <v>208</v>
      </c>
      <c r="B375" s="76" t="s">
        <v>207</v>
      </c>
      <c r="C375" s="116" t="s">
        <v>73</v>
      </c>
      <c r="D375" s="116" t="s">
        <v>208</v>
      </c>
      <c r="E375" s="116"/>
      <c r="F375" s="117">
        <v>20</v>
      </c>
    </row>
    <row r="376" spans="1:6" ht="12.75">
      <c r="A376" s="116" t="s">
        <v>1013</v>
      </c>
      <c r="B376" s="76" t="s">
        <v>564</v>
      </c>
      <c r="C376" s="116" t="s">
        <v>73</v>
      </c>
      <c r="D376" s="116" t="s">
        <v>208</v>
      </c>
      <c r="E376" s="116" t="s">
        <v>363</v>
      </c>
      <c r="F376" s="117">
        <v>20</v>
      </c>
    </row>
    <row r="377" spans="1:6" ht="12.75">
      <c r="A377" s="118" t="s">
        <v>1014</v>
      </c>
      <c r="B377" s="86" t="s">
        <v>364</v>
      </c>
      <c r="C377" s="118" t="s">
        <v>73</v>
      </c>
      <c r="D377" s="118" t="s">
        <v>208</v>
      </c>
      <c r="E377" s="118" t="s">
        <v>365</v>
      </c>
      <c r="F377" s="119">
        <v>20</v>
      </c>
    </row>
    <row r="378" spans="1:6" ht="21.75">
      <c r="A378" s="85" t="s">
        <v>1015</v>
      </c>
      <c r="B378" s="84" t="s">
        <v>119</v>
      </c>
      <c r="C378" s="85" t="s">
        <v>34</v>
      </c>
      <c r="D378" s="85"/>
      <c r="E378" s="85"/>
      <c r="F378" s="115">
        <v>6179.1</v>
      </c>
    </row>
    <row r="379" spans="1:6" ht="12.75">
      <c r="A379" s="116" t="s">
        <v>1016</v>
      </c>
      <c r="B379" s="76" t="s">
        <v>120</v>
      </c>
      <c r="C379" s="116" t="s">
        <v>35</v>
      </c>
      <c r="D379" s="116"/>
      <c r="E379" s="116"/>
      <c r="F379" s="117">
        <v>5525</v>
      </c>
    </row>
    <row r="380" spans="1:6" ht="45">
      <c r="A380" s="116" t="s">
        <v>1017</v>
      </c>
      <c r="B380" s="76" t="s">
        <v>520</v>
      </c>
      <c r="C380" s="116" t="s">
        <v>521</v>
      </c>
      <c r="D380" s="116"/>
      <c r="E380" s="116"/>
      <c r="F380" s="117">
        <v>4805.5</v>
      </c>
    </row>
    <row r="381" spans="1:6" ht="22.5">
      <c r="A381" s="116" t="s">
        <v>1018</v>
      </c>
      <c r="B381" s="76" t="s">
        <v>375</v>
      </c>
      <c r="C381" s="116" t="s">
        <v>521</v>
      </c>
      <c r="D381" s="116" t="s">
        <v>242</v>
      </c>
      <c r="E381" s="116"/>
      <c r="F381" s="117">
        <v>4805.5</v>
      </c>
    </row>
    <row r="382" spans="1:6" ht="12.75">
      <c r="A382" s="116" t="s">
        <v>1019</v>
      </c>
      <c r="B382" s="76" t="s">
        <v>243</v>
      </c>
      <c r="C382" s="116" t="s">
        <v>521</v>
      </c>
      <c r="D382" s="116" t="s">
        <v>244</v>
      </c>
      <c r="E382" s="116"/>
      <c r="F382" s="117">
        <v>4805.5</v>
      </c>
    </row>
    <row r="383" spans="1:6" ht="12.75">
      <c r="A383" s="116" t="s">
        <v>1020</v>
      </c>
      <c r="B383" s="76" t="s">
        <v>118</v>
      </c>
      <c r="C383" s="116" t="s">
        <v>521</v>
      </c>
      <c r="D383" s="116" t="s">
        <v>244</v>
      </c>
      <c r="E383" s="116" t="s">
        <v>277</v>
      </c>
      <c r="F383" s="117">
        <v>4805.5</v>
      </c>
    </row>
    <row r="384" spans="1:6" ht="12.75">
      <c r="A384" s="118" t="s">
        <v>1021</v>
      </c>
      <c r="B384" s="86" t="s">
        <v>562</v>
      </c>
      <c r="C384" s="118" t="s">
        <v>521</v>
      </c>
      <c r="D384" s="118" t="s">
        <v>244</v>
      </c>
      <c r="E384" s="118" t="s">
        <v>282</v>
      </c>
      <c r="F384" s="119">
        <v>4805.5</v>
      </c>
    </row>
    <row r="385" spans="1:6" ht="45">
      <c r="A385" s="116" t="s">
        <v>1022</v>
      </c>
      <c r="B385" s="76" t="s">
        <v>1673</v>
      </c>
      <c r="C385" s="116" t="s">
        <v>522</v>
      </c>
      <c r="D385" s="116"/>
      <c r="E385" s="116"/>
      <c r="F385" s="117">
        <v>719.5</v>
      </c>
    </row>
    <row r="386" spans="1:6" ht="22.5">
      <c r="A386" s="116" t="s">
        <v>1023</v>
      </c>
      <c r="B386" s="76" t="s">
        <v>375</v>
      </c>
      <c r="C386" s="116" t="s">
        <v>522</v>
      </c>
      <c r="D386" s="116" t="s">
        <v>242</v>
      </c>
      <c r="E386" s="116"/>
      <c r="F386" s="117">
        <v>719.5</v>
      </c>
    </row>
    <row r="387" spans="1:6" ht="12.75">
      <c r="A387" s="116" t="s">
        <v>1024</v>
      </c>
      <c r="B387" s="76" t="s">
        <v>243</v>
      </c>
      <c r="C387" s="116" t="s">
        <v>522</v>
      </c>
      <c r="D387" s="116" t="s">
        <v>244</v>
      </c>
      <c r="E387" s="116"/>
      <c r="F387" s="117">
        <v>719.5</v>
      </c>
    </row>
    <row r="388" spans="1:6" ht="12.75">
      <c r="A388" s="116" t="s">
        <v>1025</v>
      </c>
      <c r="B388" s="76" t="s">
        <v>118</v>
      </c>
      <c r="C388" s="116" t="s">
        <v>522</v>
      </c>
      <c r="D388" s="116" t="s">
        <v>244</v>
      </c>
      <c r="E388" s="116" t="s">
        <v>277</v>
      </c>
      <c r="F388" s="117">
        <v>719.5</v>
      </c>
    </row>
    <row r="389" spans="1:6" ht="12.75">
      <c r="A389" s="118" t="s">
        <v>1026</v>
      </c>
      <c r="B389" s="86" t="s">
        <v>562</v>
      </c>
      <c r="C389" s="118" t="s">
        <v>522</v>
      </c>
      <c r="D389" s="118" t="s">
        <v>244</v>
      </c>
      <c r="E389" s="118" t="s">
        <v>282</v>
      </c>
      <c r="F389" s="119">
        <v>719.5</v>
      </c>
    </row>
    <row r="390" spans="1:6" ht="22.5">
      <c r="A390" s="116" t="s">
        <v>1027</v>
      </c>
      <c r="B390" s="76" t="s">
        <v>245</v>
      </c>
      <c r="C390" s="116" t="s">
        <v>523</v>
      </c>
      <c r="D390" s="116"/>
      <c r="E390" s="116"/>
      <c r="F390" s="117">
        <v>395</v>
      </c>
    </row>
    <row r="391" spans="1:6" ht="56.25">
      <c r="A391" s="116" t="s">
        <v>1028</v>
      </c>
      <c r="B391" s="77" t="s">
        <v>524</v>
      </c>
      <c r="C391" s="116" t="s">
        <v>525</v>
      </c>
      <c r="D391" s="116"/>
      <c r="E391" s="116"/>
      <c r="F391" s="117">
        <v>75</v>
      </c>
    </row>
    <row r="392" spans="1:6" ht="45">
      <c r="A392" s="116" t="s">
        <v>1029</v>
      </c>
      <c r="B392" s="76" t="s">
        <v>530</v>
      </c>
      <c r="C392" s="116" t="s">
        <v>525</v>
      </c>
      <c r="D392" s="116" t="s">
        <v>531</v>
      </c>
      <c r="E392" s="116"/>
      <c r="F392" s="117">
        <v>30</v>
      </c>
    </row>
    <row r="393" spans="1:6" ht="12.75">
      <c r="A393" s="116" t="s">
        <v>1030</v>
      </c>
      <c r="B393" s="76" t="s">
        <v>117</v>
      </c>
      <c r="C393" s="116" t="s">
        <v>525</v>
      </c>
      <c r="D393" s="116" t="s">
        <v>403</v>
      </c>
      <c r="E393" s="116"/>
      <c r="F393" s="117">
        <v>30</v>
      </c>
    </row>
    <row r="394" spans="1:6" ht="12.75">
      <c r="A394" s="116" t="s">
        <v>1031</v>
      </c>
      <c r="B394" s="76" t="s">
        <v>118</v>
      </c>
      <c r="C394" s="116" t="s">
        <v>525</v>
      </c>
      <c r="D394" s="116" t="s">
        <v>403</v>
      </c>
      <c r="E394" s="116" t="s">
        <v>277</v>
      </c>
      <c r="F394" s="117">
        <v>30</v>
      </c>
    </row>
    <row r="395" spans="1:6" ht="12.75">
      <c r="A395" s="118" t="s">
        <v>1032</v>
      </c>
      <c r="B395" s="86" t="s">
        <v>562</v>
      </c>
      <c r="C395" s="118" t="s">
        <v>525</v>
      </c>
      <c r="D395" s="118" t="s">
        <v>403</v>
      </c>
      <c r="E395" s="118" t="s">
        <v>282</v>
      </c>
      <c r="F395" s="119">
        <v>30</v>
      </c>
    </row>
    <row r="396" spans="1:6" ht="22.5">
      <c r="A396" s="116" t="s">
        <v>1033</v>
      </c>
      <c r="B396" s="76" t="s">
        <v>115</v>
      </c>
      <c r="C396" s="116" t="s">
        <v>525</v>
      </c>
      <c r="D396" s="116" t="s">
        <v>377</v>
      </c>
      <c r="E396" s="116"/>
      <c r="F396" s="117">
        <v>10</v>
      </c>
    </row>
    <row r="397" spans="1:6" ht="22.5">
      <c r="A397" s="116" t="s">
        <v>1034</v>
      </c>
      <c r="B397" s="76" t="s">
        <v>392</v>
      </c>
      <c r="C397" s="116" t="s">
        <v>525</v>
      </c>
      <c r="D397" s="116" t="s">
        <v>378</v>
      </c>
      <c r="E397" s="116"/>
      <c r="F397" s="117">
        <v>10</v>
      </c>
    </row>
    <row r="398" spans="1:6" ht="12.75">
      <c r="A398" s="116" t="s">
        <v>1035</v>
      </c>
      <c r="B398" s="76" t="s">
        <v>118</v>
      </c>
      <c r="C398" s="116" t="s">
        <v>525</v>
      </c>
      <c r="D398" s="116" t="s">
        <v>378</v>
      </c>
      <c r="E398" s="116" t="s">
        <v>277</v>
      </c>
      <c r="F398" s="117">
        <v>10</v>
      </c>
    </row>
    <row r="399" spans="1:6" ht="12.75">
      <c r="A399" s="118" t="s">
        <v>1036</v>
      </c>
      <c r="B399" s="86" t="s">
        <v>562</v>
      </c>
      <c r="C399" s="118" t="s">
        <v>525</v>
      </c>
      <c r="D399" s="118" t="s">
        <v>378</v>
      </c>
      <c r="E399" s="118" t="s">
        <v>282</v>
      </c>
      <c r="F399" s="119">
        <v>10</v>
      </c>
    </row>
    <row r="400" spans="1:6" ht="12.75">
      <c r="A400" s="116" t="s">
        <v>1037</v>
      </c>
      <c r="B400" s="76" t="s">
        <v>410</v>
      </c>
      <c r="C400" s="116" t="s">
        <v>525</v>
      </c>
      <c r="D400" s="116" t="s">
        <v>411</v>
      </c>
      <c r="E400" s="116"/>
      <c r="F400" s="117">
        <v>35</v>
      </c>
    </row>
    <row r="401" spans="1:6" ht="12.75">
      <c r="A401" s="116" t="s">
        <v>1038</v>
      </c>
      <c r="B401" s="76" t="s">
        <v>1502</v>
      </c>
      <c r="C401" s="116" t="s">
        <v>525</v>
      </c>
      <c r="D401" s="116" t="s">
        <v>1003</v>
      </c>
      <c r="E401" s="116"/>
      <c r="F401" s="117">
        <v>30</v>
      </c>
    </row>
    <row r="402" spans="1:6" ht="12.75">
      <c r="A402" s="116" t="s">
        <v>1039</v>
      </c>
      <c r="B402" s="76" t="s">
        <v>118</v>
      </c>
      <c r="C402" s="116" t="s">
        <v>525</v>
      </c>
      <c r="D402" s="116" t="s">
        <v>1003</v>
      </c>
      <c r="E402" s="116" t="s">
        <v>277</v>
      </c>
      <c r="F402" s="117">
        <v>30</v>
      </c>
    </row>
    <row r="403" spans="1:6" ht="12.75">
      <c r="A403" s="118" t="s">
        <v>1040</v>
      </c>
      <c r="B403" s="86" t="s">
        <v>562</v>
      </c>
      <c r="C403" s="118" t="s">
        <v>525</v>
      </c>
      <c r="D403" s="118" t="s">
        <v>1003</v>
      </c>
      <c r="E403" s="118" t="s">
        <v>282</v>
      </c>
      <c r="F403" s="119">
        <v>30</v>
      </c>
    </row>
    <row r="404" spans="1:6" ht="12.75">
      <c r="A404" s="116" t="s">
        <v>1041</v>
      </c>
      <c r="B404" s="76" t="s">
        <v>207</v>
      </c>
      <c r="C404" s="116" t="s">
        <v>525</v>
      </c>
      <c r="D404" s="116" t="s">
        <v>208</v>
      </c>
      <c r="E404" s="116"/>
      <c r="F404" s="117">
        <v>5</v>
      </c>
    </row>
    <row r="405" spans="1:6" ht="12.75">
      <c r="A405" s="116" t="s">
        <v>1042</v>
      </c>
      <c r="B405" s="76" t="s">
        <v>118</v>
      </c>
      <c r="C405" s="116" t="s">
        <v>525</v>
      </c>
      <c r="D405" s="116" t="s">
        <v>208</v>
      </c>
      <c r="E405" s="116" t="s">
        <v>277</v>
      </c>
      <c r="F405" s="117">
        <v>5</v>
      </c>
    </row>
    <row r="406" spans="1:6" ht="12.75">
      <c r="A406" s="118" t="s">
        <v>1043</v>
      </c>
      <c r="B406" s="86" t="s">
        <v>562</v>
      </c>
      <c r="C406" s="118" t="s">
        <v>525</v>
      </c>
      <c r="D406" s="118" t="s">
        <v>208</v>
      </c>
      <c r="E406" s="118" t="s">
        <v>282</v>
      </c>
      <c r="F406" s="119">
        <v>5</v>
      </c>
    </row>
    <row r="407" spans="1:6" ht="56.25">
      <c r="A407" s="116" t="s">
        <v>1044</v>
      </c>
      <c r="B407" s="77" t="s">
        <v>526</v>
      </c>
      <c r="C407" s="116" t="s">
        <v>527</v>
      </c>
      <c r="D407" s="116"/>
      <c r="E407" s="116"/>
      <c r="F407" s="117">
        <v>300</v>
      </c>
    </row>
    <row r="408" spans="1:6" ht="22.5">
      <c r="A408" s="116" t="s">
        <v>1045</v>
      </c>
      <c r="B408" s="76" t="s">
        <v>375</v>
      </c>
      <c r="C408" s="116" t="s">
        <v>527</v>
      </c>
      <c r="D408" s="116" t="s">
        <v>242</v>
      </c>
      <c r="E408" s="116"/>
      <c r="F408" s="117">
        <v>300</v>
      </c>
    </row>
    <row r="409" spans="1:6" ht="12.75">
      <c r="A409" s="116" t="s">
        <v>1046</v>
      </c>
      <c r="B409" s="76" t="s">
        <v>243</v>
      </c>
      <c r="C409" s="116" t="s">
        <v>527</v>
      </c>
      <c r="D409" s="116" t="s">
        <v>244</v>
      </c>
      <c r="E409" s="116"/>
      <c r="F409" s="117">
        <v>300</v>
      </c>
    </row>
    <row r="410" spans="1:6" ht="12.75">
      <c r="A410" s="116" t="s">
        <v>1047</v>
      </c>
      <c r="B410" s="76" t="s">
        <v>118</v>
      </c>
      <c r="C410" s="116" t="s">
        <v>527</v>
      </c>
      <c r="D410" s="116" t="s">
        <v>244</v>
      </c>
      <c r="E410" s="116" t="s">
        <v>277</v>
      </c>
      <c r="F410" s="117">
        <v>300</v>
      </c>
    </row>
    <row r="411" spans="1:6" ht="12.75">
      <c r="A411" s="118" t="s">
        <v>1048</v>
      </c>
      <c r="B411" s="86" t="s">
        <v>562</v>
      </c>
      <c r="C411" s="118" t="s">
        <v>527</v>
      </c>
      <c r="D411" s="118" t="s">
        <v>244</v>
      </c>
      <c r="E411" s="118" t="s">
        <v>282</v>
      </c>
      <c r="F411" s="119">
        <v>300</v>
      </c>
    </row>
    <row r="412" spans="1:6" ht="56.25">
      <c r="A412" s="116" t="s">
        <v>1049</v>
      </c>
      <c r="B412" s="77" t="s">
        <v>1674</v>
      </c>
      <c r="C412" s="116" t="s">
        <v>1503</v>
      </c>
      <c r="D412" s="116"/>
      <c r="E412" s="116"/>
      <c r="F412" s="117">
        <v>20</v>
      </c>
    </row>
    <row r="413" spans="1:6" ht="22.5">
      <c r="A413" s="116" t="s">
        <v>1050</v>
      </c>
      <c r="B413" s="76" t="s">
        <v>375</v>
      </c>
      <c r="C413" s="116" t="s">
        <v>1503</v>
      </c>
      <c r="D413" s="116" t="s">
        <v>242</v>
      </c>
      <c r="E413" s="116"/>
      <c r="F413" s="117">
        <v>20</v>
      </c>
    </row>
    <row r="414" spans="1:6" ht="12.75">
      <c r="A414" s="116" t="s">
        <v>1051</v>
      </c>
      <c r="B414" s="76" t="s">
        <v>243</v>
      </c>
      <c r="C414" s="116" t="s">
        <v>1503</v>
      </c>
      <c r="D414" s="116" t="s">
        <v>244</v>
      </c>
      <c r="E414" s="116"/>
      <c r="F414" s="117">
        <v>20</v>
      </c>
    </row>
    <row r="415" spans="1:6" ht="12.75">
      <c r="A415" s="116" t="s">
        <v>67</v>
      </c>
      <c r="B415" s="76" t="s">
        <v>118</v>
      </c>
      <c r="C415" s="116" t="s">
        <v>1503</v>
      </c>
      <c r="D415" s="116" t="s">
        <v>244</v>
      </c>
      <c r="E415" s="116" t="s">
        <v>277</v>
      </c>
      <c r="F415" s="117">
        <v>20</v>
      </c>
    </row>
    <row r="416" spans="1:6" ht="12.75">
      <c r="A416" s="118" t="s">
        <v>1052</v>
      </c>
      <c r="B416" s="86" t="s">
        <v>562</v>
      </c>
      <c r="C416" s="118" t="s">
        <v>1503</v>
      </c>
      <c r="D416" s="118" t="s">
        <v>244</v>
      </c>
      <c r="E416" s="118" t="s">
        <v>282</v>
      </c>
      <c r="F416" s="119">
        <v>20</v>
      </c>
    </row>
    <row r="417" spans="1:6" ht="12.75">
      <c r="A417" s="116" t="s">
        <v>1053</v>
      </c>
      <c r="B417" s="76" t="s">
        <v>947</v>
      </c>
      <c r="C417" s="116" t="s">
        <v>948</v>
      </c>
      <c r="D417" s="116"/>
      <c r="E417" s="116"/>
      <c r="F417" s="117">
        <v>184.1</v>
      </c>
    </row>
    <row r="418" spans="1:6" ht="45">
      <c r="A418" s="116" t="s">
        <v>1054</v>
      </c>
      <c r="B418" s="76" t="s">
        <v>1689</v>
      </c>
      <c r="C418" s="116" t="s">
        <v>1504</v>
      </c>
      <c r="D418" s="116"/>
      <c r="E418" s="116"/>
      <c r="F418" s="117">
        <v>184.1</v>
      </c>
    </row>
    <row r="419" spans="1:6" ht="12.75">
      <c r="A419" s="116" t="s">
        <v>1055</v>
      </c>
      <c r="B419" s="76" t="s">
        <v>410</v>
      </c>
      <c r="C419" s="116" t="s">
        <v>1504</v>
      </c>
      <c r="D419" s="116" t="s">
        <v>411</v>
      </c>
      <c r="E419" s="116"/>
      <c r="F419" s="117">
        <v>184.1</v>
      </c>
    </row>
    <row r="420" spans="1:6" ht="22.5">
      <c r="A420" s="116" t="s">
        <v>1056</v>
      </c>
      <c r="B420" s="76" t="s">
        <v>412</v>
      </c>
      <c r="C420" s="116" t="s">
        <v>1504</v>
      </c>
      <c r="D420" s="116" t="s">
        <v>413</v>
      </c>
      <c r="E420" s="116"/>
      <c r="F420" s="117">
        <v>184.1</v>
      </c>
    </row>
    <row r="421" spans="1:6" ht="12.75">
      <c r="A421" s="116" t="s">
        <v>1057</v>
      </c>
      <c r="B421" s="76" t="s">
        <v>500</v>
      </c>
      <c r="C421" s="116" t="s">
        <v>1504</v>
      </c>
      <c r="D421" s="116" t="s">
        <v>413</v>
      </c>
      <c r="E421" s="116" t="s">
        <v>296</v>
      </c>
      <c r="F421" s="117">
        <v>184.1</v>
      </c>
    </row>
    <row r="422" spans="1:6" ht="12.75">
      <c r="A422" s="118" t="s">
        <v>1058</v>
      </c>
      <c r="B422" s="86" t="s">
        <v>299</v>
      </c>
      <c r="C422" s="118" t="s">
        <v>1504</v>
      </c>
      <c r="D422" s="118" t="s">
        <v>413</v>
      </c>
      <c r="E422" s="118" t="s">
        <v>300</v>
      </c>
      <c r="F422" s="119">
        <v>184.1</v>
      </c>
    </row>
    <row r="423" spans="1:6" ht="12.75">
      <c r="A423" s="116" t="s">
        <v>1059</v>
      </c>
      <c r="B423" s="76" t="s">
        <v>1675</v>
      </c>
      <c r="C423" s="116" t="s">
        <v>685</v>
      </c>
      <c r="D423" s="116"/>
      <c r="E423" s="116"/>
      <c r="F423" s="117">
        <v>75</v>
      </c>
    </row>
    <row r="424" spans="1:6" ht="45">
      <c r="A424" s="116" t="s">
        <v>1060</v>
      </c>
      <c r="B424" s="76" t="s">
        <v>1676</v>
      </c>
      <c r="C424" s="116" t="s">
        <v>686</v>
      </c>
      <c r="D424" s="116"/>
      <c r="E424" s="116"/>
      <c r="F424" s="117">
        <v>75</v>
      </c>
    </row>
    <row r="425" spans="1:6" ht="22.5">
      <c r="A425" s="116" t="s">
        <v>69</v>
      </c>
      <c r="B425" s="76" t="s">
        <v>115</v>
      </c>
      <c r="C425" s="116" t="s">
        <v>686</v>
      </c>
      <c r="D425" s="116" t="s">
        <v>377</v>
      </c>
      <c r="E425" s="116"/>
      <c r="F425" s="117">
        <v>75</v>
      </c>
    </row>
    <row r="426" spans="1:6" ht="22.5">
      <c r="A426" s="116" t="s">
        <v>1061</v>
      </c>
      <c r="B426" s="76" t="s">
        <v>392</v>
      </c>
      <c r="C426" s="116" t="s">
        <v>686</v>
      </c>
      <c r="D426" s="116" t="s">
        <v>378</v>
      </c>
      <c r="E426" s="116"/>
      <c r="F426" s="117">
        <v>75</v>
      </c>
    </row>
    <row r="427" spans="1:6" ht="12.75">
      <c r="A427" s="116" t="s">
        <v>1062</v>
      </c>
      <c r="B427" s="76" t="s">
        <v>118</v>
      </c>
      <c r="C427" s="116" t="s">
        <v>686</v>
      </c>
      <c r="D427" s="116" t="s">
        <v>378</v>
      </c>
      <c r="E427" s="116" t="s">
        <v>277</v>
      </c>
      <c r="F427" s="117">
        <v>75</v>
      </c>
    </row>
    <row r="428" spans="1:6" ht="12.75">
      <c r="A428" s="118" t="s">
        <v>1063</v>
      </c>
      <c r="B428" s="86" t="s">
        <v>562</v>
      </c>
      <c r="C428" s="118" t="s">
        <v>686</v>
      </c>
      <c r="D428" s="118" t="s">
        <v>378</v>
      </c>
      <c r="E428" s="118" t="s">
        <v>282</v>
      </c>
      <c r="F428" s="119">
        <v>75</v>
      </c>
    </row>
    <row r="429" spans="1:6" ht="21.75">
      <c r="A429" s="85" t="s">
        <v>1064</v>
      </c>
      <c r="B429" s="84" t="s">
        <v>394</v>
      </c>
      <c r="C429" s="85" t="s">
        <v>15</v>
      </c>
      <c r="D429" s="85"/>
      <c r="E429" s="85"/>
      <c r="F429" s="115">
        <v>100</v>
      </c>
    </row>
    <row r="430" spans="1:6" ht="12.75">
      <c r="A430" s="116" t="s">
        <v>1065</v>
      </c>
      <c r="B430" s="76" t="s">
        <v>532</v>
      </c>
      <c r="C430" s="116" t="s">
        <v>16</v>
      </c>
      <c r="D430" s="116"/>
      <c r="E430" s="116"/>
      <c r="F430" s="117">
        <v>100</v>
      </c>
    </row>
    <row r="431" spans="1:6" ht="56.25">
      <c r="A431" s="116" t="s">
        <v>1066</v>
      </c>
      <c r="B431" s="77" t="s">
        <v>395</v>
      </c>
      <c r="C431" s="116" t="s">
        <v>17</v>
      </c>
      <c r="D431" s="116"/>
      <c r="E431" s="116"/>
      <c r="F431" s="117">
        <v>40</v>
      </c>
    </row>
    <row r="432" spans="1:6" ht="12.75">
      <c r="A432" s="116" t="s">
        <v>1067</v>
      </c>
      <c r="B432" s="76" t="s">
        <v>384</v>
      </c>
      <c r="C432" s="116" t="s">
        <v>17</v>
      </c>
      <c r="D432" s="116" t="s">
        <v>385</v>
      </c>
      <c r="E432" s="116"/>
      <c r="F432" s="117">
        <v>40</v>
      </c>
    </row>
    <row r="433" spans="1:6" ht="33.75">
      <c r="A433" s="116" t="s">
        <v>1068</v>
      </c>
      <c r="B433" s="76" t="s">
        <v>574</v>
      </c>
      <c r="C433" s="116" t="s">
        <v>17</v>
      </c>
      <c r="D433" s="116" t="s">
        <v>179</v>
      </c>
      <c r="E433" s="116"/>
      <c r="F433" s="117">
        <v>40</v>
      </c>
    </row>
    <row r="434" spans="1:6" ht="12.75">
      <c r="A434" s="116" t="s">
        <v>1069</v>
      </c>
      <c r="B434" s="76" t="s">
        <v>176</v>
      </c>
      <c r="C434" s="116" t="s">
        <v>17</v>
      </c>
      <c r="D434" s="116" t="s">
        <v>179</v>
      </c>
      <c r="E434" s="116" t="s">
        <v>267</v>
      </c>
      <c r="F434" s="117">
        <v>40</v>
      </c>
    </row>
    <row r="435" spans="1:6" ht="12.75">
      <c r="A435" s="118" t="s">
        <v>1070</v>
      </c>
      <c r="B435" s="86" t="s">
        <v>346</v>
      </c>
      <c r="C435" s="118" t="s">
        <v>17</v>
      </c>
      <c r="D435" s="118" t="s">
        <v>179</v>
      </c>
      <c r="E435" s="118" t="s">
        <v>342</v>
      </c>
      <c r="F435" s="119">
        <v>40</v>
      </c>
    </row>
    <row r="436" spans="1:6" ht="56.25">
      <c r="A436" s="116" t="s">
        <v>1071</v>
      </c>
      <c r="B436" s="77" t="s">
        <v>396</v>
      </c>
      <c r="C436" s="116" t="s">
        <v>18</v>
      </c>
      <c r="D436" s="116"/>
      <c r="E436" s="116"/>
      <c r="F436" s="117">
        <v>20</v>
      </c>
    </row>
    <row r="437" spans="1:6" ht="12.75">
      <c r="A437" s="116" t="s">
        <v>1072</v>
      </c>
      <c r="B437" s="76" t="s">
        <v>384</v>
      </c>
      <c r="C437" s="116" t="s">
        <v>18</v>
      </c>
      <c r="D437" s="116" t="s">
        <v>385</v>
      </c>
      <c r="E437" s="116"/>
      <c r="F437" s="117">
        <v>20</v>
      </c>
    </row>
    <row r="438" spans="1:6" ht="33.75">
      <c r="A438" s="116" t="s">
        <v>1073</v>
      </c>
      <c r="B438" s="76" t="s">
        <v>574</v>
      </c>
      <c r="C438" s="116" t="s">
        <v>18</v>
      </c>
      <c r="D438" s="116" t="s">
        <v>179</v>
      </c>
      <c r="E438" s="116"/>
      <c r="F438" s="117">
        <v>20</v>
      </c>
    </row>
    <row r="439" spans="1:6" ht="12.75">
      <c r="A439" s="116" t="s">
        <v>1074</v>
      </c>
      <c r="B439" s="76" t="s">
        <v>176</v>
      </c>
      <c r="C439" s="116" t="s">
        <v>18</v>
      </c>
      <c r="D439" s="116" t="s">
        <v>179</v>
      </c>
      <c r="E439" s="116" t="s">
        <v>267</v>
      </c>
      <c r="F439" s="117">
        <v>20</v>
      </c>
    </row>
    <row r="440" spans="1:6" ht="12.75">
      <c r="A440" s="118" t="s">
        <v>1075</v>
      </c>
      <c r="B440" s="86" t="s">
        <v>346</v>
      </c>
      <c r="C440" s="118" t="s">
        <v>18</v>
      </c>
      <c r="D440" s="118" t="s">
        <v>179</v>
      </c>
      <c r="E440" s="118" t="s">
        <v>342</v>
      </c>
      <c r="F440" s="119">
        <v>20</v>
      </c>
    </row>
    <row r="441" spans="1:6" ht="67.5">
      <c r="A441" s="116" t="s">
        <v>1076</v>
      </c>
      <c r="B441" s="77" t="s">
        <v>677</v>
      </c>
      <c r="C441" s="116" t="s">
        <v>19</v>
      </c>
      <c r="D441" s="116"/>
      <c r="E441" s="116"/>
      <c r="F441" s="117">
        <v>40</v>
      </c>
    </row>
    <row r="442" spans="1:6" ht="12.75">
      <c r="A442" s="116" t="s">
        <v>1077</v>
      </c>
      <c r="B442" s="76" t="s">
        <v>384</v>
      </c>
      <c r="C442" s="116" t="s">
        <v>19</v>
      </c>
      <c r="D442" s="116" t="s">
        <v>385</v>
      </c>
      <c r="E442" s="116"/>
      <c r="F442" s="117">
        <v>40</v>
      </c>
    </row>
    <row r="443" spans="1:6" ht="33.75">
      <c r="A443" s="116" t="s">
        <v>1078</v>
      </c>
      <c r="B443" s="76" t="s">
        <v>574</v>
      </c>
      <c r="C443" s="116" t="s">
        <v>19</v>
      </c>
      <c r="D443" s="116" t="s">
        <v>179</v>
      </c>
      <c r="E443" s="116"/>
      <c r="F443" s="117">
        <v>40</v>
      </c>
    </row>
    <row r="444" spans="1:6" ht="12.75">
      <c r="A444" s="116" t="s">
        <v>1079</v>
      </c>
      <c r="B444" s="76" t="s">
        <v>176</v>
      </c>
      <c r="C444" s="116" t="s">
        <v>19</v>
      </c>
      <c r="D444" s="116" t="s">
        <v>179</v>
      </c>
      <c r="E444" s="116" t="s">
        <v>267</v>
      </c>
      <c r="F444" s="117">
        <v>40</v>
      </c>
    </row>
    <row r="445" spans="1:6" ht="12.75">
      <c r="A445" s="118" t="s">
        <v>547</v>
      </c>
      <c r="B445" s="86" t="s">
        <v>346</v>
      </c>
      <c r="C445" s="118" t="s">
        <v>19</v>
      </c>
      <c r="D445" s="118" t="s">
        <v>179</v>
      </c>
      <c r="E445" s="118" t="s">
        <v>342</v>
      </c>
      <c r="F445" s="119">
        <v>40</v>
      </c>
    </row>
    <row r="446" spans="1:6" ht="12.75">
      <c r="A446" s="85" t="s">
        <v>1080</v>
      </c>
      <c r="B446" s="84" t="s">
        <v>388</v>
      </c>
      <c r="C446" s="85" t="s">
        <v>11</v>
      </c>
      <c r="D446" s="85"/>
      <c r="E446" s="85"/>
      <c r="F446" s="115">
        <v>26038.7</v>
      </c>
    </row>
    <row r="447" spans="1:6" ht="12.75">
      <c r="A447" s="116" t="s">
        <v>1081</v>
      </c>
      <c r="B447" s="76" t="s">
        <v>532</v>
      </c>
      <c r="C447" s="116" t="s">
        <v>12</v>
      </c>
      <c r="D447" s="116"/>
      <c r="E447" s="116"/>
      <c r="F447" s="117">
        <v>26038.7</v>
      </c>
    </row>
    <row r="448" spans="1:6" ht="90">
      <c r="A448" s="116" t="s">
        <v>1082</v>
      </c>
      <c r="B448" s="77" t="s">
        <v>675</v>
      </c>
      <c r="C448" s="116" t="s">
        <v>676</v>
      </c>
      <c r="D448" s="116"/>
      <c r="E448" s="116"/>
      <c r="F448" s="117">
        <v>14603.6</v>
      </c>
    </row>
    <row r="449" spans="1:6" ht="45">
      <c r="A449" s="116" t="s">
        <v>1083</v>
      </c>
      <c r="B449" s="76" t="s">
        <v>530</v>
      </c>
      <c r="C449" s="116" t="s">
        <v>676</v>
      </c>
      <c r="D449" s="116" t="s">
        <v>531</v>
      </c>
      <c r="E449" s="116"/>
      <c r="F449" s="117">
        <v>135.7</v>
      </c>
    </row>
    <row r="450" spans="1:6" ht="22.5">
      <c r="A450" s="116" t="s">
        <v>1084</v>
      </c>
      <c r="B450" s="76" t="s">
        <v>376</v>
      </c>
      <c r="C450" s="116" t="s">
        <v>676</v>
      </c>
      <c r="D450" s="116" t="s">
        <v>334</v>
      </c>
      <c r="E450" s="116"/>
      <c r="F450" s="117">
        <v>135.7</v>
      </c>
    </row>
    <row r="451" spans="1:6" ht="12.75">
      <c r="A451" s="116" t="s">
        <v>1085</v>
      </c>
      <c r="B451" s="76" t="s">
        <v>176</v>
      </c>
      <c r="C451" s="116" t="s">
        <v>676</v>
      </c>
      <c r="D451" s="116" t="s">
        <v>334</v>
      </c>
      <c r="E451" s="116" t="s">
        <v>267</v>
      </c>
      <c r="F451" s="117">
        <v>135.7</v>
      </c>
    </row>
    <row r="452" spans="1:6" ht="12.75">
      <c r="A452" s="118" t="s">
        <v>1086</v>
      </c>
      <c r="B452" s="86" t="s">
        <v>270</v>
      </c>
      <c r="C452" s="118" t="s">
        <v>676</v>
      </c>
      <c r="D452" s="118" t="s">
        <v>334</v>
      </c>
      <c r="E452" s="118" t="s">
        <v>271</v>
      </c>
      <c r="F452" s="119">
        <v>135.7</v>
      </c>
    </row>
    <row r="453" spans="1:6" ht="22.5">
      <c r="A453" s="116" t="s">
        <v>1087</v>
      </c>
      <c r="B453" s="76" t="s">
        <v>115</v>
      </c>
      <c r="C453" s="116" t="s">
        <v>676</v>
      </c>
      <c r="D453" s="116" t="s">
        <v>377</v>
      </c>
      <c r="E453" s="116"/>
      <c r="F453" s="117">
        <v>20.3</v>
      </c>
    </row>
    <row r="454" spans="1:6" ht="22.5">
      <c r="A454" s="116" t="s">
        <v>1088</v>
      </c>
      <c r="B454" s="76" t="s">
        <v>392</v>
      </c>
      <c r="C454" s="116" t="s">
        <v>676</v>
      </c>
      <c r="D454" s="116" t="s">
        <v>378</v>
      </c>
      <c r="E454" s="116"/>
      <c r="F454" s="117">
        <v>20.3</v>
      </c>
    </row>
    <row r="455" spans="1:6" ht="12.75">
      <c r="A455" s="116" t="s">
        <v>1089</v>
      </c>
      <c r="B455" s="76" t="s">
        <v>176</v>
      </c>
      <c r="C455" s="116" t="s">
        <v>676</v>
      </c>
      <c r="D455" s="116" t="s">
        <v>378</v>
      </c>
      <c r="E455" s="116" t="s">
        <v>267</v>
      </c>
      <c r="F455" s="117">
        <v>20.3</v>
      </c>
    </row>
    <row r="456" spans="1:6" ht="12.75">
      <c r="A456" s="118" t="s">
        <v>1090</v>
      </c>
      <c r="B456" s="86" t="s">
        <v>270</v>
      </c>
      <c r="C456" s="118" t="s">
        <v>676</v>
      </c>
      <c r="D456" s="118" t="s">
        <v>378</v>
      </c>
      <c r="E456" s="118" t="s">
        <v>271</v>
      </c>
      <c r="F456" s="119">
        <v>20.3</v>
      </c>
    </row>
    <row r="457" spans="1:6" ht="12.75">
      <c r="A457" s="116" t="s">
        <v>1091</v>
      </c>
      <c r="B457" s="76" t="s">
        <v>384</v>
      </c>
      <c r="C457" s="116" t="s">
        <v>676</v>
      </c>
      <c r="D457" s="116" t="s">
        <v>385</v>
      </c>
      <c r="E457" s="116"/>
      <c r="F457" s="117">
        <v>14447.6</v>
      </c>
    </row>
    <row r="458" spans="1:6" ht="33.75">
      <c r="A458" s="116" t="s">
        <v>1092</v>
      </c>
      <c r="B458" s="76" t="s">
        <v>574</v>
      </c>
      <c r="C458" s="116" t="s">
        <v>676</v>
      </c>
      <c r="D458" s="116" t="s">
        <v>179</v>
      </c>
      <c r="E458" s="116"/>
      <c r="F458" s="117">
        <v>14447.6</v>
      </c>
    </row>
    <row r="459" spans="1:6" ht="12.75">
      <c r="A459" s="116" t="s">
        <v>1093</v>
      </c>
      <c r="B459" s="76" t="s">
        <v>176</v>
      </c>
      <c r="C459" s="116" t="s">
        <v>676</v>
      </c>
      <c r="D459" s="116" t="s">
        <v>179</v>
      </c>
      <c r="E459" s="116" t="s">
        <v>267</v>
      </c>
      <c r="F459" s="117">
        <v>14447.6</v>
      </c>
    </row>
    <row r="460" spans="1:6" ht="12.75">
      <c r="A460" s="118" t="s">
        <v>1094</v>
      </c>
      <c r="B460" s="86" t="s">
        <v>270</v>
      </c>
      <c r="C460" s="118" t="s">
        <v>676</v>
      </c>
      <c r="D460" s="118" t="s">
        <v>179</v>
      </c>
      <c r="E460" s="118" t="s">
        <v>271</v>
      </c>
      <c r="F460" s="119">
        <v>14447.6</v>
      </c>
    </row>
    <row r="461" spans="1:6" ht="33.75">
      <c r="A461" s="116" t="s">
        <v>1095</v>
      </c>
      <c r="B461" s="76" t="s">
        <v>1507</v>
      </c>
      <c r="C461" s="116" t="s">
        <v>1508</v>
      </c>
      <c r="D461" s="116"/>
      <c r="E461" s="116"/>
      <c r="F461" s="117">
        <v>110</v>
      </c>
    </row>
    <row r="462" spans="1:6" ht="22.5">
      <c r="A462" s="116" t="s">
        <v>1096</v>
      </c>
      <c r="B462" s="76" t="s">
        <v>115</v>
      </c>
      <c r="C462" s="116" t="s">
        <v>1508</v>
      </c>
      <c r="D462" s="116" t="s">
        <v>377</v>
      </c>
      <c r="E462" s="116"/>
      <c r="F462" s="117">
        <v>110</v>
      </c>
    </row>
    <row r="463" spans="1:6" ht="22.5">
      <c r="A463" s="116" t="s">
        <v>1097</v>
      </c>
      <c r="B463" s="76" t="s">
        <v>392</v>
      </c>
      <c r="C463" s="116" t="s">
        <v>1508</v>
      </c>
      <c r="D463" s="116" t="s">
        <v>378</v>
      </c>
      <c r="E463" s="116"/>
      <c r="F463" s="117">
        <v>110</v>
      </c>
    </row>
    <row r="464" spans="1:6" ht="12.75">
      <c r="A464" s="116" t="s">
        <v>1098</v>
      </c>
      <c r="B464" s="76" t="s">
        <v>118</v>
      </c>
      <c r="C464" s="116" t="s">
        <v>1508</v>
      </c>
      <c r="D464" s="116" t="s">
        <v>378</v>
      </c>
      <c r="E464" s="116" t="s">
        <v>277</v>
      </c>
      <c r="F464" s="117">
        <v>110</v>
      </c>
    </row>
    <row r="465" spans="1:6" ht="12.75">
      <c r="A465" s="118" t="s">
        <v>1099</v>
      </c>
      <c r="B465" s="86" t="s">
        <v>278</v>
      </c>
      <c r="C465" s="118" t="s">
        <v>1508</v>
      </c>
      <c r="D465" s="118" t="s">
        <v>378</v>
      </c>
      <c r="E465" s="118" t="s">
        <v>279</v>
      </c>
      <c r="F465" s="119">
        <v>55</v>
      </c>
    </row>
    <row r="466" spans="1:6" ht="12.75">
      <c r="A466" s="118" t="s">
        <v>1100</v>
      </c>
      <c r="B466" s="86" t="s">
        <v>280</v>
      </c>
      <c r="C466" s="118" t="s">
        <v>1508</v>
      </c>
      <c r="D466" s="118" t="s">
        <v>378</v>
      </c>
      <c r="E466" s="118" t="s">
        <v>281</v>
      </c>
      <c r="F466" s="119">
        <v>55</v>
      </c>
    </row>
    <row r="467" spans="1:6" ht="45">
      <c r="A467" s="116" t="s">
        <v>1101</v>
      </c>
      <c r="B467" s="76" t="s">
        <v>1662</v>
      </c>
      <c r="C467" s="116" t="s">
        <v>1663</v>
      </c>
      <c r="D467" s="116"/>
      <c r="E467" s="116"/>
      <c r="F467" s="117">
        <v>11325.1</v>
      </c>
    </row>
    <row r="468" spans="1:6" ht="12.75">
      <c r="A468" s="116" t="s">
        <v>1102</v>
      </c>
      <c r="B468" s="76" t="s">
        <v>450</v>
      </c>
      <c r="C468" s="116" t="s">
        <v>1663</v>
      </c>
      <c r="D468" s="116" t="s">
        <v>55</v>
      </c>
      <c r="E468" s="116"/>
      <c r="F468" s="117">
        <v>11325.1</v>
      </c>
    </row>
    <row r="469" spans="1:6" ht="12.75">
      <c r="A469" s="116" t="s">
        <v>1103</v>
      </c>
      <c r="B469" s="76" t="s">
        <v>350</v>
      </c>
      <c r="C469" s="116" t="s">
        <v>1663</v>
      </c>
      <c r="D469" s="116" t="s">
        <v>451</v>
      </c>
      <c r="E469" s="116"/>
      <c r="F469" s="117">
        <v>11325.1</v>
      </c>
    </row>
    <row r="470" spans="1:6" ht="12.75">
      <c r="A470" s="116" t="s">
        <v>1104</v>
      </c>
      <c r="B470" s="76" t="s">
        <v>176</v>
      </c>
      <c r="C470" s="116" t="s">
        <v>1663</v>
      </c>
      <c r="D470" s="116" t="s">
        <v>451</v>
      </c>
      <c r="E470" s="116" t="s">
        <v>267</v>
      </c>
      <c r="F470" s="117">
        <v>11325.1</v>
      </c>
    </row>
    <row r="471" spans="1:6" ht="12.75">
      <c r="A471" s="118" t="s">
        <v>1105</v>
      </c>
      <c r="B471" s="86" t="s">
        <v>1636</v>
      </c>
      <c r="C471" s="118" t="s">
        <v>1663</v>
      </c>
      <c r="D471" s="118" t="s">
        <v>451</v>
      </c>
      <c r="E471" s="118" t="s">
        <v>1637</v>
      </c>
      <c r="F471" s="119">
        <v>11325.1</v>
      </c>
    </row>
    <row r="472" spans="1:6" ht="32.25">
      <c r="A472" s="85" t="s">
        <v>1106</v>
      </c>
      <c r="B472" s="84" t="s">
        <v>535</v>
      </c>
      <c r="C472" s="85" t="s">
        <v>235</v>
      </c>
      <c r="D472" s="85"/>
      <c r="E472" s="85"/>
      <c r="F472" s="115">
        <v>1093.1</v>
      </c>
    </row>
    <row r="473" spans="1:6" ht="12.75">
      <c r="A473" s="116" t="s">
        <v>1107</v>
      </c>
      <c r="B473" s="76" t="s">
        <v>532</v>
      </c>
      <c r="C473" s="116" t="s">
        <v>236</v>
      </c>
      <c r="D473" s="116"/>
      <c r="E473" s="116"/>
      <c r="F473" s="117">
        <v>1093.1</v>
      </c>
    </row>
    <row r="474" spans="1:6" ht="56.25">
      <c r="A474" s="116" t="s">
        <v>1108</v>
      </c>
      <c r="B474" s="77" t="s">
        <v>237</v>
      </c>
      <c r="C474" s="116" t="s">
        <v>238</v>
      </c>
      <c r="D474" s="116"/>
      <c r="E474" s="116"/>
      <c r="F474" s="117">
        <v>50</v>
      </c>
    </row>
    <row r="475" spans="1:6" ht="22.5">
      <c r="A475" s="116" t="s">
        <v>1109</v>
      </c>
      <c r="B475" s="76" t="s">
        <v>115</v>
      </c>
      <c r="C475" s="116" t="s">
        <v>238</v>
      </c>
      <c r="D475" s="116" t="s">
        <v>377</v>
      </c>
      <c r="E475" s="116"/>
      <c r="F475" s="117">
        <v>50</v>
      </c>
    </row>
    <row r="476" spans="1:6" ht="22.5">
      <c r="A476" s="116" t="s">
        <v>1110</v>
      </c>
      <c r="B476" s="76" t="s">
        <v>392</v>
      </c>
      <c r="C476" s="116" t="s">
        <v>238</v>
      </c>
      <c r="D476" s="116" t="s">
        <v>378</v>
      </c>
      <c r="E476" s="116"/>
      <c r="F476" s="117">
        <v>50</v>
      </c>
    </row>
    <row r="477" spans="1:6" ht="12.75">
      <c r="A477" s="116" t="s">
        <v>1111</v>
      </c>
      <c r="B477" s="76" t="s">
        <v>214</v>
      </c>
      <c r="C477" s="116" t="s">
        <v>238</v>
      </c>
      <c r="D477" s="116" t="s">
        <v>378</v>
      </c>
      <c r="E477" s="116" t="s">
        <v>352</v>
      </c>
      <c r="F477" s="117">
        <v>50</v>
      </c>
    </row>
    <row r="478" spans="1:6" ht="33.75">
      <c r="A478" s="118" t="s">
        <v>1112</v>
      </c>
      <c r="B478" s="86" t="s">
        <v>210</v>
      </c>
      <c r="C478" s="118" t="s">
        <v>238</v>
      </c>
      <c r="D478" s="118" t="s">
        <v>378</v>
      </c>
      <c r="E478" s="118" t="s">
        <v>356</v>
      </c>
      <c r="F478" s="119">
        <v>50</v>
      </c>
    </row>
    <row r="479" spans="1:6" ht="56.25">
      <c r="A479" s="116" t="s">
        <v>1113</v>
      </c>
      <c r="B479" s="77" t="s">
        <v>534</v>
      </c>
      <c r="C479" s="116" t="s">
        <v>239</v>
      </c>
      <c r="D479" s="116"/>
      <c r="E479" s="116"/>
      <c r="F479" s="117">
        <v>600</v>
      </c>
    </row>
    <row r="480" spans="1:6" ht="22.5">
      <c r="A480" s="116" t="s">
        <v>1114</v>
      </c>
      <c r="B480" s="76" t="s">
        <v>115</v>
      </c>
      <c r="C480" s="116" t="s">
        <v>239</v>
      </c>
      <c r="D480" s="116" t="s">
        <v>377</v>
      </c>
      <c r="E480" s="116"/>
      <c r="F480" s="117">
        <v>600</v>
      </c>
    </row>
    <row r="481" spans="1:6" ht="22.5">
      <c r="A481" s="116" t="s">
        <v>1115</v>
      </c>
      <c r="B481" s="76" t="s">
        <v>392</v>
      </c>
      <c r="C481" s="116" t="s">
        <v>239</v>
      </c>
      <c r="D481" s="116" t="s">
        <v>378</v>
      </c>
      <c r="E481" s="116"/>
      <c r="F481" s="117">
        <v>600</v>
      </c>
    </row>
    <row r="482" spans="1:6" ht="12.75">
      <c r="A482" s="116" t="s">
        <v>1116</v>
      </c>
      <c r="B482" s="76" t="s">
        <v>214</v>
      </c>
      <c r="C482" s="116" t="s">
        <v>239</v>
      </c>
      <c r="D482" s="116" t="s">
        <v>378</v>
      </c>
      <c r="E482" s="116" t="s">
        <v>352</v>
      </c>
      <c r="F482" s="117">
        <v>600</v>
      </c>
    </row>
    <row r="483" spans="1:6" ht="33.75">
      <c r="A483" s="118" t="s">
        <v>1117</v>
      </c>
      <c r="B483" s="86" t="s">
        <v>210</v>
      </c>
      <c r="C483" s="118" t="s">
        <v>239</v>
      </c>
      <c r="D483" s="118" t="s">
        <v>378</v>
      </c>
      <c r="E483" s="118" t="s">
        <v>356</v>
      </c>
      <c r="F483" s="119">
        <v>600</v>
      </c>
    </row>
    <row r="484" spans="1:6" ht="45">
      <c r="A484" s="116" t="s">
        <v>1118</v>
      </c>
      <c r="B484" s="76" t="s">
        <v>468</v>
      </c>
      <c r="C484" s="116" t="s">
        <v>240</v>
      </c>
      <c r="D484" s="116"/>
      <c r="E484" s="116"/>
      <c r="F484" s="117">
        <v>70</v>
      </c>
    </row>
    <row r="485" spans="1:6" ht="22.5">
      <c r="A485" s="116" t="s">
        <v>1119</v>
      </c>
      <c r="B485" s="76" t="s">
        <v>115</v>
      </c>
      <c r="C485" s="116" t="s">
        <v>240</v>
      </c>
      <c r="D485" s="116" t="s">
        <v>377</v>
      </c>
      <c r="E485" s="116"/>
      <c r="F485" s="117">
        <v>70</v>
      </c>
    </row>
    <row r="486" spans="1:6" ht="22.5">
      <c r="A486" s="116" t="s">
        <v>1120</v>
      </c>
      <c r="B486" s="76" t="s">
        <v>392</v>
      </c>
      <c r="C486" s="116" t="s">
        <v>240</v>
      </c>
      <c r="D486" s="116" t="s">
        <v>378</v>
      </c>
      <c r="E486" s="116"/>
      <c r="F486" s="117">
        <v>70</v>
      </c>
    </row>
    <row r="487" spans="1:6" ht="12.75">
      <c r="A487" s="116" t="s">
        <v>1121</v>
      </c>
      <c r="B487" s="76" t="s">
        <v>214</v>
      </c>
      <c r="C487" s="116" t="s">
        <v>240</v>
      </c>
      <c r="D487" s="116" t="s">
        <v>378</v>
      </c>
      <c r="E487" s="116" t="s">
        <v>352</v>
      </c>
      <c r="F487" s="117">
        <v>70</v>
      </c>
    </row>
    <row r="488" spans="1:6" ht="33.75">
      <c r="A488" s="118" t="s">
        <v>1122</v>
      </c>
      <c r="B488" s="86" t="s">
        <v>210</v>
      </c>
      <c r="C488" s="118" t="s">
        <v>240</v>
      </c>
      <c r="D488" s="118" t="s">
        <v>378</v>
      </c>
      <c r="E488" s="118" t="s">
        <v>356</v>
      </c>
      <c r="F488" s="119">
        <v>70</v>
      </c>
    </row>
    <row r="489" spans="1:6" ht="56.25">
      <c r="A489" s="116" t="s">
        <v>1123</v>
      </c>
      <c r="B489" s="77" t="s">
        <v>1640</v>
      </c>
      <c r="C489" s="116" t="s">
        <v>1497</v>
      </c>
      <c r="D489" s="116"/>
      <c r="E489" s="116"/>
      <c r="F489" s="117">
        <v>373.1</v>
      </c>
    </row>
    <row r="490" spans="1:6" ht="12.75">
      <c r="A490" s="116" t="s">
        <v>1124</v>
      </c>
      <c r="B490" s="76" t="s">
        <v>450</v>
      </c>
      <c r="C490" s="116" t="s">
        <v>1497</v>
      </c>
      <c r="D490" s="116" t="s">
        <v>55</v>
      </c>
      <c r="E490" s="116"/>
      <c r="F490" s="117">
        <v>373.1</v>
      </c>
    </row>
    <row r="491" spans="1:6" ht="12.75">
      <c r="A491" s="116" t="s">
        <v>1125</v>
      </c>
      <c r="B491" s="76" t="s">
        <v>1641</v>
      </c>
      <c r="C491" s="116" t="s">
        <v>1497</v>
      </c>
      <c r="D491" s="116" t="s">
        <v>1169</v>
      </c>
      <c r="E491" s="116"/>
      <c r="F491" s="117">
        <v>373.1</v>
      </c>
    </row>
    <row r="492" spans="1:6" ht="12.75">
      <c r="A492" s="116" t="s">
        <v>1126</v>
      </c>
      <c r="B492" s="76" t="s">
        <v>214</v>
      </c>
      <c r="C492" s="116" t="s">
        <v>1497</v>
      </c>
      <c r="D492" s="116" t="s">
        <v>1169</v>
      </c>
      <c r="E492" s="116" t="s">
        <v>352</v>
      </c>
      <c r="F492" s="117">
        <v>373.1</v>
      </c>
    </row>
    <row r="493" spans="1:6" ht="33.75">
      <c r="A493" s="118" t="s">
        <v>1127</v>
      </c>
      <c r="B493" s="86" t="s">
        <v>210</v>
      </c>
      <c r="C493" s="118" t="s">
        <v>1497</v>
      </c>
      <c r="D493" s="118" t="s">
        <v>1169</v>
      </c>
      <c r="E493" s="118" t="s">
        <v>356</v>
      </c>
      <c r="F493" s="119">
        <v>373.1</v>
      </c>
    </row>
    <row r="494" spans="1:6" ht="12.75">
      <c r="A494" s="85" t="s">
        <v>1128</v>
      </c>
      <c r="B494" s="84" t="s">
        <v>177</v>
      </c>
      <c r="C494" s="85" t="s">
        <v>6</v>
      </c>
      <c r="D494" s="85"/>
      <c r="E494" s="85"/>
      <c r="F494" s="115">
        <v>5016.4</v>
      </c>
    </row>
    <row r="495" spans="1:6" ht="12.75">
      <c r="A495" s="116" t="s">
        <v>1129</v>
      </c>
      <c r="B495" s="76" t="s">
        <v>178</v>
      </c>
      <c r="C495" s="116" t="s">
        <v>7</v>
      </c>
      <c r="D495" s="116"/>
      <c r="E495" s="116"/>
      <c r="F495" s="117">
        <v>35</v>
      </c>
    </row>
    <row r="496" spans="1:6" ht="56.25">
      <c r="A496" s="116" t="s">
        <v>1130</v>
      </c>
      <c r="B496" s="77" t="s">
        <v>1658</v>
      </c>
      <c r="C496" s="116" t="s">
        <v>1659</v>
      </c>
      <c r="D496" s="116"/>
      <c r="E496" s="116"/>
      <c r="F496" s="117">
        <v>35</v>
      </c>
    </row>
    <row r="497" spans="1:6" ht="12.75">
      <c r="A497" s="116" t="s">
        <v>1131</v>
      </c>
      <c r="B497" s="76" t="s">
        <v>384</v>
      </c>
      <c r="C497" s="116" t="s">
        <v>1659</v>
      </c>
      <c r="D497" s="116" t="s">
        <v>385</v>
      </c>
      <c r="E497" s="116"/>
      <c r="F497" s="117">
        <v>35</v>
      </c>
    </row>
    <row r="498" spans="1:6" ht="33.75">
      <c r="A498" s="116" t="s">
        <v>1132</v>
      </c>
      <c r="B498" s="76" t="s">
        <v>574</v>
      </c>
      <c r="C498" s="116" t="s">
        <v>1659</v>
      </c>
      <c r="D498" s="116" t="s">
        <v>179</v>
      </c>
      <c r="E498" s="116"/>
      <c r="F498" s="117">
        <v>35</v>
      </c>
    </row>
    <row r="499" spans="1:6" ht="12.75">
      <c r="A499" s="116" t="s">
        <v>1133</v>
      </c>
      <c r="B499" s="76" t="s">
        <v>176</v>
      </c>
      <c r="C499" s="116" t="s">
        <v>1659</v>
      </c>
      <c r="D499" s="116" t="s">
        <v>179</v>
      </c>
      <c r="E499" s="116" t="s">
        <v>267</v>
      </c>
      <c r="F499" s="117">
        <v>35</v>
      </c>
    </row>
    <row r="500" spans="1:6" ht="12.75">
      <c r="A500" s="118" t="s">
        <v>1134</v>
      </c>
      <c r="B500" s="86" t="s">
        <v>268</v>
      </c>
      <c r="C500" s="118" t="s">
        <v>1659</v>
      </c>
      <c r="D500" s="118" t="s">
        <v>179</v>
      </c>
      <c r="E500" s="118" t="s">
        <v>269</v>
      </c>
      <c r="F500" s="119">
        <v>35</v>
      </c>
    </row>
    <row r="501" spans="1:6" ht="12.75">
      <c r="A501" s="116" t="s">
        <v>1135</v>
      </c>
      <c r="B501" s="76" t="s">
        <v>180</v>
      </c>
      <c r="C501" s="116" t="s">
        <v>20</v>
      </c>
      <c r="D501" s="116"/>
      <c r="E501" s="116"/>
      <c r="F501" s="117">
        <v>642</v>
      </c>
    </row>
    <row r="502" spans="1:6" ht="56.25">
      <c r="A502" s="116" t="s">
        <v>1136</v>
      </c>
      <c r="B502" s="77" t="s">
        <v>678</v>
      </c>
      <c r="C502" s="116" t="s">
        <v>21</v>
      </c>
      <c r="D502" s="116"/>
      <c r="E502" s="116"/>
      <c r="F502" s="117">
        <v>642</v>
      </c>
    </row>
    <row r="503" spans="1:6" ht="22.5">
      <c r="A503" s="116" t="s">
        <v>1137</v>
      </c>
      <c r="B503" s="76" t="s">
        <v>115</v>
      </c>
      <c r="C503" s="116" t="s">
        <v>21</v>
      </c>
      <c r="D503" s="116" t="s">
        <v>377</v>
      </c>
      <c r="E503" s="116"/>
      <c r="F503" s="117">
        <v>642</v>
      </c>
    </row>
    <row r="504" spans="1:6" ht="22.5">
      <c r="A504" s="116" t="s">
        <v>1138</v>
      </c>
      <c r="B504" s="76" t="s">
        <v>392</v>
      </c>
      <c r="C504" s="116" t="s">
        <v>21</v>
      </c>
      <c r="D504" s="116" t="s">
        <v>378</v>
      </c>
      <c r="E504" s="116"/>
      <c r="F504" s="117">
        <v>642</v>
      </c>
    </row>
    <row r="505" spans="1:6" ht="12.75">
      <c r="A505" s="116" t="s">
        <v>1139</v>
      </c>
      <c r="B505" s="76" t="s">
        <v>176</v>
      </c>
      <c r="C505" s="116" t="s">
        <v>21</v>
      </c>
      <c r="D505" s="116" t="s">
        <v>378</v>
      </c>
      <c r="E505" s="116" t="s">
        <v>267</v>
      </c>
      <c r="F505" s="117">
        <v>642</v>
      </c>
    </row>
    <row r="506" spans="1:6" ht="12.75">
      <c r="A506" s="118" t="s">
        <v>1140</v>
      </c>
      <c r="B506" s="86" t="s">
        <v>346</v>
      </c>
      <c r="C506" s="118" t="s">
        <v>21</v>
      </c>
      <c r="D506" s="118" t="s">
        <v>378</v>
      </c>
      <c r="E506" s="118" t="s">
        <v>342</v>
      </c>
      <c r="F506" s="119">
        <v>642</v>
      </c>
    </row>
    <row r="507" spans="1:6" ht="22.5">
      <c r="A507" s="116" t="s">
        <v>1141</v>
      </c>
      <c r="B507" s="76" t="s">
        <v>181</v>
      </c>
      <c r="C507" s="116" t="s">
        <v>8</v>
      </c>
      <c r="D507" s="116"/>
      <c r="E507" s="116"/>
      <c r="F507" s="117">
        <v>4339.4</v>
      </c>
    </row>
    <row r="508" spans="1:6" ht="67.5">
      <c r="A508" s="116" t="s">
        <v>1142</v>
      </c>
      <c r="B508" s="77" t="s">
        <v>674</v>
      </c>
      <c r="C508" s="116" t="s">
        <v>9</v>
      </c>
      <c r="D508" s="116"/>
      <c r="E508" s="116"/>
      <c r="F508" s="117">
        <v>4339.4</v>
      </c>
    </row>
    <row r="509" spans="1:6" ht="45">
      <c r="A509" s="116" t="s">
        <v>1143</v>
      </c>
      <c r="B509" s="76" t="s">
        <v>530</v>
      </c>
      <c r="C509" s="116" t="s">
        <v>9</v>
      </c>
      <c r="D509" s="116" t="s">
        <v>531</v>
      </c>
      <c r="E509" s="116"/>
      <c r="F509" s="117">
        <v>3799.4</v>
      </c>
    </row>
    <row r="510" spans="1:6" ht="22.5">
      <c r="A510" s="116" t="s">
        <v>1144</v>
      </c>
      <c r="B510" s="76" t="s">
        <v>376</v>
      </c>
      <c r="C510" s="116" t="s">
        <v>9</v>
      </c>
      <c r="D510" s="116" t="s">
        <v>334</v>
      </c>
      <c r="E510" s="116"/>
      <c r="F510" s="117">
        <v>3799.4</v>
      </c>
    </row>
    <row r="511" spans="1:6" ht="12.75">
      <c r="A511" s="116" t="s">
        <v>1145</v>
      </c>
      <c r="B511" s="76" t="s">
        <v>176</v>
      </c>
      <c r="C511" s="116" t="s">
        <v>9</v>
      </c>
      <c r="D511" s="116" t="s">
        <v>334</v>
      </c>
      <c r="E511" s="116" t="s">
        <v>267</v>
      </c>
      <c r="F511" s="117">
        <v>3799.4</v>
      </c>
    </row>
    <row r="512" spans="1:6" ht="12.75">
      <c r="A512" s="118" t="s">
        <v>1148</v>
      </c>
      <c r="B512" s="86" t="s">
        <v>268</v>
      </c>
      <c r="C512" s="118" t="s">
        <v>9</v>
      </c>
      <c r="D512" s="118" t="s">
        <v>334</v>
      </c>
      <c r="E512" s="118" t="s">
        <v>269</v>
      </c>
      <c r="F512" s="119">
        <v>3799.4</v>
      </c>
    </row>
    <row r="513" spans="1:6" ht="22.5">
      <c r="A513" s="116" t="s">
        <v>1149</v>
      </c>
      <c r="B513" s="76" t="s">
        <v>115</v>
      </c>
      <c r="C513" s="116" t="s">
        <v>9</v>
      </c>
      <c r="D513" s="116" t="s">
        <v>377</v>
      </c>
      <c r="E513" s="116"/>
      <c r="F513" s="117">
        <v>540</v>
      </c>
    </row>
    <row r="514" spans="1:6" ht="22.5">
      <c r="A514" s="116" t="s">
        <v>1150</v>
      </c>
      <c r="B514" s="76" t="s">
        <v>392</v>
      </c>
      <c r="C514" s="116" t="s">
        <v>9</v>
      </c>
      <c r="D514" s="116" t="s">
        <v>378</v>
      </c>
      <c r="E514" s="116"/>
      <c r="F514" s="117">
        <v>540</v>
      </c>
    </row>
    <row r="515" spans="1:6" ht="12.75">
      <c r="A515" s="116" t="s">
        <v>55</v>
      </c>
      <c r="B515" s="76" t="s">
        <v>176</v>
      </c>
      <c r="C515" s="116" t="s">
        <v>9</v>
      </c>
      <c r="D515" s="116" t="s">
        <v>378</v>
      </c>
      <c r="E515" s="116" t="s">
        <v>267</v>
      </c>
      <c r="F515" s="117">
        <v>540</v>
      </c>
    </row>
    <row r="516" spans="1:6" ht="12.75">
      <c r="A516" s="118" t="s">
        <v>1151</v>
      </c>
      <c r="B516" s="86" t="s">
        <v>268</v>
      </c>
      <c r="C516" s="118" t="s">
        <v>9</v>
      </c>
      <c r="D516" s="118" t="s">
        <v>378</v>
      </c>
      <c r="E516" s="118" t="s">
        <v>269</v>
      </c>
      <c r="F516" s="119">
        <v>540</v>
      </c>
    </row>
    <row r="517" spans="1:6" ht="21.75">
      <c r="A517" s="85" t="s">
        <v>1152</v>
      </c>
      <c r="B517" s="84" t="s">
        <v>390</v>
      </c>
      <c r="C517" s="85" t="s">
        <v>22</v>
      </c>
      <c r="D517" s="85"/>
      <c r="E517" s="85"/>
      <c r="F517" s="115">
        <v>160</v>
      </c>
    </row>
    <row r="518" spans="1:6" ht="22.5">
      <c r="A518" s="116" t="s">
        <v>1153</v>
      </c>
      <c r="B518" s="76" t="s">
        <v>391</v>
      </c>
      <c r="C518" s="116" t="s">
        <v>23</v>
      </c>
      <c r="D518" s="116"/>
      <c r="E518" s="116"/>
      <c r="F518" s="117">
        <v>160</v>
      </c>
    </row>
    <row r="519" spans="1:6" ht="56.25">
      <c r="A519" s="116" t="s">
        <v>1154</v>
      </c>
      <c r="B519" s="77" t="s">
        <v>575</v>
      </c>
      <c r="C519" s="116" t="s">
        <v>576</v>
      </c>
      <c r="D519" s="116"/>
      <c r="E519" s="116"/>
      <c r="F519" s="117">
        <v>160</v>
      </c>
    </row>
    <row r="520" spans="1:6" ht="22.5">
      <c r="A520" s="116" t="s">
        <v>1155</v>
      </c>
      <c r="B520" s="76" t="s">
        <v>115</v>
      </c>
      <c r="C520" s="116" t="s">
        <v>576</v>
      </c>
      <c r="D520" s="116" t="s">
        <v>377</v>
      </c>
      <c r="E520" s="116"/>
      <c r="F520" s="117">
        <v>160</v>
      </c>
    </row>
    <row r="521" spans="1:6" ht="22.5">
      <c r="A521" s="116" t="s">
        <v>1156</v>
      </c>
      <c r="B521" s="76" t="s">
        <v>392</v>
      </c>
      <c r="C521" s="116" t="s">
        <v>576</v>
      </c>
      <c r="D521" s="116" t="s">
        <v>378</v>
      </c>
      <c r="E521" s="116"/>
      <c r="F521" s="117">
        <v>160</v>
      </c>
    </row>
    <row r="522" spans="1:6" ht="12.75">
      <c r="A522" s="116" t="s">
        <v>1157</v>
      </c>
      <c r="B522" s="76" t="s">
        <v>447</v>
      </c>
      <c r="C522" s="116" t="s">
        <v>576</v>
      </c>
      <c r="D522" s="116" t="s">
        <v>378</v>
      </c>
      <c r="E522" s="116" t="s">
        <v>272</v>
      </c>
      <c r="F522" s="117">
        <v>160</v>
      </c>
    </row>
    <row r="523" spans="1:6" ht="12.75">
      <c r="A523" s="118" t="s">
        <v>1158</v>
      </c>
      <c r="B523" s="86" t="s">
        <v>347</v>
      </c>
      <c r="C523" s="118" t="s">
        <v>576</v>
      </c>
      <c r="D523" s="118" t="s">
        <v>378</v>
      </c>
      <c r="E523" s="118" t="s">
        <v>348</v>
      </c>
      <c r="F523" s="119">
        <v>160</v>
      </c>
    </row>
    <row r="524" spans="1:6" ht="21.75">
      <c r="A524" s="85" t="s">
        <v>1159</v>
      </c>
      <c r="B524" s="84" t="s">
        <v>515</v>
      </c>
      <c r="C524" s="85" t="s">
        <v>99</v>
      </c>
      <c r="D524" s="85"/>
      <c r="E524" s="85"/>
      <c r="F524" s="115">
        <v>91217.2</v>
      </c>
    </row>
    <row r="525" spans="1:6" ht="33.75">
      <c r="A525" s="116" t="s">
        <v>445</v>
      </c>
      <c r="B525" s="76" t="s">
        <v>444</v>
      </c>
      <c r="C525" s="116" t="s">
        <v>108</v>
      </c>
      <c r="D525" s="116"/>
      <c r="E525" s="116"/>
      <c r="F525" s="117">
        <v>82687.6</v>
      </c>
    </row>
    <row r="526" spans="1:6" ht="66" customHeight="1">
      <c r="A526" s="116" t="s">
        <v>1160</v>
      </c>
      <c r="B526" s="77" t="s">
        <v>1820</v>
      </c>
      <c r="C526" s="116" t="s">
        <v>109</v>
      </c>
      <c r="D526" s="116"/>
      <c r="E526" s="116"/>
      <c r="F526" s="117">
        <v>20532.9</v>
      </c>
    </row>
    <row r="527" spans="1:6" ht="12.75">
      <c r="A527" s="116" t="s">
        <v>1161</v>
      </c>
      <c r="B527" s="76" t="s">
        <v>450</v>
      </c>
      <c r="C527" s="116" t="s">
        <v>109</v>
      </c>
      <c r="D527" s="116" t="s">
        <v>55</v>
      </c>
      <c r="E527" s="116"/>
      <c r="F527" s="117">
        <v>20532.9</v>
      </c>
    </row>
    <row r="528" spans="1:6" ht="12.75">
      <c r="A528" s="116" t="s">
        <v>1162</v>
      </c>
      <c r="B528" s="76" t="s">
        <v>171</v>
      </c>
      <c r="C528" s="116" t="s">
        <v>109</v>
      </c>
      <c r="D528" s="116" t="s">
        <v>445</v>
      </c>
      <c r="E528" s="116"/>
      <c r="F528" s="117">
        <v>20532.9</v>
      </c>
    </row>
    <row r="529" spans="1:6" ht="22.5">
      <c r="A529" s="116" t="s">
        <v>1163</v>
      </c>
      <c r="B529" s="76" t="s">
        <v>567</v>
      </c>
      <c r="C529" s="116" t="s">
        <v>109</v>
      </c>
      <c r="D529" s="116" t="s">
        <v>445</v>
      </c>
      <c r="E529" s="116" t="s">
        <v>368</v>
      </c>
      <c r="F529" s="117">
        <v>20532.9</v>
      </c>
    </row>
    <row r="530" spans="1:6" ht="22.5">
      <c r="A530" s="118" t="s">
        <v>1164</v>
      </c>
      <c r="B530" s="86" t="s">
        <v>568</v>
      </c>
      <c r="C530" s="118" t="s">
        <v>109</v>
      </c>
      <c r="D530" s="118" t="s">
        <v>445</v>
      </c>
      <c r="E530" s="118" t="s">
        <v>45</v>
      </c>
      <c r="F530" s="119">
        <v>20532.9</v>
      </c>
    </row>
    <row r="531" spans="1:6" ht="67.5">
      <c r="A531" s="116" t="s">
        <v>1165</v>
      </c>
      <c r="B531" s="77" t="s">
        <v>1821</v>
      </c>
      <c r="C531" s="116" t="s">
        <v>110</v>
      </c>
      <c r="D531" s="116"/>
      <c r="E531" s="116"/>
      <c r="F531" s="117">
        <v>29212.6</v>
      </c>
    </row>
    <row r="532" spans="1:6" ht="12.75">
      <c r="A532" s="116" t="s">
        <v>1166</v>
      </c>
      <c r="B532" s="76" t="s">
        <v>450</v>
      </c>
      <c r="C532" s="116" t="s">
        <v>110</v>
      </c>
      <c r="D532" s="116" t="s">
        <v>55</v>
      </c>
      <c r="E532" s="116"/>
      <c r="F532" s="117">
        <v>29212.6</v>
      </c>
    </row>
    <row r="533" spans="1:6" ht="12.75">
      <c r="A533" s="116" t="s">
        <v>1167</v>
      </c>
      <c r="B533" s="76" t="s">
        <v>171</v>
      </c>
      <c r="C533" s="116" t="s">
        <v>110</v>
      </c>
      <c r="D533" s="116" t="s">
        <v>445</v>
      </c>
      <c r="E533" s="116"/>
      <c r="F533" s="117">
        <v>29212.6</v>
      </c>
    </row>
    <row r="534" spans="1:6" ht="22.5">
      <c r="A534" s="116" t="s">
        <v>1168</v>
      </c>
      <c r="B534" s="76" t="s">
        <v>567</v>
      </c>
      <c r="C534" s="116" t="s">
        <v>110</v>
      </c>
      <c r="D534" s="116" t="s">
        <v>445</v>
      </c>
      <c r="E534" s="116" t="s">
        <v>368</v>
      </c>
      <c r="F534" s="117">
        <v>29212.6</v>
      </c>
    </row>
    <row r="535" spans="1:6" ht="22.5">
      <c r="A535" s="118" t="s">
        <v>1169</v>
      </c>
      <c r="B535" s="86" t="s">
        <v>568</v>
      </c>
      <c r="C535" s="118" t="s">
        <v>110</v>
      </c>
      <c r="D535" s="118" t="s">
        <v>445</v>
      </c>
      <c r="E535" s="118" t="s">
        <v>45</v>
      </c>
      <c r="F535" s="119">
        <v>29212.6</v>
      </c>
    </row>
    <row r="536" spans="1:6" ht="67.5">
      <c r="A536" s="116" t="s">
        <v>1170</v>
      </c>
      <c r="B536" s="77" t="s">
        <v>1705</v>
      </c>
      <c r="C536" s="116" t="s">
        <v>111</v>
      </c>
      <c r="D536" s="116"/>
      <c r="E536" s="116"/>
      <c r="F536" s="117">
        <v>32942.1</v>
      </c>
    </row>
    <row r="537" spans="1:6" ht="12.75">
      <c r="A537" s="116" t="s">
        <v>1171</v>
      </c>
      <c r="B537" s="76" t="s">
        <v>450</v>
      </c>
      <c r="C537" s="116" t="s">
        <v>111</v>
      </c>
      <c r="D537" s="116" t="s">
        <v>55</v>
      </c>
      <c r="E537" s="116"/>
      <c r="F537" s="117">
        <v>32942.1</v>
      </c>
    </row>
    <row r="538" spans="1:6" ht="12.75">
      <c r="A538" s="116" t="s">
        <v>1172</v>
      </c>
      <c r="B538" s="76" t="s">
        <v>350</v>
      </c>
      <c r="C538" s="116" t="s">
        <v>111</v>
      </c>
      <c r="D538" s="116" t="s">
        <v>451</v>
      </c>
      <c r="E538" s="116"/>
      <c r="F538" s="117">
        <v>32942.1</v>
      </c>
    </row>
    <row r="539" spans="1:6" ht="22.5">
      <c r="A539" s="116" t="s">
        <v>1173</v>
      </c>
      <c r="B539" s="76" t="s">
        <v>567</v>
      </c>
      <c r="C539" s="116" t="s">
        <v>111</v>
      </c>
      <c r="D539" s="116" t="s">
        <v>451</v>
      </c>
      <c r="E539" s="116" t="s">
        <v>368</v>
      </c>
      <c r="F539" s="117">
        <v>32942.1</v>
      </c>
    </row>
    <row r="540" spans="1:6" ht="12.75">
      <c r="A540" s="118" t="s">
        <v>1174</v>
      </c>
      <c r="B540" s="86" t="s">
        <v>569</v>
      </c>
      <c r="C540" s="118" t="s">
        <v>111</v>
      </c>
      <c r="D540" s="118" t="s">
        <v>451</v>
      </c>
      <c r="E540" s="118" t="s">
        <v>469</v>
      </c>
      <c r="F540" s="119">
        <v>32942.1</v>
      </c>
    </row>
    <row r="541" spans="1:6" ht="12.75">
      <c r="A541" s="116" t="s">
        <v>1175</v>
      </c>
      <c r="B541" s="76" t="s">
        <v>438</v>
      </c>
      <c r="C541" s="116" t="s">
        <v>106</v>
      </c>
      <c r="D541" s="116"/>
      <c r="E541" s="116"/>
      <c r="F541" s="117">
        <v>250</v>
      </c>
    </row>
    <row r="542" spans="1:6" ht="33.75">
      <c r="A542" s="116" t="s">
        <v>1176</v>
      </c>
      <c r="B542" s="76" t="s">
        <v>439</v>
      </c>
      <c r="C542" s="116" t="s">
        <v>107</v>
      </c>
      <c r="D542" s="116"/>
      <c r="E542" s="116"/>
      <c r="F542" s="117">
        <v>250</v>
      </c>
    </row>
    <row r="543" spans="1:6" ht="12.75">
      <c r="A543" s="116" t="s">
        <v>1177</v>
      </c>
      <c r="B543" s="76" t="s">
        <v>440</v>
      </c>
      <c r="C543" s="116" t="s">
        <v>107</v>
      </c>
      <c r="D543" s="116" t="s">
        <v>441</v>
      </c>
      <c r="E543" s="116"/>
      <c r="F543" s="117">
        <v>250</v>
      </c>
    </row>
    <row r="544" spans="1:6" ht="12.75">
      <c r="A544" s="116" t="s">
        <v>1178</v>
      </c>
      <c r="B544" s="76" t="s">
        <v>442</v>
      </c>
      <c r="C544" s="116" t="s">
        <v>107</v>
      </c>
      <c r="D544" s="116" t="s">
        <v>443</v>
      </c>
      <c r="E544" s="116"/>
      <c r="F544" s="117">
        <v>250</v>
      </c>
    </row>
    <row r="545" spans="1:6" ht="22.5">
      <c r="A545" s="116" t="s">
        <v>452</v>
      </c>
      <c r="B545" s="76" t="s">
        <v>565</v>
      </c>
      <c r="C545" s="116" t="s">
        <v>107</v>
      </c>
      <c r="D545" s="116" t="s">
        <v>443</v>
      </c>
      <c r="E545" s="116" t="s">
        <v>366</v>
      </c>
      <c r="F545" s="117">
        <v>250</v>
      </c>
    </row>
    <row r="546" spans="1:6" ht="12.75">
      <c r="A546" s="118" t="s">
        <v>1179</v>
      </c>
      <c r="B546" s="86" t="s">
        <v>566</v>
      </c>
      <c r="C546" s="118" t="s">
        <v>107</v>
      </c>
      <c r="D546" s="118" t="s">
        <v>443</v>
      </c>
      <c r="E546" s="118" t="s">
        <v>367</v>
      </c>
      <c r="F546" s="119">
        <v>250</v>
      </c>
    </row>
    <row r="547" spans="1:6" ht="22.5">
      <c r="A547" s="116" t="s">
        <v>1180</v>
      </c>
      <c r="B547" s="76" t="s">
        <v>516</v>
      </c>
      <c r="C547" s="116" t="s">
        <v>100</v>
      </c>
      <c r="D547" s="116"/>
      <c r="E547" s="116"/>
      <c r="F547" s="117">
        <v>8279.6</v>
      </c>
    </row>
    <row r="548" spans="1:6" ht="45">
      <c r="A548" s="116" t="s">
        <v>1181</v>
      </c>
      <c r="B548" s="76" t="s">
        <v>517</v>
      </c>
      <c r="C548" s="116" t="s">
        <v>101</v>
      </c>
      <c r="D548" s="116"/>
      <c r="E548" s="116"/>
      <c r="F548" s="117">
        <v>8279.6</v>
      </c>
    </row>
    <row r="549" spans="1:6" ht="45">
      <c r="A549" s="116" t="s">
        <v>1182</v>
      </c>
      <c r="B549" s="76" t="s">
        <v>530</v>
      </c>
      <c r="C549" s="116" t="s">
        <v>101</v>
      </c>
      <c r="D549" s="116" t="s">
        <v>531</v>
      </c>
      <c r="E549" s="116"/>
      <c r="F549" s="117">
        <v>6280.6</v>
      </c>
    </row>
    <row r="550" spans="1:6" ht="22.5">
      <c r="A550" s="116" t="s">
        <v>1183</v>
      </c>
      <c r="B550" s="76" t="s">
        <v>376</v>
      </c>
      <c r="C550" s="116" t="s">
        <v>101</v>
      </c>
      <c r="D550" s="116" t="s">
        <v>334</v>
      </c>
      <c r="E550" s="116"/>
      <c r="F550" s="117">
        <v>6280.6</v>
      </c>
    </row>
    <row r="551" spans="1:6" ht="12.75">
      <c r="A551" s="116" t="s">
        <v>1184</v>
      </c>
      <c r="B551" s="76" t="s">
        <v>214</v>
      </c>
      <c r="C551" s="116" t="s">
        <v>101</v>
      </c>
      <c r="D551" s="116" t="s">
        <v>334</v>
      </c>
      <c r="E551" s="116" t="s">
        <v>352</v>
      </c>
      <c r="F551" s="117">
        <v>6280.6</v>
      </c>
    </row>
    <row r="552" spans="1:6" ht="22.5">
      <c r="A552" s="118" t="s">
        <v>1185</v>
      </c>
      <c r="B552" s="86" t="s">
        <v>357</v>
      </c>
      <c r="C552" s="118" t="s">
        <v>101</v>
      </c>
      <c r="D552" s="118" t="s">
        <v>334</v>
      </c>
      <c r="E552" s="118" t="s">
        <v>358</v>
      </c>
      <c r="F552" s="119">
        <v>6280.6</v>
      </c>
    </row>
    <row r="553" spans="1:6" ht="22.5">
      <c r="A553" s="116" t="s">
        <v>1186</v>
      </c>
      <c r="B553" s="76" t="s">
        <v>115</v>
      </c>
      <c r="C553" s="116" t="s">
        <v>101</v>
      </c>
      <c r="D553" s="116" t="s">
        <v>377</v>
      </c>
      <c r="E553" s="116"/>
      <c r="F553" s="117">
        <v>1998</v>
      </c>
    </row>
    <row r="554" spans="1:6" ht="22.5">
      <c r="A554" s="116" t="s">
        <v>1187</v>
      </c>
      <c r="B554" s="76" t="s">
        <v>392</v>
      </c>
      <c r="C554" s="116" t="s">
        <v>101</v>
      </c>
      <c r="D554" s="116" t="s">
        <v>378</v>
      </c>
      <c r="E554" s="116"/>
      <c r="F554" s="117">
        <v>1998</v>
      </c>
    </row>
    <row r="555" spans="1:6" ht="12.75">
      <c r="A555" s="116" t="s">
        <v>451</v>
      </c>
      <c r="B555" s="76" t="s">
        <v>214</v>
      </c>
      <c r="C555" s="116" t="s">
        <v>101</v>
      </c>
      <c r="D555" s="116" t="s">
        <v>378</v>
      </c>
      <c r="E555" s="116" t="s">
        <v>352</v>
      </c>
      <c r="F555" s="117">
        <v>1998</v>
      </c>
    </row>
    <row r="556" spans="1:6" ht="22.5">
      <c r="A556" s="118" t="s">
        <v>1188</v>
      </c>
      <c r="B556" s="86" t="s">
        <v>357</v>
      </c>
      <c r="C556" s="118" t="s">
        <v>101</v>
      </c>
      <c r="D556" s="118" t="s">
        <v>378</v>
      </c>
      <c r="E556" s="118" t="s">
        <v>358</v>
      </c>
      <c r="F556" s="119">
        <v>1998</v>
      </c>
    </row>
    <row r="557" spans="1:6" ht="12.75">
      <c r="A557" s="116" t="s">
        <v>1189</v>
      </c>
      <c r="B557" s="76" t="s">
        <v>384</v>
      </c>
      <c r="C557" s="116" t="s">
        <v>101</v>
      </c>
      <c r="D557" s="116" t="s">
        <v>385</v>
      </c>
      <c r="E557" s="116"/>
      <c r="F557" s="117">
        <v>1</v>
      </c>
    </row>
    <row r="558" spans="1:6" ht="12.75">
      <c r="A558" s="116" t="s">
        <v>633</v>
      </c>
      <c r="B558" s="76" t="s">
        <v>386</v>
      </c>
      <c r="C558" s="116" t="s">
        <v>101</v>
      </c>
      <c r="D558" s="116" t="s">
        <v>387</v>
      </c>
      <c r="E558" s="116"/>
      <c r="F558" s="117">
        <v>1</v>
      </c>
    </row>
    <row r="559" spans="1:6" ht="12.75">
      <c r="A559" s="116" t="s">
        <v>1190</v>
      </c>
      <c r="B559" s="76" t="s">
        <v>214</v>
      </c>
      <c r="C559" s="116" t="s">
        <v>101</v>
      </c>
      <c r="D559" s="116" t="s">
        <v>387</v>
      </c>
      <c r="E559" s="116" t="s">
        <v>352</v>
      </c>
      <c r="F559" s="117">
        <v>1</v>
      </c>
    </row>
    <row r="560" spans="1:6" ht="22.5">
      <c r="A560" s="118" t="s">
        <v>1191</v>
      </c>
      <c r="B560" s="86" t="s">
        <v>357</v>
      </c>
      <c r="C560" s="118" t="s">
        <v>101</v>
      </c>
      <c r="D560" s="118" t="s">
        <v>387</v>
      </c>
      <c r="E560" s="118" t="s">
        <v>358</v>
      </c>
      <c r="F560" s="119">
        <v>1</v>
      </c>
    </row>
    <row r="561" spans="1:6" ht="21.75">
      <c r="A561" s="85" t="s">
        <v>1192</v>
      </c>
      <c r="B561" s="84" t="s">
        <v>446</v>
      </c>
      <c r="C561" s="85" t="s">
        <v>24</v>
      </c>
      <c r="D561" s="85"/>
      <c r="E561" s="85"/>
      <c r="F561" s="115">
        <v>570</v>
      </c>
    </row>
    <row r="562" spans="1:6" ht="12.75">
      <c r="A562" s="116" t="s">
        <v>1193</v>
      </c>
      <c r="B562" s="76" t="s">
        <v>532</v>
      </c>
      <c r="C562" s="116" t="s">
        <v>25</v>
      </c>
      <c r="D562" s="116"/>
      <c r="E562" s="116"/>
      <c r="F562" s="117">
        <v>570</v>
      </c>
    </row>
    <row r="563" spans="1:6" ht="45">
      <c r="A563" s="116" t="s">
        <v>1194</v>
      </c>
      <c r="B563" s="76" t="s">
        <v>1642</v>
      </c>
      <c r="C563" s="116" t="s">
        <v>1643</v>
      </c>
      <c r="D563" s="116"/>
      <c r="E563" s="116"/>
      <c r="F563" s="117">
        <v>500</v>
      </c>
    </row>
    <row r="564" spans="1:6" ht="22.5">
      <c r="A564" s="116" t="s">
        <v>1195</v>
      </c>
      <c r="B564" s="76" t="s">
        <v>115</v>
      </c>
      <c r="C564" s="116" t="s">
        <v>1643</v>
      </c>
      <c r="D564" s="116" t="s">
        <v>377</v>
      </c>
      <c r="E564" s="116"/>
      <c r="F564" s="117">
        <v>500</v>
      </c>
    </row>
    <row r="565" spans="1:6" ht="22.5">
      <c r="A565" s="116" t="s">
        <v>1196</v>
      </c>
      <c r="B565" s="76" t="s">
        <v>392</v>
      </c>
      <c r="C565" s="116" t="s">
        <v>1643</v>
      </c>
      <c r="D565" s="116" t="s">
        <v>378</v>
      </c>
      <c r="E565" s="116"/>
      <c r="F565" s="117">
        <v>500</v>
      </c>
    </row>
    <row r="566" spans="1:6" ht="12.75">
      <c r="A566" s="116" t="s">
        <v>1197</v>
      </c>
      <c r="B566" s="76" t="s">
        <v>214</v>
      </c>
      <c r="C566" s="116" t="s">
        <v>1643</v>
      </c>
      <c r="D566" s="116" t="s">
        <v>378</v>
      </c>
      <c r="E566" s="116" t="s">
        <v>352</v>
      </c>
      <c r="F566" s="117">
        <v>500</v>
      </c>
    </row>
    <row r="567" spans="1:6" ht="33.75">
      <c r="A567" s="118" t="s">
        <v>1198</v>
      </c>
      <c r="B567" s="86" t="s">
        <v>210</v>
      </c>
      <c r="C567" s="118" t="s">
        <v>1643</v>
      </c>
      <c r="D567" s="118" t="s">
        <v>378</v>
      </c>
      <c r="E567" s="118" t="s">
        <v>356</v>
      </c>
      <c r="F567" s="119">
        <v>500</v>
      </c>
    </row>
    <row r="568" spans="1:6" ht="33.75">
      <c r="A568" s="116" t="s">
        <v>1199</v>
      </c>
      <c r="B568" s="76" t="s">
        <v>1498</v>
      </c>
      <c r="C568" s="116" t="s">
        <v>1499</v>
      </c>
      <c r="D568" s="116"/>
      <c r="E568" s="116"/>
      <c r="F568" s="117">
        <v>20</v>
      </c>
    </row>
    <row r="569" spans="1:6" ht="22.5">
      <c r="A569" s="116" t="s">
        <v>1200</v>
      </c>
      <c r="B569" s="76" t="s">
        <v>115</v>
      </c>
      <c r="C569" s="116" t="s">
        <v>1499</v>
      </c>
      <c r="D569" s="116" t="s">
        <v>377</v>
      </c>
      <c r="E569" s="116"/>
      <c r="F569" s="117">
        <v>20</v>
      </c>
    </row>
    <row r="570" spans="1:6" ht="22.5">
      <c r="A570" s="116" t="s">
        <v>1201</v>
      </c>
      <c r="B570" s="76" t="s">
        <v>392</v>
      </c>
      <c r="C570" s="116" t="s">
        <v>1499</v>
      </c>
      <c r="D570" s="116" t="s">
        <v>378</v>
      </c>
      <c r="E570" s="116"/>
      <c r="F570" s="117">
        <v>20</v>
      </c>
    </row>
    <row r="571" spans="1:6" ht="12.75">
      <c r="A571" s="116" t="s">
        <v>1202</v>
      </c>
      <c r="B571" s="76" t="s">
        <v>214</v>
      </c>
      <c r="C571" s="116" t="s">
        <v>1499</v>
      </c>
      <c r="D571" s="116" t="s">
        <v>378</v>
      </c>
      <c r="E571" s="116" t="s">
        <v>352</v>
      </c>
      <c r="F571" s="117">
        <v>20</v>
      </c>
    </row>
    <row r="572" spans="1:6" ht="33.75">
      <c r="A572" s="118" t="s">
        <v>1203</v>
      </c>
      <c r="B572" s="86" t="s">
        <v>210</v>
      </c>
      <c r="C572" s="118" t="s">
        <v>1499</v>
      </c>
      <c r="D572" s="118" t="s">
        <v>378</v>
      </c>
      <c r="E572" s="118" t="s">
        <v>356</v>
      </c>
      <c r="F572" s="119">
        <v>20</v>
      </c>
    </row>
    <row r="573" spans="1:6" ht="33.75">
      <c r="A573" s="116" t="s">
        <v>1204</v>
      </c>
      <c r="B573" s="76" t="s">
        <v>679</v>
      </c>
      <c r="C573" s="116" t="s">
        <v>680</v>
      </c>
      <c r="D573" s="116"/>
      <c r="E573" s="116"/>
      <c r="F573" s="117">
        <v>50</v>
      </c>
    </row>
    <row r="574" spans="1:6" ht="22.5">
      <c r="A574" s="116" t="s">
        <v>1205</v>
      </c>
      <c r="B574" s="76" t="s">
        <v>115</v>
      </c>
      <c r="C574" s="116" t="s">
        <v>680</v>
      </c>
      <c r="D574" s="116" t="s">
        <v>377</v>
      </c>
      <c r="E574" s="116"/>
      <c r="F574" s="117">
        <v>50</v>
      </c>
    </row>
    <row r="575" spans="1:6" ht="22.5">
      <c r="A575" s="116" t="s">
        <v>1206</v>
      </c>
      <c r="B575" s="76" t="s">
        <v>392</v>
      </c>
      <c r="C575" s="116" t="s">
        <v>680</v>
      </c>
      <c r="D575" s="116" t="s">
        <v>378</v>
      </c>
      <c r="E575" s="116"/>
      <c r="F575" s="117">
        <v>50</v>
      </c>
    </row>
    <row r="576" spans="1:6" ht="12.75">
      <c r="A576" s="116" t="s">
        <v>1207</v>
      </c>
      <c r="B576" s="76" t="s">
        <v>214</v>
      </c>
      <c r="C576" s="116" t="s">
        <v>680</v>
      </c>
      <c r="D576" s="116" t="s">
        <v>378</v>
      </c>
      <c r="E576" s="116" t="s">
        <v>352</v>
      </c>
      <c r="F576" s="117">
        <v>50</v>
      </c>
    </row>
    <row r="577" spans="1:6" ht="33.75">
      <c r="A577" s="118" t="s">
        <v>1208</v>
      </c>
      <c r="B577" s="86" t="s">
        <v>210</v>
      </c>
      <c r="C577" s="118" t="s">
        <v>680</v>
      </c>
      <c r="D577" s="118" t="s">
        <v>378</v>
      </c>
      <c r="E577" s="118" t="s">
        <v>356</v>
      </c>
      <c r="F577" s="119">
        <v>50</v>
      </c>
    </row>
    <row r="578" spans="1:6" ht="12.75">
      <c r="A578" s="85" t="s">
        <v>1209</v>
      </c>
      <c r="B578" s="84" t="s">
        <v>215</v>
      </c>
      <c r="C578" s="85" t="s">
        <v>221</v>
      </c>
      <c r="D578" s="85"/>
      <c r="E578" s="85"/>
      <c r="F578" s="115">
        <v>3043.8</v>
      </c>
    </row>
    <row r="579" spans="1:6" ht="12.75">
      <c r="A579" s="116" t="s">
        <v>1210</v>
      </c>
      <c r="B579" s="76" t="s">
        <v>216</v>
      </c>
      <c r="C579" s="116" t="s">
        <v>222</v>
      </c>
      <c r="D579" s="116"/>
      <c r="E579" s="116"/>
      <c r="F579" s="117">
        <v>3043.8</v>
      </c>
    </row>
    <row r="580" spans="1:6" ht="33.75">
      <c r="A580" s="116" t="s">
        <v>1211</v>
      </c>
      <c r="B580" s="76" t="s">
        <v>223</v>
      </c>
      <c r="C580" s="116" t="s">
        <v>224</v>
      </c>
      <c r="D580" s="116"/>
      <c r="E580" s="116"/>
      <c r="F580" s="117">
        <v>931</v>
      </c>
    </row>
    <row r="581" spans="1:6" ht="45">
      <c r="A581" s="116" t="s">
        <v>1212</v>
      </c>
      <c r="B581" s="76" t="s">
        <v>530</v>
      </c>
      <c r="C581" s="116" t="s">
        <v>224</v>
      </c>
      <c r="D581" s="116" t="s">
        <v>531</v>
      </c>
      <c r="E581" s="116"/>
      <c r="F581" s="117">
        <v>564</v>
      </c>
    </row>
    <row r="582" spans="1:6" ht="22.5">
      <c r="A582" s="116" t="s">
        <v>1213</v>
      </c>
      <c r="B582" s="76" t="s">
        <v>376</v>
      </c>
      <c r="C582" s="116" t="s">
        <v>224</v>
      </c>
      <c r="D582" s="116" t="s">
        <v>334</v>
      </c>
      <c r="E582" s="116"/>
      <c r="F582" s="117">
        <v>564</v>
      </c>
    </row>
    <row r="583" spans="1:6" ht="12.75">
      <c r="A583" s="116" t="s">
        <v>1214</v>
      </c>
      <c r="B583" s="76" t="s">
        <v>214</v>
      </c>
      <c r="C583" s="116" t="s">
        <v>224</v>
      </c>
      <c r="D583" s="116" t="s">
        <v>334</v>
      </c>
      <c r="E583" s="116" t="s">
        <v>352</v>
      </c>
      <c r="F583" s="117">
        <v>564</v>
      </c>
    </row>
    <row r="584" spans="1:6" ht="33.75">
      <c r="A584" s="118" t="s">
        <v>1215</v>
      </c>
      <c r="B584" s="86" t="s">
        <v>354</v>
      </c>
      <c r="C584" s="118" t="s">
        <v>224</v>
      </c>
      <c r="D584" s="118" t="s">
        <v>334</v>
      </c>
      <c r="E584" s="118" t="s">
        <v>355</v>
      </c>
      <c r="F584" s="119">
        <v>564</v>
      </c>
    </row>
    <row r="585" spans="1:6" ht="22.5">
      <c r="A585" s="116" t="s">
        <v>1216</v>
      </c>
      <c r="B585" s="76" t="s">
        <v>115</v>
      </c>
      <c r="C585" s="116" t="s">
        <v>224</v>
      </c>
      <c r="D585" s="116" t="s">
        <v>377</v>
      </c>
      <c r="E585" s="116"/>
      <c r="F585" s="117">
        <v>367</v>
      </c>
    </row>
    <row r="586" spans="1:6" ht="22.5">
      <c r="A586" s="116" t="s">
        <v>1217</v>
      </c>
      <c r="B586" s="76" t="s">
        <v>392</v>
      </c>
      <c r="C586" s="116" t="s">
        <v>224</v>
      </c>
      <c r="D586" s="116" t="s">
        <v>378</v>
      </c>
      <c r="E586" s="116"/>
      <c r="F586" s="117">
        <v>367</v>
      </c>
    </row>
    <row r="587" spans="1:6" ht="12.75">
      <c r="A587" s="116" t="s">
        <v>1218</v>
      </c>
      <c r="B587" s="76" t="s">
        <v>214</v>
      </c>
      <c r="C587" s="116" t="s">
        <v>224</v>
      </c>
      <c r="D587" s="116" t="s">
        <v>378</v>
      </c>
      <c r="E587" s="116" t="s">
        <v>352</v>
      </c>
      <c r="F587" s="117">
        <v>367</v>
      </c>
    </row>
    <row r="588" spans="1:6" ht="33.75">
      <c r="A588" s="118" t="s">
        <v>1219</v>
      </c>
      <c r="B588" s="86" t="s">
        <v>354</v>
      </c>
      <c r="C588" s="118" t="s">
        <v>224</v>
      </c>
      <c r="D588" s="118" t="s">
        <v>378</v>
      </c>
      <c r="E588" s="118" t="s">
        <v>355</v>
      </c>
      <c r="F588" s="119">
        <v>367</v>
      </c>
    </row>
    <row r="589" spans="1:6" ht="22.5">
      <c r="A589" s="116" t="s">
        <v>1220</v>
      </c>
      <c r="B589" s="76" t="s">
        <v>379</v>
      </c>
      <c r="C589" s="116" t="s">
        <v>227</v>
      </c>
      <c r="D589" s="116"/>
      <c r="E589" s="116"/>
      <c r="F589" s="117">
        <v>830.5</v>
      </c>
    </row>
    <row r="590" spans="1:6" ht="45">
      <c r="A590" s="116" t="s">
        <v>1221</v>
      </c>
      <c r="B590" s="76" t="s">
        <v>530</v>
      </c>
      <c r="C590" s="116" t="s">
        <v>227</v>
      </c>
      <c r="D590" s="116" t="s">
        <v>531</v>
      </c>
      <c r="E590" s="116"/>
      <c r="F590" s="117">
        <v>829.5</v>
      </c>
    </row>
    <row r="591" spans="1:6" ht="22.5">
      <c r="A591" s="116" t="s">
        <v>1222</v>
      </c>
      <c r="B591" s="76" t="s">
        <v>376</v>
      </c>
      <c r="C591" s="116" t="s">
        <v>227</v>
      </c>
      <c r="D591" s="116" t="s">
        <v>334</v>
      </c>
      <c r="E591" s="116"/>
      <c r="F591" s="117">
        <v>829.5</v>
      </c>
    </row>
    <row r="592" spans="1:6" ht="12.75">
      <c r="A592" s="116" t="s">
        <v>1223</v>
      </c>
      <c r="B592" s="76" t="s">
        <v>214</v>
      </c>
      <c r="C592" s="116" t="s">
        <v>227</v>
      </c>
      <c r="D592" s="116" t="s">
        <v>334</v>
      </c>
      <c r="E592" s="116" t="s">
        <v>352</v>
      </c>
      <c r="F592" s="117">
        <v>829.5</v>
      </c>
    </row>
    <row r="593" spans="1:6" ht="22.5">
      <c r="A593" s="118" t="s">
        <v>1224</v>
      </c>
      <c r="B593" s="86" t="s">
        <v>357</v>
      </c>
      <c r="C593" s="118" t="s">
        <v>227</v>
      </c>
      <c r="D593" s="118" t="s">
        <v>334</v>
      </c>
      <c r="E593" s="118" t="s">
        <v>358</v>
      </c>
      <c r="F593" s="119">
        <v>829.5</v>
      </c>
    </row>
    <row r="594" spans="1:6" ht="22.5">
      <c r="A594" s="116" t="s">
        <v>1225</v>
      </c>
      <c r="B594" s="76" t="s">
        <v>115</v>
      </c>
      <c r="C594" s="116" t="s">
        <v>227</v>
      </c>
      <c r="D594" s="116" t="s">
        <v>377</v>
      </c>
      <c r="E594" s="116"/>
      <c r="F594" s="117">
        <v>1</v>
      </c>
    </row>
    <row r="595" spans="1:6" ht="22.5">
      <c r="A595" s="116" t="s">
        <v>1226</v>
      </c>
      <c r="B595" s="76" t="s">
        <v>392</v>
      </c>
      <c r="C595" s="116" t="s">
        <v>227</v>
      </c>
      <c r="D595" s="116" t="s">
        <v>378</v>
      </c>
      <c r="E595" s="116"/>
      <c r="F595" s="117">
        <v>1</v>
      </c>
    </row>
    <row r="596" spans="1:6" ht="12.75">
      <c r="A596" s="116" t="s">
        <v>1227</v>
      </c>
      <c r="B596" s="76" t="s">
        <v>214</v>
      </c>
      <c r="C596" s="116" t="s">
        <v>227</v>
      </c>
      <c r="D596" s="116" t="s">
        <v>378</v>
      </c>
      <c r="E596" s="116" t="s">
        <v>352</v>
      </c>
      <c r="F596" s="117">
        <v>1</v>
      </c>
    </row>
    <row r="597" spans="1:6" ht="22.5">
      <c r="A597" s="118" t="s">
        <v>1228</v>
      </c>
      <c r="B597" s="86" t="s">
        <v>357</v>
      </c>
      <c r="C597" s="118" t="s">
        <v>227</v>
      </c>
      <c r="D597" s="118" t="s">
        <v>378</v>
      </c>
      <c r="E597" s="118" t="s">
        <v>358</v>
      </c>
      <c r="F597" s="119">
        <v>1</v>
      </c>
    </row>
    <row r="598" spans="1:6" ht="22.5">
      <c r="A598" s="116" t="s">
        <v>1229</v>
      </c>
      <c r="B598" s="76" t="s">
        <v>225</v>
      </c>
      <c r="C598" s="116" t="s">
        <v>226</v>
      </c>
      <c r="D598" s="116"/>
      <c r="E598" s="116"/>
      <c r="F598" s="117">
        <v>1282.3</v>
      </c>
    </row>
    <row r="599" spans="1:6" ht="45">
      <c r="A599" s="116" t="s">
        <v>1230</v>
      </c>
      <c r="B599" s="76" t="s">
        <v>530</v>
      </c>
      <c r="C599" s="116" t="s">
        <v>226</v>
      </c>
      <c r="D599" s="116" t="s">
        <v>531</v>
      </c>
      <c r="E599" s="116"/>
      <c r="F599" s="117">
        <v>1282.3</v>
      </c>
    </row>
    <row r="600" spans="1:6" ht="22.5">
      <c r="A600" s="116" t="s">
        <v>1231</v>
      </c>
      <c r="B600" s="76" t="s">
        <v>376</v>
      </c>
      <c r="C600" s="116" t="s">
        <v>226</v>
      </c>
      <c r="D600" s="116" t="s">
        <v>334</v>
      </c>
      <c r="E600" s="116"/>
      <c r="F600" s="117">
        <v>1282.3</v>
      </c>
    </row>
    <row r="601" spans="1:6" ht="12.75">
      <c r="A601" s="116" t="s">
        <v>1232</v>
      </c>
      <c r="B601" s="76" t="s">
        <v>214</v>
      </c>
      <c r="C601" s="116" t="s">
        <v>226</v>
      </c>
      <c r="D601" s="116" t="s">
        <v>334</v>
      </c>
      <c r="E601" s="116" t="s">
        <v>352</v>
      </c>
      <c r="F601" s="117">
        <v>1282.3</v>
      </c>
    </row>
    <row r="602" spans="1:6" ht="33.75">
      <c r="A602" s="118" t="s">
        <v>1233</v>
      </c>
      <c r="B602" s="86" t="s">
        <v>354</v>
      </c>
      <c r="C602" s="118" t="s">
        <v>226</v>
      </c>
      <c r="D602" s="118" t="s">
        <v>334</v>
      </c>
      <c r="E602" s="118" t="s">
        <v>355</v>
      </c>
      <c r="F602" s="119">
        <v>1282.3</v>
      </c>
    </row>
    <row r="603" spans="1:6" ht="12.75">
      <c r="A603" s="116" t="s">
        <v>1234</v>
      </c>
      <c r="B603" s="76" t="s">
        <v>382</v>
      </c>
      <c r="C603" s="116" t="s">
        <v>228</v>
      </c>
      <c r="D603" s="116"/>
      <c r="E603" s="116"/>
      <c r="F603" s="117">
        <v>66011.3</v>
      </c>
    </row>
    <row r="604" spans="1:6" ht="12.75">
      <c r="A604" s="116" t="s">
        <v>1235</v>
      </c>
      <c r="B604" s="76" t="s">
        <v>383</v>
      </c>
      <c r="C604" s="116" t="s">
        <v>229</v>
      </c>
      <c r="D604" s="116"/>
      <c r="E604" s="116"/>
      <c r="F604" s="117">
        <v>57859.9</v>
      </c>
    </row>
    <row r="605" spans="1:6" ht="45">
      <c r="A605" s="116" t="s">
        <v>1236</v>
      </c>
      <c r="B605" s="76" t="s">
        <v>1644</v>
      </c>
      <c r="C605" s="116" t="s">
        <v>1645</v>
      </c>
      <c r="D605" s="116"/>
      <c r="E605" s="116"/>
      <c r="F605" s="117">
        <v>604.4</v>
      </c>
    </row>
    <row r="606" spans="1:6" ht="45">
      <c r="A606" s="116" t="s">
        <v>1237</v>
      </c>
      <c r="B606" s="76" t="s">
        <v>530</v>
      </c>
      <c r="C606" s="116" t="s">
        <v>1645</v>
      </c>
      <c r="D606" s="116" t="s">
        <v>531</v>
      </c>
      <c r="E606" s="116"/>
      <c r="F606" s="117">
        <v>542.8</v>
      </c>
    </row>
    <row r="607" spans="1:6" ht="22.5">
      <c r="A607" s="116" t="s">
        <v>1238</v>
      </c>
      <c r="B607" s="76" t="s">
        <v>376</v>
      </c>
      <c r="C607" s="116" t="s">
        <v>1645</v>
      </c>
      <c r="D607" s="116" t="s">
        <v>334</v>
      </c>
      <c r="E607" s="116"/>
      <c r="F607" s="117">
        <v>542.8</v>
      </c>
    </row>
    <row r="608" spans="1:6" ht="12.75">
      <c r="A608" s="116" t="s">
        <v>1239</v>
      </c>
      <c r="B608" s="76" t="s">
        <v>214</v>
      </c>
      <c r="C608" s="116" t="s">
        <v>1645</v>
      </c>
      <c r="D608" s="116" t="s">
        <v>334</v>
      </c>
      <c r="E608" s="116" t="s">
        <v>352</v>
      </c>
      <c r="F608" s="117">
        <v>542.8</v>
      </c>
    </row>
    <row r="609" spans="1:6" ht="33.75">
      <c r="A609" s="118" t="s">
        <v>1240</v>
      </c>
      <c r="B609" s="86" t="s">
        <v>210</v>
      </c>
      <c r="C609" s="118" t="s">
        <v>1645</v>
      </c>
      <c r="D609" s="118" t="s">
        <v>334</v>
      </c>
      <c r="E609" s="118" t="s">
        <v>356</v>
      </c>
      <c r="F609" s="119">
        <v>542.8</v>
      </c>
    </row>
    <row r="610" spans="1:6" ht="22.5">
      <c r="A610" s="116" t="s">
        <v>1241</v>
      </c>
      <c r="B610" s="76" t="s">
        <v>115</v>
      </c>
      <c r="C610" s="116" t="s">
        <v>1645</v>
      </c>
      <c r="D610" s="116" t="s">
        <v>377</v>
      </c>
      <c r="E610" s="116"/>
      <c r="F610" s="117">
        <v>61.6</v>
      </c>
    </row>
    <row r="611" spans="1:6" ht="22.5">
      <c r="A611" s="116" t="s">
        <v>1242</v>
      </c>
      <c r="B611" s="76" t="s">
        <v>392</v>
      </c>
      <c r="C611" s="116" t="s">
        <v>1645</v>
      </c>
      <c r="D611" s="116" t="s">
        <v>378</v>
      </c>
      <c r="E611" s="116"/>
      <c r="F611" s="117">
        <v>61.6</v>
      </c>
    </row>
    <row r="612" spans="1:6" ht="12.75">
      <c r="A612" s="116" t="s">
        <v>1243</v>
      </c>
      <c r="B612" s="76" t="s">
        <v>214</v>
      </c>
      <c r="C612" s="116" t="s">
        <v>1645</v>
      </c>
      <c r="D612" s="116" t="s">
        <v>378</v>
      </c>
      <c r="E612" s="116" t="s">
        <v>352</v>
      </c>
      <c r="F612" s="117">
        <v>61.6</v>
      </c>
    </row>
    <row r="613" spans="1:6" ht="33.75">
      <c r="A613" s="118" t="s">
        <v>1244</v>
      </c>
      <c r="B613" s="86" t="s">
        <v>210</v>
      </c>
      <c r="C613" s="118" t="s">
        <v>1645</v>
      </c>
      <c r="D613" s="118" t="s">
        <v>378</v>
      </c>
      <c r="E613" s="118" t="s">
        <v>356</v>
      </c>
      <c r="F613" s="119">
        <v>61.6</v>
      </c>
    </row>
    <row r="614" spans="1:6" ht="56.25">
      <c r="A614" s="116" t="s">
        <v>1245</v>
      </c>
      <c r="B614" s="77" t="s">
        <v>1646</v>
      </c>
      <c r="C614" s="116" t="s">
        <v>1647</v>
      </c>
      <c r="D614" s="116"/>
      <c r="E614" s="116"/>
      <c r="F614" s="117">
        <v>207.3</v>
      </c>
    </row>
    <row r="615" spans="1:6" ht="45">
      <c r="A615" s="116" t="s">
        <v>242</v>
      </c>
      <c r="B615" s="76" t="s">
        <v>530</v>
      </c>
      <c r="C615" s="116" t="s">
        <v>1647</v>
      </c>
      <c r="D615" s="116" t="s">
        <v>531</v>
      </c>
      <c r="E615" s="116"/>
      <c r="F615" s="117">
        <v>207.3</v>
      </c>
    </row>
    <row r="616" spans="1:6" ht="22.5">
      <c r="A616" s="116" t="s">
        <v>1246</v>
      </c>
      <c r="B616" s="76" t="s">
        <v>376</v>
      </c>
      <c r="C616" s="116" t="s">
        <v>1647</v>
      </c>
      <c r="D616" s="116" t="s">
        <v>334</v>
      </c>
      <c r="E616" s="116"/>
      <c r="F616" s="117">
        <v>207.3</v>
      </c>
    </row>
    <row r="617" spans="1:6" ht="12.75">
      <c r="A617" s="116" t="s">
        <v>1247</v>
      </c>
      <c r="B617" s="76" t="s">
        <v>214</v>
      </c>
      <c r="C617" s="116" t="s">
        <v>1647</v>
      </c>
      <c r="D617" s="116" t="s">
        <v>334</v>
      </c>
      <c r="E617" s="116" t="s">
        <v>352</v>
      </c>
      <c r="F617" s="117">
        <v>207.3</v>
      </c>
    </row>
    <row r="618" spans="1:6" ht="33.75">
      <c r="A618" s="118" t="s">
        <v>1248</v>
      </c>
      <c r="B618" s="86" t="s">
        <v>210</v>
      </c>
      <c r="C618" s="118" t="s">
        <v>1647</v>
      </c>
      <c r="D618" s="118" t="s">
        <v>334</v>
      </c>
      <c r="E618" s="118" t="s">
        <v>356</v>
      </c>
      <c r="F618" s="119">
        <v>207.3</v>
      </c>
    </row>
    <row r="619" spans="1:6" ht="45">
      <c r="A619" s="116" t="s">
        <v>1249</v>
      </c>
      <c r="B619" s="76" t="s">
        <v>670</v>
      </c>
      <c r="C619" s="116" t="s">
        <v>671</v>
      </c>
      <c r="D619" s="116"/>
      <c r="E619" s="116"/>
      <c r="F619" s="117">
        <v>10.9</v>
      </c>
    </row>
    <row r="620" spans="1:6" ht="22.5">
      <c r="A620" s="116" t="s">
        <v>1250</v>
      </c>
      <c r="B620" s="76" t="s">
        <v>115</v>
      </c>
      <c r="C620" s="116" t="s">
        <v>671</v>
      </c>
      <c r="D620" s="116" t="s">
        <v>377</v>
      </c>
      <c r="E620" s="116"/>
      <c r="F620" s="117">
        <v>10.9</v>
      </c>
    </row>
    <row r="621" spans="1:6" ht="22.5">
      <c r="A621" s="116" t="s">
        <v>1251</v>
      </c>
      <c r="B621" s="76" t="s">
        <v>392</v>
      </c>
      <c r="C621" s="116" t="s">
        <v>671</v>
      </c>
      <c r="D621" s="116" t="s">
        <v>378</v>
      </c>
      <c r="E621" s="116"/>
      <c r="F621" s="117">
        <v>10.9</v>
      </c>
    </row>
    <row r="622" spans="1:6" ht="12.75">
      <c r="A622" s="116" t="s">
        <v>1252</v>
      </c>
      <c r="B622" s="76" t="s">
        <v>214</v>
      </c>
      <c r="C622" s="116" t="s">
        <v>671</v>
      </c>
      <c r="D622" s="116" t="s">
        <v>378</v>
      </c>
      <c r="E622" s="116" t="s">
        <v>352</v>
      </c>
      <c r="F622" s="117">
        <v>10.9</v>
      </c>
    </row>
    <row r="623" spans="1:6" ht="12.75">
      <c r="A623" s="118" t="s">
        <v>1253</v>
      </c>
      <c r="B623" s="86" t="s">
        <v>646</v>
      </c>
      <c r="C623" s="118" t="s">
        <v>671</v>
      </c>
      <c r="D623" s="118" t="s">
        <v>378</v>
      </c>
      <c r="E623" s="118" t="s">
        <v>647</v>
      </c>
      <c r="F623" s="119">
        <v>10.9</v>
      </c>
    </row>
    <row r="624" spans="1:6" ht="56.25">
      <c r="A624" s="116" t="s">
        <v>1254</v>
      </c>
      <c r="B624" s="77" t="s">
        <v>669</v>
      </c>
      <c r="C624" s="116" t="s">
        <v>241</v>
      </c>
      <c r="D624" s="116"/>
      <c r="E624" s="116"/>
      <c r="F624" s="117">
        <v>51.6</v>
      </c>
    </row>
    <row r="625" spans="1:6" ht="45">
      <c r="A625" s="116" t="s">
        <v>244</v>
      </c>
      <c r="B625" s="76" t="s">
        <v>530</v>
      </c>
      <c r="C625" s="116" t="s">
        <v>241</v>
      </c>
      <c r="D625" s="116" t="s">
        <v>531</v>
      </c>
      <c r="E625" s="116"/>
      <c r="F625" s="117">
        <v>49.5</v>
      </c>
    </row>
    <row r="626" spans="1:6" ht="22.5">
      <c r="A626" s="116" t="s">
        <v>1255</v>
      </c>
      <c r="B626" s="76" t="s">
        <v>376</v>
      </c>
      <c r="C626" s="116" t="s">
        <v>241</v>
      </c>
      <c r="D626" s="116" t="s">
        <v>334</v>
      </c>
      <c r="E626" s="116"/>
      <c r="F626" s="117">
        <v>49.5</v>
      </c>
    </row>
    <row r="627" spans="1:6" ht="12.75">
      <c r="A627" s="116" t="s">
        <v>1256</v>
      </c>
      <c r="B627" s="76" t="s">
        <v>214</v>
      </c>
      <c r="C627" s="116" t="s">
        <v>241</v>
      </c>
      <c r="D627" s="116" t="s">
        <v>334</v>
      </c>
      <c r="E627" s="116" t="s">
        <v>352</v>
      </c>
      <c r="F627" s="117">
        <v>49.5</v>
      </c>
    </row>
    <row r="628" spans="1:6" ht="33.75">
      <c r="A628" s="118" t="s">
        <v>1257</v>
      </c>
      <c r="B628" s="86" t="s">
        <v>210</v>
      </c>
      <c r="C628" s="118" t="s">
        <v>241</v>
      </c>
      <c r="D628" s="118" t="s">
        <v>334</v>
      </c>
      <c r="E628" s="118" t="s">
        <v>356</v>
      </c>
      <c r="F628" s="119">
        <v>49.5</v>
      </c>
    </row>
    <row r="629" spans="1:6" ht="22.5">
      <c r="A629" s="116" t="s">
        <v>1258</v>
      </c>
      <c r="B629" s="76" t="s">
        <v>115</v>
      </c>
      <c r="C629" s="116" t="s">
        <v>241</v>
      </c>
      <c r="D629" s="116" t="s">
        <v>377</v>
      </c>
      <c r="E629" s="116"/>
      <c r="F629" s="117">
        <v>2.1</v>
      </c>
    </row>
    <row r="630" spans="1:6" ht="22.5">
      <c r="A630" s="116" t="s">
        <v>1259</v>
      </c>
      <c r="B630" s="76" t="s">
        <v>392</v>
      </c>
      <c r="C630" s="116" t="s">
        <v>241</v>
      </c>
      <c r="D630" s="116" t="s">
        <v>378</v>
      </c>
      <c r="E630" s="116"/>
      <c r="F630" s="117">
        <v>2.1</v>
      </c>
    </row>
    <row r="631" spans="1:6" ht="12.75">
      <c r="A631" s="116" t="s">
        <v>1260</v>
      </c>
      <c r="B631" s="76" t="s">
        <v>214</v>
      </c>
      <c r="C631" s="116" t="s">
        <v>241</v>
      </c>
      <c r="D631" s="116" t="s">
        <v>378</v>
      </c>
      <c r="E631" s="116" t="s">
        <v>352</v>
      </c>
      <c r="F631" s="117">
        <v>2.1</v>
      </c>
    </row>
    <row r="632" spans="1:6" ht="33.75">
      <c r="A632" s="118" t="s">
        <v>1261</v>
      </c>
      <c r="B632" s="86" t="s">
        <v>210</v>
      </c>
      <c r="C632" s="118" t="s">
        <v>241</v>
      </c>
      <c r="D632" s="118" t="s">
        <v>378</v>
      </c>
      <c r="E632" s="118" t="s">
        <v>356</v>
      </c>
      <c r="F632" s="119">
        <v>2.1</v>
      </c>
    </row>
    <row r="633" spans="1:6" ht="56.25">
      <c r="A633" s="116" t="s">
        <v>1262</v>
      </c>
      <c r="B633" s="77" t="s">
        <v>1648</v>
      </c>
      <c r="C633" s="116" t="s">
        <v>0</v>
      </c>
      <c r="D633" s="116"/>
      <c r="E633" s="116"/>
      <c r="F633" s="117">
        <v>2045.4</v>
      </c>
    </row>
    <row r="634" spans="1:6" ht="45">
      <c r="A634" s="116" t="s">
        <v>1263</v>
      </c>
      <c r="B634" s="76" t="s">
        <v>530</v>
      </c>
      <c r="C634" s="116" t="s">
        <v>0</v>
      </c>
      <c r="D634" s="116" t="s">
        <v>531</v>
      </c>
      <c r="E634" s="116"/>
      <c r="F634" s="117">
        <v>1628.3</v>
      </c>
    </row>
    <row r="635" spans="1:6" ht="22.5">
      <c r="A635" s="116" t="s">
        <v>1264</v>
      </c>
      <c r="B635" s="76" t="s">
        <v>376</v>
      </c>
      <c r="C635" s="116" t="s">
        <v>0</v>
      </c>
      <c r="D635" s="116" t="s">
        <v>334</v>
      </c>
      <c r="E635" s="116"/>
      <c r="F635" s="117">
        <v>1628.3</v>
      </c>
    </row>
    <row r="636" spans="1:6" ht="12.75">
      <c r="A636" s="116" t="s">
        <v>1265</v>
      </c>
      <c r="B636" s="76" t="s">
        <v>214</v>
      </c>
      <c r="C636" s="116" t="s">
        <v>0</v>
      </c>
      <c r="D636" s="116" t="s">
        <v>334</v>
      </c>
      <c r="E636" s="116" t="s">
        <v>352</v>
      </c>
      <c r="F636" s="117">
        <v>1628.3</v>
      </c>
    </row>
    <row r="637" spans="1:6" ht="33.75">
      <c r="A637" s="118" t="s">
        <v>1266</v>
      </c>
      <c r="B637" s="86" t="s">
        <v>210</v>
      </c>
      <c r="C637" s="118" t="s">
        <v>0</v>
      </c>
      <c r="D637" s="118" t="s">
        <v>334</v>
      </c>
      <c r="E637" s="118" t="s">
        <v>356</v>
      </c>
      <c r="F637" s="119">
        <v>1628.3</v>
      </c>
    </row>
    <row r="638" spans="1:6" ht="22.5">
      <c r="A638" s="116" t="s">
        <v>1267</v>
      </c>
      <c r="B638" s="76" t="s">
        <v>115</v>
      </c>
      <c r="C638" s="116" t="s">
        <v>0</v>
      </c>
      <c r="D638" s="116" t="s">
        <v>377</v>
      </c>
      <c r="E638" s="116"/>
      <c r="F638" s="117">
        <v>417.1</v>
      </c>
    </row>
    <row r="639" spans="1:6" ht="22.5">
      <c r="A639" s="116" t="s">
        <v>1268</v>
      </c>
      <c r="B639" s="76" t="s">
        <v>392</v>
      </c>
      <c r="C639" s="116" t="s">
        <v>0</v>
      </c>
      <c r="D639" s="116" t="s">
        <v>378</v>
      </c>
      <c r="E639" s="116"/>
      <c r="F639" s="117">
        <v>417.1</v>
      </c>
    </row>
    <row r="640" spans="1:6" ht="12.75">
      <c r="A640" s="116" t="s">
        <v>1269</v>
      </c>
      <c r="B640" s="76" t="s">
        <v>214</v>
      </c>
      <c r="C640" s="116" t="s">
        <v>0</v>
      </c>
      <c r="D640" s="116" t="s">
        <v>378</v>
      </c>
      <c r="E640" s="116" t="s">
        <v>352</v>
      </c>
      <c r="F640" s="117">
        <v>417.1</v>
      </c>
    </row>
    <row r="641" spans="1:6" ht="33.75">
      <c r="A641" s="118" t="s">
        <v>1270</v>
      </c>
      <c r="B641" s="86" t="s">
        <v>210</v>
      </c>
      <c r="C641" s="118" t="s">
        <v>0</v>
      </c>
      <c r="D641" s="118" t="s">
        <v>378</v>
      </c>
      <c r="E641" s="118" t="s">
        <v>356</v>
      </c>
      <c r="F641" s="119">
        <v>417.1</v>
      </c>
    </row>
    <row r="642" spans="1:6" ht="56.25">
      <c r="A642" s="116" t="s">
        <v>1271</v>
      </c>
      <c r="B642" s="77" t="s">
        <v>1690</v>
      </c>
      <c r="C642" s="116" t="s">
        <v>1691</v>
      </c>
      <c r="D642" s="116"/>
      <c r="E642" s="116"/>
      <c r="F642" s="117">
        <v>4445.2</v>
      </c>
    </row>
    <row r="643" spans="1:6" ht="22.5">
      <c r="A643" s="116" t="s">
        <v>1272</v>
      </c>
      <c r="B643" s="76" t="s">
        <v>116</v>
      </c>
      <c r="C643" s="116" t="s">
        <v>1691</v>
      </c>
      <c r="D643" s="116" t="s">
        <v>67</v>
      </c>
      <c r="E643" s="116"/>
      <c r="F643" s="117">
        <v>4445.2</v>
      </c>
    </row>
    <row r="644" spans="1:6" ht="12.75">
      <c r="A644" s="116" t="s">
        <v>1273</v>
      </c>
      <c r="B644" s="76" t="s">
        <v>68</v>
      </c>
      <c r="C644" s="116" t="s">
        <v>1691</v>
      </c>
      <c r="D644" s="116" t="s">
        <v>69</v>
      </c>
      <c r="E644" s="116"/>
      <c r="F644" s="117">
        <v>4445.2</v>
      </c>
    </row>
    <row r="645" spans="1:6" ht="12.75">
      <c r="A645" s="116" t="s">
        <v>1274</v>
      </c>
      <c r="B645" s="76" t="s">
        <v>500</v>
      </c>
      <c r="C645" s="116" t="s">
        <v>1691</v>
      </c>
      <c r="D645" s="116" t="s">
        <v>69</v>
      </c>
      <c r="E645" s="116" t="s">
        <v>296</v>
      </c>
      <c r="F645" s="117">
        <v>4445.2</v>
      </c>
    </row>
    <row r="646" spans="1:6" ht="12.75">
      <c r="A646" s="118" t="s">
        <v>1275</v>
      </c>
      <c r="B646" s="86" t="s">
        <v>301</v>
      </c>
      <c r="C646" s="118" t="s">
        <v>1691</v>
      </c>
      <c r="D646" s="118" t="s">
        <v>69</v>
      </c>
      <c r="E646" s="118" t="s">
        <v>302</v>
      </c>
      <c r="F646" s="119">
        <v>4445.2</v>
      </c>
    </row>
    <row r="647" spans="1:6" ht="45">
      <c r="A647" s="116" t="s">
        <v>1276</v>
      </c>
      <c r="B647" s="77" t="s">
        <v>1649</v>
      </c>
      <c r="C647" s="116" t="s">
        <v>1</v>
      </c>
      <c r="D647" s="116"/>
      <c r="E647" s="116"/>
      <c r="F647" s="117">
        <v>599.7</v>
      </c>
    </row>
    <row r="648" spans="1:6" ht="45">
      <c r="A648" s="116" t="s">
        <v>1277</v>
      </c>
      <c r="B648" s="76" t="s">
        <v>530</v>
      </c>
      <c r="C648" s="116" t="s">
        <v>1</v>
      </c>
      <c r="D648" s="116" t="s">
        <v>531</v>
      </c>
      <c r="E648" s="116"/>
      <c r="F648" s="117">
        <v>542.8</v>
      </c>
    </row>
    <row r="649" spans="1:6" ht="22.5">
      <c r="A649" s="116" t="s">
        <v>1278</v>
      </c>
      <c r="B649" s="76" t="s">
        <v>376</v>
      </c>
      <c r="C649" s="116" t="s">
        <v>1</v>
      </c>
      <c r="D649" s="116" t="s">
        <v>334</v>
      </c>
      <c r="E649" s="116"/>
      <c r="F649" s="117">
        <v>542.8</v>
      </c>
    </row>
    <row r="650" spans="1:6" ht="12.75">
      <c r="A650" s="116" t="s">
        <v>1279</v>
      </c>
      <c r="B650" s="76" t="s">
        <v>214</v>
      </c>
      <c r="C650" s="116" t="s">
        <v>1</v>
      </c>
      <c r="D650" s="116" t="s">
        <v>334</v>
      </c>
      <c r="E650" s="116" t="s">
        <v>352</v>
      </c>
      <c r="F650" s="117">
        <v>542.8</v>
      </c>
    </row>
    <row r="651" spans="1:6" ht="33.75">
      <c r="A651" s="118" t="s">
        <v>1280</v>
      </c>
      <c r="B651" s="86" t="s">
        <v>210</v>
      </c>
      <c r="C651" s="118" t="s">
        <v>1</v>
      </c>
      <c r="D651" s="118" t="s">
        <v>334</v>
      </c>
      <c r="E651" s="118" t="s">
        <v>356</v>
      </c>
      <c r="F651" s="119">
        <v>542.8</v>
      </c>
    </row>
    <row r="652" spans="1:6" ht="22.5">
      <c r="A652" s="116" t="s">
        <v>1281</v>
      </c>
      <c r="B652" s="76" t="s">
        <v>115</v>
      </c>
      <c r="C652" s="116" t="s">
        <v>1</v>
      </c>
      <c r="D652" s="116" t="s">
        <v>377</v>
      </c>
      <c r="E652" s="116"/>
      <c r="F652" s="117">
        <v>56.9</v>
      </c>
    </row>
    <row r="653" spans="1:6" ht="22.5">
      <c r="A653" s="116" t="s">
        <v>1282</v>
      </c>
      <c r="B653" s="76" t="s">
        <v>392</v>
      </c>
      <c r="C653" s="116" t="s">
        <v>1</v>
      </c>
      <c r="D653" s="116" t="s">
        <v>378</v>
      </c>
      <c r="E653" s="116"/>
      <c r="F653" s="117">
        <v>56.9</v>
      </c>
    </row>
    <row r="654" spans="1:6" ht="12.75">
      <c r="A654" s="116" t="s">
        <v>1283</v>
      </c>
      <c r="B654" s="76" t="s">
        <v>214</v>
      </c>
      <c r="C654" s="116" t="s">
        <v>1</v>
      </c>
      <c r="D654" s="116" t="s">
        <v>378</v>
      </c>
      <c r="E654" s="116" t="s">
        <v>352</v>
      </c>
      <c r="F654" s="117">
        <v>56.9</v>
      </c>
    </row>
    <row r="655" spans="1:6" ht="33.75">
      <c r="A655" s="118" t="s">
        <v>1284</v>
      </c>
      <c r="B655" s="86" t="s">
        <v>210</v>
      </c>
      <c r="C655" s="118" t="s">
        <v>1</v>
      </c>
      <c r="D655" s="118" t="s">
        <v>378</v>
      </c>
      <c r="E655" s="118" t="s">
        <v>356</v>
      </c>
      <c r="F655" s="119">
        <v>56.9</v>
      </c>
    </row>
    <row r="656" spans="1:6" ht="33.75">
      <c r="A656" s="116" t="s">
        <v>1285</v>
      </c>
      <c r="B656" s="76" t="s">
        <v>571</v>
      </c>
      <c r="C656" s="116" t="s">
        <v>2</v>
      </c>
      <c r="D656" s="116"/>
      <c r="E656" s="116"/>
      <c r="F656" s="117">
        <v>38936.6</v>
      </c>
    </row>
    <row r="657" spans="1:6" ht="45">
      <c r="A657" s="116" t="s">
        <v>1286</v>
      </c>
      <c r="B657" s="76" t="s">
        <v>530</v>
      </c>
      <c r="C657" s="116" t="s">
        <v>2</v>
      </c>
      <c r="D657" s="116" t="s">
        <v>531</v>
      </c>
      <c r="E657" s="116"/>
      <c r="F657" s="117">
        <v>26264.6</v>
      </c>
    </row>
    <row r="658" spans="1:6" ht="22.5">
      <c r="A658" s="116" t="s">
        <v>1287</v>
      </c>
      <c r="B658" s="76" t="s">
        <v>376</v>
      </c>
      <c r="C658" s="116" t="s">
        <v>2</v>
      </c>
      <c r="D658" s="116" t="s">
        <v>334</v>
      </c>
      <c r="E658" s="116"/>
      <c r="F658" s="117">
        <v>26264.6</v>
      </c>
    </row>
    <row r="659" spans="1:6" ht="12.75">
      <c r="A659" s="116" t="s">
        <v>1288</v>
      </c>
      <c r="B659" s="76" t="s">
        <v>214</v>
      </c>
      <c r="C659" s="116" t="s">
        <v>2</v>
      </c>
      <c r="D659" s="116" t="s">
        <v>334</v>
      </c>
      <c r="E659" s="116" t="s">
        <v>352</v>
      </c>
      <c r="F659" s="117">
        <v>26264.6</v>
      </c>
    </row>
    <row r="660" spans="1:6" ht="33.75">
      <c r="A660" s="118" t="s">
        <v>1289</v>
      </c>
      <c r="B660" s="86" t="s">
        <v>210</v>
      </c>
      <c r="C660" s="118" t="s">
        <v>2</v>
      </c>
      <c r="D660" s="118" t="s">
        <v>334</v>
      </c>
      <c r="E660" s="118" t="s">
        <v>356</v>
      </c>
      <c r="F660" s="119">
        <v>26264.6</v>
      </c>
    </row>
    <row r="661" spans="1:6" ht="22.5">
      <c r="A661" s="116" t="s">
        <v>1290</v>
      </c>
      <c r="B661" s="76" t="s">
        <v>115</v>
      </c>
      <c r="C661" s="116" t="s">
        <v>2</v>
      </c>
      <c r="D661" s="116" t="s">
        <v>377</v>
      </c>
      <c r="E661" s="116"/>
      <c r="F661" s="117">
        <v>12666</v>
      </c>
    </row>
    <row r="662" spans="1:6" ht="22.5">
      <c r="A662" s="116" t="s">
        <v>1291</v>
      </c>
      <c r="B662" s="76" t="s">
        <v>392</v>
      </c>
      <c r="C662" s="116" t="s">
        <v>2</v>
      </c>
      <c r="D662" s="116" t="s">
        <v>378</v>
      </c>
      <c r="E662" s="116"/>
      <c r="F662" s="117">
        <v>12666</v>
      </c>
    </row>
    <row r="663" spans="1:6" ht="12.75">
      <c r="A663" s="116" t="s">
        <v>1292</v>
      </c>
      <c r="B663" s="76" t="s">
        <v>214</v>
      </c>
      <c r="C663" s="116" t="s">
        <v>2</v>
      </c>
      <c r="D663" s="116" t="s">
        <v>378</v>
      </c>
      <c r="E663" s="116" t="s">
        <v>352</v>
      </c>
      <c r="F663" s="117">
        <v>12666</v>
      </c>
    </row>
    <row r="664" spans="1:6" ht="33.75">
      <c r="A664" s="118" t="s">
        <v>1293</v>
      </c>
      <c r="B664" s="86" t="s">
        <v>210</v>
      </c>
      <c r="C664" s="118" t="s">
        <v>2</v>
      </c>
      <c r="D664" s="118" t="s">
        <v>378</v>
      </c>
      <c r="E664" s="118" t="s">
        <v>356</v>
      </c>
      <c r="F664" s="119">
        <v>12666</v>
      </c>
    </row>
    <row r="665" spans="1:6" ht="12.75">
      <c r="A665" s="116" t="s">
        <v>1294</v>
      </c>
      <c r="B665" s="76" t="s">
        <v>384</v>
      </c>
      <c r="C665" s="116" t="s">
        <v>2</v>
      </c>
      <c r="D665" s="116" t="s">
        <v>385</v>
      </c>
      <c r="E665" s="116"/>
      <c r="F665" s="117">
        <v>6</v>
      </c>
    </row>
    <row r="666" spans="1:6" ht="12.75">
      <c r="A666" s="116" t="s">
        <v>1295</v>
      </c>
      <c r="B666" s="76" t="s">
        <v>386</v>
      </c>
      <c r="C666" s="116" t="s">
        <v>2</v>
      </c>
      <c r="D666" s="116" t="s">
        <v>387</v>
      </c>
      <c r="E666" s="116"/>
      <c r="F666" s="117">
        <v>6</v>
      </c>
    </row>
    <row r="667" spans="1:6" ht="12.75">
      <c r="A667" s="116" t="s">
        <v>1296</v>
      </c>
      <c r="B667" s="76" t="s">
        <v>214</v>
      </c>
      <c r="C667" s="116" t="s">
        <v>2</v>
      </c>
      <c r="D667" s="116" t="s">
        <v>387</v>
      </c>
      <c r="E667" s="116" t="s">
        <v>352</v>
      </c>
      <c r="F667" s="117">
        <v>6</v>
      </c>
    </row>
    <row r="668" spans="1:6" ht="33.75">
      <c r="A668" s="118" t="s">
        <v>1297</v>
      </c>
      <c r="B668" s="86" t="s">
        <v>210</v>
      </c>
      <c r="C668" s="118" t="s">
        <v>2</v>
      </c>
      <c r="D668" s="118" t="s">
        <v>387</v>
      </c>
      <c r="E668" s="118" t="s">
        <v>356</v>
      </c>
      <c r="F668" s="119">
        <v>6</v>
      </c>
    </row>
    <row r="669" spans="1:6" ht="22.5">
      <c r="A669" s="116" t="s">
        <v>1298</v>
      </c>
      <c r="B669" s="76" t="s">
        <v>1687</v>
      </c>
      <c r="C669" s="116" t="s">
        <v>1688</v>
      </c>
      <c r="D669" s="116"/>
      <c r="E669" s="116"/>
      <c r="F669" s="117">
        <v>686</v>
      </c>
    </row>
    <row r="670" spans="1:6" ht="12.75">
      <c r="A670" s="116" t="s">
        <v>1299</v>
      </c>
      <c r="B670" s="76" t="s">
        <v>410</v>
      </c>
      <c r="C670" s="116" t="s">
        <v>1688</v>
      </c>
      <c r="D670" s="116" t="s">
        <v>411</v>
      </c>
      <c r="E670" s="116"/>
      <c r="F670" s="117">
        <v>686</v>
      </c>
    </row>
    <row r="671" spans="1:6" ht="12.75">
      <c r="A671" s="116" t="s">
        <v>1300</v>
      </c>
      <c r="B671" s="76" t="s">
        <v>518</v>
      </c>
      <c r="C671" s="116" t="s">
        <v>1688</v>
      </c>
      <c r="D671" s="116" t="s">
        <v>519</v>
      </c>
      <c r="E671" s="116"/>
      <c r="F671" s="117">
        <v>686</v>
      </c>
    </row>
    <row r="672" spans="1:6" ht="12.75">
      <c r="A672" s="116" t="s">
        <v>1301</v>
      </c>
      <c r="B672" s="76" t="s">
        <v>500</v>
      </c>
      <c r="C672" s="116" t="s">
        <v>1688</v>
      </c>
      <c r="D672" s="116" t="s">
        <v>519</v>
      </c>
      <c r="E672" s="116" t="s">
        <v>296</v>
      </c>
      <c r="F672" s="117">
        <v>686</v>
      </c>
    </row>
    <row r="673" spans="1:6" ht="12.75">
      <c r="A673" s="118" t="s">
        <v>1302</v>
      </c>
      <c r="B673" s="86" t="s">
        <v>297</v>
      </c>
      <c r="C673" s="118" t="s">
        <v>1688</v>
      </c>
      <c r="D673" s="118" t="s">
        <v>519</v>
      </c>
      <c r="E673" s="118" t="s">
        <v>298</v>
      </c>
      <c r="F673" s="119">
        <v>686</v>
      </c>
    </row>
    <row r="674" spans="1:6" ht="22.5">
      <c r="A674" s="116" t="s">
        <v>1303</v>
      </c>
      <c r="B674" s="76" t="s">
        <v>1653</v>
      </c>
      <c r="C674" s="116" t="s">
        <v>3</v>
      </c>
      <c r="D674" s="116"/>
      <c r="E674" s="116"/>
      <c r="F674" s="117">
        <v>140</v>
      </c>
    </row>
    <row r="675" spans="1:6" ht="12.75">
      <c r="A675" s="116" t="s">
        <v>1304</v>
      </c>
      <c r="B675" s="76" t="s">
        <v>384</v>
      </c>
      <c r="C675" s="116" t="s">
        <v>3</v>
      </c>
      <c r="D675" s="116" t="s">
        <v>385</v>
      </c>
      <c r="E675" s="116"/>
      <c r="F675" s="117">
        <v>140</v>
      </c>
    </row>
    <row r="676" spans="1:6" ht="12.75">
      <c r="A676" s="116" t="s">
        <v>1305</v>
      </c>
      <c r="B676" s="76" t="s">
        <v>174</v>
      </c>
      <c r="C676" s="116" t="s">
        <v>3</v>
      </c>
      <c r="D676" s="116" t="s">
        <v>175</v>
      </c>
      <c r="E676" s="116"/>
      <c r="F676" s="117">
        <v>140</v>
      </c>
    </row>
    <row r="677" spans="1:6" ht="12.75">
      <c r="A677" s="116" t="s">
        <v>1306</v>
      </c>
      <c r="B677" s="76" t="s">
        <v>214</v>
      </c>
      <c r="C677" s="116" t="s">
        <v>3</v>
      </c>
      <c r="D677" s="116" t="s">
        <v>175</v>
      </c>
      <c r="E677" s="116" t="s">
        <v>352</v>
      </c>
      <c r="F677" s="117">
        <v>140</v>
      </c>
    </row>
    <row r="678" spans="1:6" ht="12.75">
      <c r="A678" s="118" t="s">
        <v>1307</v>
      </c>
      <c r="B678" s="86" t="s">
        <v>359</v>
      </c>
      <c r="C678" s="118" t="s">
        <v>3</v>
      </c>
      <c r="D678" s="118" t="s">
        <v>175</v>
      </c>
      <c r="E678" s="118" t="s">
        <v>343</v>
      </c>
      <c r="F678" s="119">
        <v>140</v>
      </c>
    </row>
    <row r="679" spans="1:6" ht="22.5">
      <c r="A679" s="116" t="s">
        <v>1308</v>
      </c>
      <c r="B679" s="76" t="s">
        <v>1650</v>
      </c>
      <c r="C679" s="116" t="s">
        <v>5</v>
      </c>
      <c r="D679" s="116"/>
      <c r="E679" s="116"/>
      <c r="F679" s="117">
        <v>3000</v>
      </c>
    </row>
    <row r="680" spans="1:6" ht="12.75">
      <c r="A680" s="116" t="s">
        <v>1309</v>
      </c>
      <c r="B680" s="76" t="s">
        <v>384</v>
      </c>
      <c r="C680" s="116" t="s">
        <v>5</v>
      </c>
      <c r="D680" s="116" t="s">
        <v>385</v>
      </c>
      <c r="E680" s="116"/>
      <c r="F680" s="117">
        <v>3000</v>
      </c>
    </row>
    <row r="681" spans="1:6" ht="12.75">
      <c r="A681" s="116" t="s">
        <v>1310</v>
      </c>
      <c r="B681" s="76" t="s">
        <v>1651</v>
      </c>
      <c r="C681" s="116" t="s">
        <v>5</v>
      </c>
      <c r="D681" s="116" t="s">
        <v>1652</v>
      </c>
      <c r="E681" s="116"/>
      <c r="F681" s="117">
        <v>3000</v>
      </c>
    </row>
    <row r="682" spans="1:6" ht="12.75">
      <c r="A682" s="116" t="s">
        <v>1311</v>
      </c>
      <c r="B682" s="76" t="s">
        <v>214</v>
      </c>
      <c r="C682" s="116" t="s">
        <v>5</v>
      </c>
      <c r="D682" s="116" t="s">
        <v>1652</v>
      </c>
      <c r="E682" s="116" t="s">
        <v>352</v>
      </c>
      <c r="F682" s="117">
        <v>3000</v>
      </c>
    </row>
    <row r="683" spans="1:6" ht="12.75">
      <c r="A683" s="118" t="s">
        <v>1312</v>
      </c>
      <c r="B683" s="86" t="s">
        <v>1630</v>
      </c>
      <c r="C683" s="118" t="s">
        <v>5</v>
      </c>
      <c r="D683" s="118" t="s">
        <v>1652</v>
      </c>
      <c r="E683" s="118" t="s">
        <v>1631</v>
      </c>
      <c r="F683" s="119">
        <v>3000</v>
      </c>
    </row>
    <row r="684" spans="1:6" ht="33.75">
      <c r="A684" s="116" t="s">
        <v>1313</v>
      </c>
      <c r="B684" s="76" t="s">
        <v>701</v>
      </c>
      <c r="C684" s="116" t="s">
        <v>1655</v>
      </c>
      <c r="D684" s="116"/>
      <c r="E684" s="116"/>
      <c r="F684" s="117">
        <v>2416.2</v>
      </c>
    </row>
    <row r="685" spans="1:6" ht="12.75">
      <c r="A685" s="116" t="s">
        <v>1314</v>
      </c>
      <c r="B685" s="76" t="s">
        <v>384</v>
      </c>
      <c r="C685" s="116" t="s">
        <v>1655</v>
      </c>
      <c r="D685" s="116" t="s">
        <v>385</v>
      </c>
      <c r="E685" s="116"/>
      <c r="F685" s="117">
        <v>2416.2</v>
      </c>
    </row>
    <row r="686" spans="1:6" ht="12.75">
      <c r="A686" s="116" t="s">
        <v>1315</v>
      </c>
      <c r="B686" s="76" t="s">
        <v>572</v>
      </c>
      <c r="C686" s="116" t="s">
        <v>1655</v>
      </c>
      <c r="D686" s="116" t="s">
        <v>573</v>
      </c>
      <c r="E686" s="116"/>
      <c r="F686" s="117">
        <v>2416.2</v>
      </c>
    </row>
    <row r="687" spans="1:6" ht="12.75">
      <c r="A687" s="116" t="s">
        <v>1316</v>
      </c>
      <c r="B687" s="76" t="s">
        <v>214</v>
      </c>
      <c r="C687" s="116" t="s">
        <v>1655</v>
      </c>
      <c r="D687" s="116" t="s">
        <v>573</v>
      </c>
      <c r="E687" s="116" t="s">
        <v>352</v>
      </c>
      <c r="F687" s="117">
        <v>2416.2</v>
      </c>
    </row>
    <row r="688" spans="1:6" ht="12.75">
      <c r="A688" s="118" t="s">
        <v>1317</v>
      </c>
      <c r="B688" s="86" t="s">
        <v>533</v>
      </c>
      <c r="C688" s="118" t="s">
        <v>1655</v>
      </c>
      <c r="D688" s="118" t="s">
        <v>573</v>
      </c>
      <c r="E688" s="118" t="s">
        <v>344</v>
      </c>
      <c r="F688" s="119">
        <v>2416.2</v>
      </c>
    </row>
    <row r="689" spans="1:6" ht="22.5">
      <c r="A689" s="116" t="s">
        <v>1318</v>
      </c>
      <c r="B689" s="76" t="s">
        <v>230</v>
      </c>
      <c r="C689" s="116" t="s">
        <v>231</v>
      </c>
      <c r="D689" s="116"/>
      <c r="E689" s="116"/>
      <c r="F689" s="117">
        <v>1535.6</v>
      </c>
    </row>
    <row r="690" spans="1:6" ht="45">
      <c r="A690" s="116" t="s">
        <v>1319</v>
      </c>
      <c r="B690" s="76" t="s">
        <v>530</v>
      </c>
      <c r="C690" s="116" t="s">
        <v>231</v>
      </c>
      <c r="D690" s="116" t="s">
        <v>531</v>
      </c>
      <c r="E690" s="116"/>
      <c r="F690" s="117">
        <v>1535.6</v>
      </c>
    </row>
    <row r="691" spans="1:6" ht="22.5">
      <c r="A691" s="116" t="s">
        <v>1320</v>
      </c>
      <c r="B691" s="76" t="s">
        <v>376</v>
      </c>
      <c r="C691" s="116" t="s">
        <v>231</v>
      </c>
      <c r="D691" s="116" t="s">
        <v>334</v>
      </c>
      <c r="E691" s="116"/>
      <c r="F691" s="117">
        <v>1535.6</v>
      </c>
    </row>
    <row r="692" spans="1:6" ht="12.75">
      <c r="A692" s="116" t="s">
        <v>1321</v>
      </c>
      <c r="B692" s="76" t="s">
        <v>214</v>
      </c>
      <c r="C692" s="116" t="s">
        <v>231</v>
      </c>
      <c r="D692" s="116" t="s">
        <v>334</v>
      </c>
      <c r="E692" s="116" t="s">
        <v>352</v>
      </c>
      <c r="F692" s="117">
        <v>1535.6</v>
      </c>
    </row>
    <row r="693" spans="1:6" ht="22.5">
      <c r="A693" s="118" t="s">
        <v>1322</v>
      </c>
      <c r="B693" s="86" t="s">
        <v>1492</v>
      </c>
      <c r="C693" s="118" t="s">
        <v>231</v>
      </c>
      <c r="D693" s="118" t="s">
        <v>334</v>
      </c>
      <c r="E693" s="118" t="s">
        <v>353</v>
      </c>
      <c r="F693" s="119">
        <v>1535.6</v>
      </c>
    </row>
    <row r="694" spans="1:6" ht="22.5">
      <c r="A694" s="116" t="s">
        <v>1323</v>
      </c>
      <c r="B694" s="76" t="s">
        <v>672</v>
      </c>
      <c r="C694" s="116" t="s">
        <v>673</v>
      </c>
      <c r="D694" s="116"/>
      <c r="E694" s="116"/>
      <c r="F694" s="117">
        <v>3061</v>
      </c>
    </row>
    <row r="695" spans="1:6" ht="45">
      <c r="A695" s="116" t="s">
        <v>1324</v>
      </c>
      <c r="B695" s="76" t="s">
        <v>530</v>
      </c>
      <c r="C695" s="116" t="s">
        <v>673</v>
      </c>
      <c r="D695" s="116" t="s">
        <v>531</v>
      </c>
      <c r="E695" s="116"/>
      <c r="F695" s="117">
        <v>3061</v>
      </c>
    </row>
    <row r="696" spans="1:6" ht="12.75">
      <c r="A696" s="116" t="s">
        <v>1325</v>
      </c>
      <c r="B696" s="76" t="s">
        <v>117</v>
      </c>
      <c r="C696" s="116" t="s">
        <v>673</v>
      </c>
      <c r="D696" s="116" t="s">
        <v>403</v>
      </c>
      <c r="E696" s="116"/>
      <c r="F696" s="117">
        <v>3061</v>
      </c>
    </row>
    <row r="697" spans="1:6" ht="12.75">
      <c r="A697" s="116" t="s">
        <v>1326</v>
      </c>
      <c r="B697" s="76" t="s">
        <v>214</v>
      </c>
      <c r="C697" s="116" t="s">
        <v>673</v>
      </c>
      <c r="D697" s="116" t="s">
        <v>403</v>
      </c>
      <c r="E697" s="116" t="s">
        <v>352</v>
      </c>
      <c r="F697" s="117">
        <v>3061</v>
      </c>
    </row>
    <row r="698" spans="1:6" ht="12.75">
      <c r="A698" s="118" t="s">
        <v>1327</v>
      </c>
      <c r="B698" s="86" t="s">
        <v>533</v>
      </c>
      <c r="C698" s="118" t="s">
        <v>673</v>
      </c>
      <c r="D698" s="118" t="s">
        <v>403</v>
      </c>
      <c r="E698" s="118" t="s">
        <v>344</v>
      </c>
      <c r="F698" s="119">
        <v>3061</v>
      </c>
    </row>
    <row r="699" spans="1:6" ht="33.75">
      <c r="A699" s="116" t="s">
        <v>1328</v>
      </c>
      <c r="B699" s="76" t="s">
        <v>1500</v>
      </c>
      <c r="C699" s="116" t="s">
        <v>1501</v>
      </c>
      <c r="D699" s="116"/>
      <c r="E699" s="116"/>
      <c r="F699" s="117">
        <v>120</v>
      </c>
    </row>
    <row r="700" spans="1:6" ht="22.5">
      <c r="A700" s="116" t="s">
        <v>1329</v>
      </c>
      <c r="B700" s="76" t="s">
        <v>115</v>
      </c>
      <c r="C700" s="116" t="s">
        <v>1501</v>
      </c>
      <c r="D700" s="116" t="s">
        <v>377</v>
      </c>
      <c r="E700" s="116"/>
      <c r="F700" s="117">
        <v>120</v>
      </c>
    </row>
    <row r="701" spans="1:6" ht="22.5">
      <c r="A701" s="116" t="s">
        <v>1330</v>
      </c>
      <c r="B701" s="76" t="s">
        <v>392</v>
      </c>
      <c r="C701" s="116" t="s">
        <v>1501</v>
      </c>
      <c r="D701" s="116" t="s">
        <v>378</v>
      </c>
      <c r="E701" s="116"/>
      <c r="F701" s="117">
        <v>120</v>
      </c>
    </row>
    <row r="702" spans="1:6" ht="12.75">
      <c r="A702" s="116" t="s">
        <v>1331</v>
      </c>
      <c r="B702" s="76" t="s">
        <v>214</v>
      </c>
      <c r="C702" s="116" t="s">
        <v>1501</v>
      </c>
      <c r="D702" s="116" t="s">
        <v>378</v>
      </c>
      <c r="E702" s="116" t="s">
        <v>352</v>
      </c>
      <c r="F702" s="117">
        <v>120</v>
      </c>
    </row>
    <row r="703" spans="1:6" ht="33.75">
      <c r="A703" s="118" t="s">
        <v>1332</v>
      </c>
      <c r="B703" s="86" t="s">
        <v>210</v>
      </c>
      <c r="C703" s="118" t="s">
        <v>1501</v>
      </c>
      <c r="D703" s="118" t="s">
        <v>378</v>
      </c>
      <c r="E703" s="118" t="s">
        <v>356</v>
      </c>
      <c r="F703" s="119">
        <v>120</v>
      </c>
    </row>
    <row r="704" spans="1:6" ht="22.5">
      <c r="A704" s="116" t="s">
        <v>1333</v>
      </c>
      <c r="B704" s="76" t="s">
        <v>435</v>
      </c>
      <c r="C704" s="116" t="s">
        <v>102</v>
      </c>
      <c r="D704" s="116"/>
      <c r="E704" s="116"/>
      <c r="F704" s="117">
        <v>8151.4</v>
      </c>
    </row>
    <row r="705" spans="1:6" ht="56.25">
      <c r="A705" s="116" t="s">
        <v>1334</v>
      </c>
      <c r="B705" s="77" t="s">
        <v>1646</v>
      </c>
      <c r="C705" s="116" t="s">
        <v>1706</v>
      </c>
      <c r="D705" s="116"/>
      <c r="E705" s="116"/>
      <c r="F705" s="117">
        <v>1273.3</v>
      </c>
    </row>
    <row r="706" spans="1:6" ht="12.75">
      <c r="A706" s="116" t="s">
        <v>1335</v>
      </c>
      <c r="B706" s="76" t="s">
        <v>450</v>
      </c>
      <c r="C706" s="116" t="s">
        <v>1706</v>
      </c>
      <c r="D706" s="116" t="s">
        <v>55</v>
      </c>
      <c r="E706" s="116"/>
      <c r="F706" s="117">
        <v>1273.3</v>
      </c>
    </row>
    <row r="707" spans="1:6" ht="12.75">
      <c r="A707" s="116" t="s">
        <v>1336</v>
      </c>
      <c r="B707" s="76" t="s">
        <v>350</v>
      </c>
      <c r="C707" s="116" t="s">
        <v>1706</v>
      </c>
      <c r="D707" s="116" t="s">
        <v>451</v>
      </c>
      <c r="E707" s="116"/>
      <c r="F707" s="117">
        <v>1273.3</v>
      </c>
    </row>
    <row r="708" spans="1:6" ht="22.5">
      <c r="A708" s="116" t="s">
        <v>1337</v>
      </c>
      <c r="B708" s="76" t="s">
        <v>567</v>
      </c>
      <c r="C708" s="116" t="s">
        <v>1706</v>
      </c>
      <c r="D708" s="116" t="s">
        <v>451</v>
      </c>
      <c r="E708" s="116" t="s">
        <v>368</v>
      </c>
      <c r="F708" s="117">
        <v>1273.3</v>
      </c>
    </row>
    <row r="709" spans="1:6" ht="12.75">
      <c r="A709" s="118" t="s">
        <v>1338</v>
      </c>
      <c r="B709" s="86" t="s">
        <v>569</v>
      </c>
      <c r="C709" s="118" t="s">
        <v>1706</v>
      </c>
      <c r="D709" s="118" t="s">
        <v>451</v>
      </c>
      <c r="E709" s="118" t="s">
        <v>469</v>
      </c>
      <c r="F709" s="119">
        <v>1273.3</v>
      </c>
    </row>
    <row r="710" spans="1:6" ht="33.75">
      <c r="A710" s="116" t="s">
        <v>1339</v>
      </c>
      <c r="B710" s="76" t="s">
        <v>437</v>
      </c>
      <c r="C710" s="116" t="s">
        <v>105</v>
      </c>
      <c r="D710" s="116"/>
      <c r="E710" s="116"/>
      <c r="F710" s="117">
        <v>2482.9</v>
      </c>
    </row>
    <row r="711" spans="1:6" ht="12.75">
      <c r="A711" s="116" t="s">
        <v>1340</v>
      </c>
      <c r="B711" s="76" t="s">
        <v>450</v>
      </c>
      <c r="C711" s="116" t="s">
        <v>105</v>
      </c>
      <c r="D711" s="116" t="s">
        <v>55</v>
      </c>
      <c r="E711" s="116"/>
      <c r="F711" s="117">
        <v>2482.9</v>
      </c>
    </row>
    <row r="712" spans="1:6" ht="12.75">
      <c r="A712" s="116" t="s">
        <v>1341</v>
      </c>
      <c r="B712" s="76" t="s">
        <v>453</v>
      </c>
      <c r="C712" s="116" t="s">
        <v>105</v>
      </c>
      <c r="D712" s="116" t="s">
        <v>452</v>
      </c>
      <c r="E712" s="116"/>
      <c r="F712" s="117">
        <v>2482.9</v>
      </c>
    </row>
    <row r="713" spans="1:6" ht="12.75">
      <c r="A713" s="116" t="s">
        <v>1342</v>
      </c>
      <c r="B713" s="76" t="s">
        <v>436</v>
      </c>
      <c r="C713" s="116" t="s">
        <v>105</v>
      </c>
      <c r="D713" s="116" t="s">
        <v>452</v>
      </c>
      <c r="E713" s="116" t="s">
        <v>135</v>
      </c>
      <c r="F713" s="117">
        <v>2482.9</v>
      </c>
    </row>
    <row r="714" spans="1:6" ht="12.75">
      <c r="A714" s="118" t="s">
        <v>1343</v>
      </c>
      <c r="B714" s="86" t="s">
        <v>136</v>
      </c>
      <c r="C714" s="118" t="s">
        <v>105</v>
      </c>
      <c r="D714" s="118" t="s">
        <v>452</v>
      </c>
      <c r="E714" s="118" t="s">
        <v>137</v>
      </c>
      <c r="F714" s="119">
        <v>2482.9</v>
      </c>
    </row>
    <row r="715" spans="1:6" ht="45">
      <c r="A715" s="116" t="s">
        <v>441</v>
      </c>
      <c r="B715" s="76" t="s">
        <v>699</v>
      </c>
      <c r="C715" s="116" t="s">
        <v>103</v>
      </c>
      <c r="D715" s="116"/>
      <c r="E715" s="116"/>
      <c r="F715" s="117">
        <v>90</v>
      </c>
    </row>
    <row r="716" spans="1:6" ht="12.75">
      <c r="A716" s="116" t="s">
        <v>1344</v>
      </c>
      <c r="B716" s="76" t="s">
        <v>450</v>
      </c>
      <c r="C716" s="116" t="s">
        <v>103</v>
      </c>
      <c r="D716" s="116" t="s">
        <v>55</v>
      </c>
      <c r="E716" s="116"/>
      <c r="F716" s="117">
        <v>90</v>
      </c>
    </row>
    <row r="717" spans="1:6" ht="12.75">
      <c r="A717" s="116" t="s">
        <v>1345</v>
      </c>
      <c r="B717" s="76" t="s">
        <v>453</v>
      </c>
      <c r="C717" s="116" t="s">
        <v>103</v>
      </c>
      <c r="D717" s="116" t="s">
        <v>452</v>
      </c>
      <c r="E717" s="116"/>
      <c r="F717" s="117">
        <v>90</v>
      </c>
    </row>
    <row r="718" spans="1:6" ht="12.75">
      <c r="A718" s="116" t="s">
        <v>1346</v>
      </c>
      <c r="B718" s="76" t="s">
        <v>214</v>
      </c>
      <c r="C718" s="116" t="s">
        <v>103</v>
      </c>
      <c r="D718" s="116" t="s">
        <v>452</v>
      </c>
      <c r="E718" s="116" t="s">
        <v>352</v>
      </c>
      <c r="F718" s="117">
        <v>90</v>
      </c>
    </row>
    <row r="719" spans="1:6" ht="12.75">
      <c r="A719" s="118" t="s">
        <v>1347</v>
      </c>
      <c r="B719" s="86" t="s">
        <v>533</v>
      </c>
      <c r="C719" s="118" t="s">
        <v>103</v>
      </c>
      <c r="D719" s="118" t="s">
        <v>452</v>
      </c>
      <c r="E719" s="118" t="s">
        <v>344</v>
      </c>
      <c r="F719" s="119">
        <v>90</v>
      </c>
    </row>
    <row r="720" spans="1:6" ht="22.5">
      <c r="A720" s="116" t="s">
        <v>1348</v>
      </c>
      <c r="B720" s="76" t="s">
        <v>104</v>
      </c>
      <c r="C720" s="116" t="s">
        <v>700</v>
      </c>
      <c r="D720" s="116"/>
      <c r="E720" s="116"/>
      <c r="F720" s="117">
        <v>1100</v>
      </c>
    </row>
    <row r="721" spans="1:6" ht="45">
      <c r="A721" s="116" t="s">
        <v>1349</v>
      </c>
      <c r="B721" s="76" t="s">
        <v>530</v>
      </c>
      <c r="C721" s="116" t="s">
        <v>700</v>
      </c>
      <c r="D721" s="116" t="s">
        <v>531</v>
      </c>
      <c r="E721" s="116"/>
      <c r="F721" s="117">
        <v>1100</v>
      </c>
    </row>
    <row r="722" spans="1:6" ht="12.75">
      <c r="A722" s="116" t="s">
        <v>1350</v>
      </c>
      <c r="B722" s="76" t="s">
        <v>117</v>
      </c>
      <c r="C722" s="116" t="s">
        <v>700</v>
      </c>
      <c r="D722" s="116" t="s">
        <v>403</v>
      </c>
      <c r="E722" s="116"/>
      <c r="F722" s="117">
        <v>1100</v>
      </c>
    </row>
    <row r="723" spans="1:6" ht="12.75">
      <c r="A723" s="116" t="s">
        <v>1351</v>
      </c>
      <c r="B723" s="76" t="s">
        <v>214</v>
      </c>
      <c r="C723" s="116" t="s">
        <v>700</v>
      </c>
      <c r="D723" s="116" t="s">
        <v>403</v>
      </c>
      <c r="E723" s="116" t="s">
        <v>352</v>
      </c>
      <c r="F723" s="117">
        <v>1100</v>
      </c>
    </row>
    <row r="724" spans="1:6" ht="12.75">
      <c r="A724" s="118" t="s">
        <v>1352</v>
      </c>
      <c r="B724" s="86" t="s">
        <v>533</v>
      </c>
      <c r="C724" s="118" t="s">
        <v>700</v>
      </c>
      <c r="D724" s="118" t="s">
        <v>403</v>
      </c>
      <c r="E724" s="118" t="s">
        <v>344</v>
      </c>
      <c r="F724" s="119">
        <v>1100</v>
      </c>
    </row>
    <row r="725" spans="1:6" ht="33.75">
      <c r="A725" s="116" t="s">
        <v>1353</v>
      </c>
      <c r="B725" s="76" t="s">
        <v>701</v>
      </c>
      <c r="C725" s="116" t="s">
        <v>702</v>
      </c>
      <c r="D725" s="116"/>
      <c r="E725" s="116"/>
      <c r="F725" s="117">
        <v>3000</v>
      </c>
    </row>
    <row r="726" spans="1:6" ht="12.75">
      <c r="A726" s="116" t="s">
        <v>1354</v>
      </c>
      <c r="B726" s="76" t="s">
        <v>384</v>
      </c>
      <c r="C726" s="116" t="s">
        <v>702</v>
      </c>
      <c r="D726" s="116" t="s">
        <v>385</v>
      </c>
      <c r="E726" s="116"/>
      <c r="F726" s="117">
        <v>3000</v>
      </c>
    </row>
    <row r="727" spans="1:6" ht="12.75">
      <c r="A727" s="116" t="s">
        <v>1355</v>
      </c>
      <c r="B727" s="76" t="s">
        <v>572</v>
      </c>
      <c r="C727" s="116" t="s">
        <v>702</v>
      </c>
      <c r="D727" s="116" t="s">
        <v>573</v>
      </c>
      <c r="E727" s="116"/>
      <c r="F727" s="117">
        <v>3000</v>
      </c>
    </row>
    <row r="728" spans="1:6" ht="12.75">
      <c r="A728" s="116" t="s">
        <v>1356</v>
      </c>
      <c r="B728" s="76" t="s">
        <v>214</v>
      </c>
      <c r="C728" s="116" t="s">
        <v>702</v>
      </c>
      <c r="D728" s="116" t="s">
        <v>573</v>
      </c>
      <c r="E728" s="116" t="s">
        <v>352</v>
      </c>
      <c r="F728" s="117">
        <v>3000</v>
      </c>
    </row>
    <row r="729" spans="1:6" ht="12.75">
      <c r="A729" s="118" t="s">
        <v>1357</v>
      </c>
      <c r="B729" s="86" t="s">
        <v>533</v>
      </c>
      <c r="C729" s="118" t="s">
        <v>702</v>
      </c>
      <c r="D729" s="118" t="s">
        <v>573</v>
      </c>
      <c r="E729" s="118" t="s">
        <v>344</v>
      </c>
      <c r="F729" s="119">
        <v>3000</v>
      </c>
    </row>
    <row r="730" spans="1:6" ht="33.75">
      <c r="A730" s="116" t="s">
        <v>1358</v>
      </c>
      <c r="B730" s="76" t="s">
        <v>1146</v>
      </c>
      <c r="C730" s="116" t="s">
        <v>1147</v>
      </c>
      <c r="D730" s="116"/>
      <c r="E730" s="116"/>
      <c r="F730" s="117">
        <v>120</v>
      </c>
    </row>
    <row r="731" spans="1:6" ht="45">
      <c r="A731" s="116" t="s">
        <v>1359</v>
      </c>
      <c r="B731" s="76" t="s">
        <v>530</v>
      </c>
      <c r="C731" s="116" t="s">
        <v>1147</v>
      </c>
      <c r="D731" s="116" t="s">
        <v>531</v>
      </c>
      <c r="E731" s="116"/>
      <c r="F731" s="117">
        <v>120</v>
      </c>
    </row>
    <row r="732" spans="1:6" ht="12.75">
      <c r="A732" s="116" t="s">
        <v>1360</v>
      </c>
      <c r="B732" s="76" t="s">
        <v>117</v>
      </c>
      <c r="C732" s="116" t="s">
        <v>1147</v>
      </c>
      <c r="D732" s="116" t="s">
        <v>403</v>
      </c>
      <c r="E732" s="116"/>
      <c r="F732" s="117">
        <v>120</v>
      </c>
    </row>
    <row r="733" spans="1:6" ht="12.75">
      <c r="A733" s="116" t="s">
        <v>1361</v>
      </c>
      <c r="B733" s="76" t="s">
        <v>214</v>
      </c>
      <c r="C733" s="116" t="s">
        <v>1147</v>
      </c>
      <c r="D733" s="116" t="s">
        <v>403</v>
      </c>
      <c r="E733" s="116" t="s">
        <v>352</v>
      </c>
      <c r="F733" s="117">
        <v>120</v>
      </c>
    </row>
    <row r="734" spans="1:6" ht="12.75">
      <c r="A734" s="118" t="s">
        <v>1362</v>
      </c>
      <c r="B734" s="86" t="s">
        <v>533</v>
      </c>
      <c r="C734" s="118" t="s">
        <v>1147</v>
      </c>
      <c r="D734" s="118" t="s">
        <v>403</v>
      </c>
      <c r="E734" s="118" t="s">
        <v>344</v>
      </c>
      <c r="F734" s="119">
        <v>120</v>
      </c>
    </row>
    <row r="735" spans="1:6" ht="33.75">
      <c r="A735" s="116" t="s">
        <v>1363</v>
      </c>
      <c r="B735" s="76" t="s">
        <v>1703</v>
      </c>
      <c r="C735" s="116" t="s">
        <v>1704</v>
      </c>
      <c r="D735" s="116"/>
      <c r="E735" s="116"/>
      <c r="F735" s="117">
        <v>85.2</v>
      </c>
    </row>
    <row r="736" spans="1:6" ht="12.75">
      <c r="A736" s="116" t="s">
        <v>1364</v>
      </c>
      <c r="B736" s="76" t="s">
        <v>450</v>
      </c>
      <c r="C736" s="116" t="s">
        <v>1704</v>
      </c>
      <c r="D736" s="116" t="s">
        <v>55</v>
      </c>
      <c r="E736" s="116"/>
      <c r="F736" s="117">
        <v>85.2</v>
      </c>
    </row>
    <row r="737" spans="1:6" ht="12.75">
      <c r="A737" s="116" t="s">
        <v>1365</v>
      </c>
      <c r="B737" s="76" t="s">
        <v>350</v>
      </c>
      <c r="C737" s="116" t="s">
        <v>1704</v>
      </c>
      <c r="D737" s="116" t="s">
        <v>451</v>
      </c>
      <c r="E737" s="116"/>
      <c r="F737" s="117">
        <v>85.2</v>
      </c>
    </row>
    <row r="738" spans="1:6" ht="12.75">
      <c r="A738" s="116" t="s">
        <v>1366</v>
      </c>
      <c r="B738" s="76" t="s">
        <v>447</v>
      </c>
      <c r="C738" s="116" t="s">
        <v>1704</v>
      </c>
      <c r="D738" s="116" t="s">
        <v>451</v>
      </c>
      <c r="E738" s="116" t="s">
        <v>272</v>
      </c>
      <c r="F738" s="117">
        <v>85.2</v>
      </c>
    </row>
    <row r="739" spans="1:6" ht="12.75">
      <c r="A739" s="118" t="s">
        <v>1510</v>
      </c>
      <c r="B739" s="86" t="s">
        <v>369</v>
      </c>
      <c r="C739" s="118" t="s">
        <v>1704</v>
      </c>
      <c r="D739" s="118" t="s">
        <v>451</v>
      </c>
      <c r="E739" s="118" t="s">
        <v>370</v>
      </c>
      <c r="F739" s="119">
        <v>85.2</v>
      </c>
    </row>
    <row r="740" spans="1:6" ht="12.75">
      <c r="A740" s="203" t="s">
        <v>1511</v>
      </c>
      <c r="B740" s="84" t="s">
        <v>213</v>
      </c>
      <c r="C740" s="120"/>
      <c r="D740" s="120"/>
      <c r="E740" s="120"/>
      <c r="F740" s="115">
        <v>993545.7</v>
      </c>
    </row>
    <row r="741" ht="12.75">
      <c r="B741" s="130"/>
    </row>
    <row r="742" ht="12.75">
      <c r="B742" s="130"/>
    </row>
    <row r="743" ht="12.75">
      <c r="B743" s="130"/>
    </row>
    <row r="744" ht="12.75">
      <c r="B744" s="130"/>
    </row>
    <row r="745" ht="12.75">
      <c r="B745" s="130"/>
    </row>
    <row r="746" ht="12.75">
      <c r="B746" s="130"/>
    </row>
    <row r="747" ht="12.75">
      <c r="B747" s="130"/>
    </row>
    <row r="748" ht="12.75">
      <c r="B748" s="130"/>
    </row>
    <row r="749" ht="12.75">
      <c r="B749" s="130"/>
    </row>
    <row r="750" ht="12.75">
      <c r="B750" s="130"/>
    </row>
    <row r="751" ht="12.75">
      <c r="B751" s="130"/>
    </row>
  </sheetData>
  <sheetProtection/>
  <mergeCells count="13">
    <mergeCell ref="A1:F1"/>
    <mergeCell ref="A2:F2"/>
    <mergeCell ref="A3:F3"/>
    <mergeCell ref="A7:F7"/>
    <mergeCell ref="A8:F8"/>
    <mergeCell ref="A9:F9"/>
    <mergeCell ref="A10:F10"/>
    <mergeCell ref="A13:A14"/>
    <mergeCell ref="B13:B14"/>
    <mergeCell ref="C13:C14"/>
    <mergeCell ref="D13:D14"/>
    <mergeCell ref="E13:E14"/>
    <mergeCell ref="F13:F14"/>
  </mergeCells>
  <printOptions/>
  <pageMargins left="0.984251968503937" right="0.3937007874015748" top="0.7874015748031497" bottom="0.7874015748031497" header="0.31496062992125984" footer="0.31496062992125984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CCCFF"/>
  </sheetPr>
  <dimension ref="A1:G640"/>
  <sheetViews>
    <sheetView zoomScalePageLayoutView="0" workbookViewId="0" topLeftCell="A1">
      <selection activeCell="A7" sqref="A7:G7"/>
    </sheetView>
  </sheetViews>
  <sheetFormatPr defaultColWidth="9.00390625" defaultRowHeight="12.75"/>
  <cols>
    <col min="1" max="1" width="5.125" style="12" customWidth="1"/>
    <col min="2" max="2" width="54.00390625" style="12" customWidth="1"/>
    <col min="3" max="3" width="12.25390625" style="12" customWidth="1"/>
    <col min="4" max="4" width="8.625" style="12" customWidth="1"/>
    <col min="5" max="5" width="10.75390625" style="12" customWidth="1"/>
    <col min="6" max="6" width="9.625" style="12" customWidth="1"/>
    <col min="7" max="7" width="9.25390625" style="12" customWidth="1"/>
    <col min="8" max="8" width="8.875" style="12" customWidth="1"/>
    <col min="9" max="16384" width="9.125" style="12" customWidth="1"/>
  </cols>
  <sheetData>
    <row r="1" spans="1:7" ht="15.75">
      <c r="A1" s="220" t="s">
        <v>1836</v>
      </c>
      <c r="B1" s="220"/>
      <c r="C1" s="220"/>
      <c r="D1" s="220"/>
      <c r="E1" s="220"/>
      <c r="F1" s="220"/>
      <c r="G1" s="220"/>
    </row>
    <row r="2" spans="1:7" ht="15.75">
      <c r="A2" s="220" t="s">
        <v>1826</v>
      </c>
      <c r="B2" s="220"/>
      <c r="C2" s="220"/>
      <c r="D2" s="220"/>
      <c r="E2" s="220"/>
      <c r="F2" s="220"/>
      <c r="G2" s="220"/>
    </row>
    <row r="3" spans="1:7" ht="15.75">
      <c r="A3" s="220" t="s">
        <v>1824</v>
      </c>
      <c r="B3" s="220"/>
      <c r="C3" s="220"/>
      <c r="D3" s="220"/>
      <c r="E3" s="220"/>
      <c r="F3" s="220"/>
      <c r="G3" s="220"/>
    </row>
    <row r="4" spans="1:7" ht="12.75">
      <c r="A4" s="256"/>
      <c r="B4" s="256"/>
      <c r="C4" s="256"/>
      <c r="D4" s="256"/>
      <c r="E4" s="256"/>
      <c r="F4" s="256"/>
      <c r="G4" s="256"/>
    </row>
    <row r="5" spans="1:7" ht="12.75">
      <c r="A5" s="74"/>
      <c r="B5" s="74"/>
      <c r="C5" s="74"/>
      <c r="D5" s="74"/>
      <c r="E5" s="74"/>
      <c r="F5" s="74"/>
      <c r="G5" s="74"/>
    </row>
    <row r="6" spans="1:7" ht="12.75">
      <c r="A6" s="73"/>
      <c r="B6" s="73"/>
      <c r="C6" s="73"/>
      <c r="D6" s="73"/>
      <c r="E6" s="73"/>
      <c r="F6" s="73"/>
      <c r="G6" s="73"/>
    </row>
    <row r="7" spans="1:7" ht="15.75">
      <c r="A7" s="219" t="s">
        <v>187</v>
      </c>
      <c r="B7" s="219"/>
      <c r="C7" s="219"/>
      <c r="D7" s="219"/>
      <c r="E7" s="219"/>
      <c r="F7" s="219"/>
      <c r="G7" s="219"/>
    </row>
    <row r="8" spans="1:7" ht="15.75">
      <c r="A8" s="219" t="s">
        <v>188</v>
      </c>
      <c r="B8" s="219"/>
      <c r="C8" s="219"/>
      <c r="D8" s="219"/>
      <c r="E8" s="219"/>
      <c r="F8" s="219"/>
      <c r="G8" s="219"/>
    </row>
    <row r="9" spans="1:7" ht="15.75">
      <c r="A9" s="219" t="s">
        <v>374</v>
      </c>
      <c r="B9" s="219"/>
      <c r="C9" s="219"/>
      <c r="D9" s="219"/>
      <c r="E9" s="219"/>
      <c r="F9" s="219"/>
      <c r="G9" s="219"/>
    </row>
    <row r="10" spans="1:7" ht="15.75">
      <c r="A10" s="219" t="s">
        <v>1708</v>
      </c>
      <c r="B10" s="219"/>
      <c r="C10" s="219"/>
      <c r="D10" s="219"/>
      <c r="E10" s="219"/>
      <c r="F10" s="219"/>
      <c r="G10" s="219"/>
    </row>
    <row r="11" spans="1:7" ht="12.75">
      <c r="A11" s="73"/>
      <c r="B11" s="73"/>
      <c r="C11" s="73"/>
      <c r="D11" s="73"/>
      <c r="E11" s="73"/>
      <c r="F11" s="73"/>
      <c r="G11" s="73"/>
    </row>
    <row r="12" spans="1:7" ht="12.75">
      <c r="A12" s="73"/>
      <c r="B12" s="73"/>
      <c r="C12" s="73"/>
      <c r="D12" s="73"/>
      <c r="E12" s="73"/>
      <c r="F12" s="73"/>
      <c r="G12" s="73" t="s">
        <v>162</v>
      </c>
    </row>
    <row r="13" spans="1:7" ht="12.75">
      <c r="A13" s="255" t="s">
        <v>141</v>
      </c>
      <c r="B13" s="255" t="s">
        <v>183</v>
      </c>
      <c r="C13" s="255" t="s">
        <v>184</v>
      </c>
      <c r="D13" s="255" t="s">
        <v>49</v>
      </c>
      <c r="E13" s="255" t="s">
        <v>209</v>
      </c>
      <c r="F13" s="255" t="s">
        <v>1491</v>
      </c>
      <c r="G13" s="255" t="s">
        <v>1629</v>
      </c>
    </row>
    <row r="14" spans="1:7" ht="12.75">
      <c r="A14" s="255"/>
      <c r="B14" s="255"/>
      <c r="C14" s="255"/>
      <c r="D14" s="255"/>
      <c r="E14" s="255"/>
      <c r="F14" s="255"/>
      <c r="G14" s="255"/>
    </row>
    <row r="15" spans="1:7" ht="12.75">
      <c r="A15" s="75"/>
      <c r="B15" s="75" t="s">
        <v>50</v>
      </c>
      <c r="C15" s="75" t="s">
        <v>322</v>
      </c>
      <c r="D15" s="75" t="s">
        <v>51</v>
      </c>
      <c r="E15" s="75" t="s">
        <v>52</v>
      </c>
      <c r="F15" s="75" t="s">
        <v>53</v>
      </c>
      <c r="G15" s="75" t="s">
        <v>54</v>
      </c>
    </row>
    <row r="16" spans="1:7" ht="12.75">
      <c r="A16" s="85" t="s">
        <v>50</v>
      </c>
      <c r="B16" s="84" t="s">
        <v>505</v>
      </c>
      <c r="C16" s="85" t="s">
        <v>74</v>
      </c>
      <c r="D16" s="85"/>
      <c r="E16" s="85"/>
      <c r="F16" s="115">
        <v>608959.7</v>
      </c>
      <c r="G16" s="115">
        <v>609434.4</v>
      </c>
    </row>
    <row r="17" spans="1:7" ht="22.5">
      <c r="A17" s="116" t="s">
        <v>322</v>
      </c>
      <c r="B17" s="76" t="s">
        <v>417</v>
      </c>
      <c r="C17" s="116" t="s">
        <v>75</v>
      </c>
      <c r="D17" s="116"/>
      <c r="E17" s="116"/>
      <c r="F17" s="117">
        <v>587989.2</v>
      </c>
      <c r="G17" s="117">
        <v>588463.9</v>
      </c>
    </row>
    <row r="18" spans="1:7" ht="123.75">
      <c r="A18" s="116" t="s">
        <v>51</v>
      </c>
      <c r="B18" s="77" t="s">
        <v>583</v>
      </c>
      <c r="C18" s="116" t="s">
        <v>76</v>
      </c>
      <c r="D18" s="116"/>
      <c r="E18" s="116"/>
      <c r="F18" s="117">
        <v>37768.8</v>
      </c>
      <c r="G18" s="117">
        <v>37768.8</v>
      </c>
    </row>
    <row r="19" spans="1:7" ht="45">
      <c r="A19" s="116" t="s">
        <v>52</v>
      </c>
      <c r="B19" s="76" t="s">
        <v>530</v>
      </c>
      <c r="C19" s="116" t="s">
        <v>76</v>
      </c>
      <c r="D19" s="116" t="s">
        <v>531</v>
      </c>
      <c r="E19" s="116"/>
      <c r="F19" s="117">
        <v>2188</v>
      </c>
      <c r="G19" s="117">
        <v>2188</v>
      </c>
    </row>
    <row r="20" spans="1:7" ht="12.75">
      <c r="A20" s="116" t="s">
        <v>53</v>
      </c>
      <c r="B20" s="76" t="s">
        <v>117</v>
      </c>
      <c r="C20" s="116" t="s">
        <v>76</v>
      </c>
      <c r="D20" s="116" t="s">
        <v>403</v>
      </c>
      <c r="E20" s="116"/>
      <c r="F20" s="117">
        <v>2188</v>
      </c>
      <c r="G20" s="117">
        <v>2188</v>
      </c>
    </row>
    <row r="21" spans="1:7" ht="12.75">
      <c r="A21" s="116" t="s">
        <v>54</v>
      </c>
      <c r="B21" s="76" t="s">
        <v>118</v>
      </c>
      <c r="C21" s="116" t="s">
        <v>76</v>
      </c>
      <c r="D21" s="116" t="s">
        <v>403</v>
      </c>
      <c r="E21" s="116" t="s">
        <v>277</v>
      </c>
      <c r="F21" s="117">
        <v>2188</v>
      </c>
      <c r="G21" s="117">
        <v>2188</v>
      </c>
    </row>
    <row r="22" spans="1:7" ht="12.75">
      <c r="A22" s="118" t="s">
        <v>345</v>
      </c>
      <c r="B22" s="86" t="s">
        <v>278</v>
      </c>
      <c r="C22" s="118" t="s">
        <v>76</v>
      </c>
      <c r="D22" s="118" t="s">
        <v>403</v>
      </c>
      <c r="E22" s="118" t="s">
        <v>279</v>
      </c>
      <c r="F22" s="119">
        <v>2188</v>
      </c>
      <c r="G22" s="119">
        <v>2188</v>
      </c>
    </row>
    <row r="23" spans="1:7" ht="22.5">
      <c r="A23" s="116" t="s">
        <v>648</v>
      </c>
      <c r="B23" s="76" t="s">
        <v>375</v>
      </c>
      <c r="C23" s="116" t="s">
        <v>76</v>
      </c>
      <c r="D23" s="116" t="s">
        <v>242</v>
      </c>
      <c r="E23" s="116"/>
      <c r="F23" s="117">
        <v>35580.8</v>
      </c>
      <c r="G23" s="117">
        <v>35580.8</v>
      </c>
    </row>
    <row r="24" spans="1:7" ht="12.75">
      <c r="A24" s="116" t="s">
        <v>649</v>
      </c>
      <c r="B24" s="76" t="s">
        <v>243</v>
      </c>
      <c r="C24" s="116" t="s">
        <v>76</v>
      </c>
      <c r="D24" s="116" t="s">
        <v>244</v>
      </c>
      <c r="E24" s="116"/>
      <c r="F24" s="117">
        <v>35580.8</v>
      </c>
      <c r="G24" s="117">
        <v>35580.8</v>
      </c>
    </row>
    <row r="25" spans="1:7" ht="12.75">
      <c r="A25" s="116" t="s">
        <v>335</v>
      </c>
      <c r="B25" s="76" t="s">
        <v>118</v>
      </c>
      <c r="C25" s="116" t="s">
        <v>76</v>
      </c>
      <c r="D25" s="116" t="s">
        <v>244</v>
      </c>
      <c r="E25" s="116" t="s">
        <v>277</v>
      </c>
      <c r="F25" s="117">
        <v>35580.8</v>
      </c>
      <c r="G25" s="117">
        <v>35580.8</v>
      </c>
    </row>
    <row r="26" spans="1:7" ht="12.75">
      <c r="A26" s="118" t="s">
        <v>489</v>
      </c>
      <c r="B26" s="86" t="s">
        <v>278</v>
      </c>
      <c r="C26" s="118" t="s">
        <v>76</v>
      </c>
      <c r="D26" s="118" t="s">
        <v>244</v>
      </c>
      <c r="E26" s="118" t="s">
        <v>279</v>
      </c>
      <c r="F26" s="119">
        <v>35580.8</v>
      </c>
      <c r="G26" s="119">
        <v>35580.8</v>
      </c>
    </row>
    <row r="27" spans="1:7" ht="112.5">
      <c r="A27" s="116" t="s">
        <v>492</v>
      </c>
      <c r="B27" s="77" t="s">
        <v>584</v>
      </c>
      <c r="C27" s="116" t="s">
        <v>84</v>
      </c>
      <c r="D27" s="116"/>
      <c r="E27" s="116"/>
      <c r="F27" s="117">
        <v>40458</v>
      </c>
      <c r="G27" s="117">
        <v>40458</v>
      </c>
    </row>
    <row r="28" spans="1:7" ht="22.5">
      <c r="A28" s="116" t="s">
        <v>494</v>
      </c>
      <c r="B28" s="76" t="s">
        <v>375</v>
      </c>
      <c r="C28" s="116" t="s">
        <v>84</v>
      </c>
      <c r="D28" s="116" t="s">
        <v>242</v>
      </c>
      <c r="E28" s="116"/>
      <c r="F28" s="117">
        <v>40458</v>
      </c>
      <c r="G28" s="117">
        <v>40458</v>
      </c>
    </row>
    <row r="29" spans="1:7" ht="12.75">
      <c r="A29" s="116" t="s">
        <v>543</v>
      </c>
      <c r="B29" s="76" t="s">
        <v>243</v>
      </c>
      <c r="C29" s="116" t="s">
        <v>84</v>
      </c>
      <c r="D29" s="116" t="s">
        <v>244</v>
      </c>
      <c r="E29" s="116"/>
      <c r="F29" s="117">
        <v>40458</v>
      </c>
      <c r="G29" s="117">
        <v>40458</v>
      </c>
    </row>
    <row r="30" spans="1:7" ht="12.75">
      <c r="A30" s="116" t="s">
        <v>549</v>
      </c>
      <c r="B30" s="76" t="s">
        <v>118</v>
      </c>
      <c r="C30" s="116" t="s">
        <v>84</v>
      </c>
      <c r="D30" s="116" t="s">
        <v>244</v>
      </c>
      <c r="E30" s="116" t="s">
        <v>277</v>
      </c>
      <c r="F30" s="117">
        <v>40458</v>
      </c>
      <c r="G30" s="117">
        <v>40458</v>
      </c>
    </row>
    <row r="31" spans="1:7" ht="12.75">
      <c r="A31" s="118" t="s">
        <v>497</v>
      </c>
      <c r="B31" s="86" t="s">
        <v>280</v>
      </c>
      <c r="C31" s="118" t="s">
        <v>84</v>
      </c>
      <c r="D31" s="118" t="s">
        <v>244</v>
      </c>
      <c r="E31" s="118" t="s">
        <v>281</v>
      </c>
      <c r="F31" s="119">
        <v>40458</v>
      </c>
      <c r="G31" s="119">
        <v>40458</v>
      </c>
    </row>
    <row r="32" spans="1:7" ht="101.25">
      <c r="A32" s="116" t="s">
        <v>650</v>
      </c>
      <c r="B32" s="77" t="s">
        <v>696</v>
      </c>
      <c r="C32" s="116" t="s">
        <v>96</v>
      </c>
      <c r="D32" s="116"/>
      <c r="E32" s="116"/>
      <c r="F32" s="117">
        <v>194.4</v>
      </c>
      <c r="G32" s="117">
        <v>194.4</v>
      </c>
    </row>
    <row r="33" spans="1:7" ht="22.5">
      <c r="A33" s="116" t="s">
        <v>651</v>
      </c>
      <c r="B33" s="76" t="s">
        <v>115</v>
      </c>
      <c r="C33" s="116" t="s">
        <v>96</v>
      </c>
      <c r="D33" s="116" t="s">
        <v>377</v>
      </c>
      <c r="E33" s="116"/>
      <c r="F33" s="117">
        <v>24.6</v>
      </c>
      <c r="G33" s="117">
        <v>24.6</v>
      </c>
    </row>
    <row r="34" spans="1:7" ht="22.5">
      <c r="A34" s="116" t="s">
        <v>652</v>
      </c>
      <c r="B34" s="76" t="s">
        <v>392</v>
      </c>
      <c r="C34" s="116" t="s">
        <v>96</v>
      </c>
      <c r="D34" s="116" t="s">
        <v>378</v>
      </c>
      <c r="E34" s="116"/>
      <c r="F34" s="117">
        <v>24.6</v>
      </c>
      <c r="G34" s="117">
        <v>24.6</v>
      </c>
    </row>
    <row r="35" spans="1:7" ht="12.75">
      <c r="A35" s="116" t="s">
        <v>551</v>
      </c>
      <c r="B35" s="76" t="s">
        <v>500</v>
      </c>
      <c r="C35" s="116" t="s">
        <v>96</v>
      </c>
      <c r="D35" s="116" t="s">
        <v>378</v>
      </c>
      <c r="E35" s="116" t="s">
        <v>296</v>
      </c>
      <c r="F35" s="117">
        <v>24.6</v>
      </c>
      <c r="G35" s="117">
        <v>24.6</v>
      </c>
    </row>
    <row r="36" spans="1:7" ht="12.75">
      <c r="A36" s="118" t="s">
        <v>653</v>
      </c>
      <c r="B36" s="86" t="s">
        <v>299</v>
      </c>
      <c r="C36" s="118" t="s">
        <v>96</v>
      </c>
      <c r="D36" s="118" t="s">
        <v>378</v>
      </c>
      <c r="E36" s="118" t="s">
        <v>300</v>
      </c>
      <c r="F36" s="119">
        <v>24.6</v>
      </c>
      <c r="G36" s="119">
        <v>24.6</v>
      </c>
    </row>
    <row r="37" spans="1:7" ht="22.5">
      <c r="A37" s="116" t="s">
        <v>654</v>
      </c>
      <c r="B37" s="76" t="s">
        <v>375</v>
      </c>
      <c r="C37" s="116" t="s">
        <v>96</v>
      </c>
      <c r="D37" s="116" t="s">
        <v>242</v>
      </c>
      <c r="E37" s="116"/>
      <c r="F37" s="117">
        <v>169.8</v>
      </c>
      <c r="G37" s="117">
        <v>169.8</v>
      </c>
    </row>
    <row r="38" spans="1:7" ht="12.75">
      <c r="A38" s="116" t="s">
        <v>655</v>
      </c>
      <c r="B38" s="76" t="s">
        <v>243</v>
      </c>
      <c r="C38" s="116" t="s">
        <v>96</v>
      </c>
      <c r="D38" s="116" t="s">
        <v>244</v>
      </c>
      <c r="E38" s="116"/>
      <c r="F38" s="117">
        <v>169.8</v>
      </c>
      <c r="G38" s="117">
        <v>169.8</v>
      </c>
    </row>
    <row r="39" spans="1:7" ht="12.75">
      <c r="A39" s="116" t="s">
        <v>656</v>
      </c>
      <c r="B39" s="76" t="s">
        <v>500</v>
      </c>
      <c r="C39" s="116" t="s">
        <v>96</v>
      </c>
      <c r="D39" s="116" t="s">
        <v>244</v>
      </c>
      <c r="E39" s="116" t="s">
        <v>296</v>
      </c>
      <c r="F39" s="117">
        <v>169.8</v>
      </c>
      <c r="G39" s="117">
        <v>169.8</v>
      </c>
    </row>
    <row r="40" spans="1:7" ht="12.75">
      <c r="A40" s="118" t="s">
        <v>498</v>
      </c>
      <c r="B40" s="86" t="s">
        <v>299</v>
      </c>
      <c r="C40" s="118" t="s">
        <v>96</v>
      </c>
      <c r="D40" s="118" t="s">
        <v>244</v>
      </c>
      <c r="E40" s="118" t="s">
        <v>300</v>
      </c>
      <c r="F40" s="119">
        <v>169.8</v>
      </c>
      <c r="G40" s="119">
        <v>169.8</v>
      </c>
    </row>
    <row r="41" spans="1:7" ht="67.5">
      <c r="A41" s="116" t="s">
        <v>657</v>
      </c>
      <c r="B41" s="77" t="s">
        <v>698</v>
      </c>
      <c r="C41" s="116" t="s">
        <v>98</v>
      </c>
      <c r="D41" s="116"/>
      <c r="E41" s="116"/>
      <c r="F41" s="117">
        <v>403.9</v>
      </c>
      <c r="G41" s="117">
        <v>403.9</v>
      </c>
    </row>
    <row r="42" spans="1:7" ht="22.5">
      <c r="A42" s="116" t="s">
        <v>658</v>
      </c>
      <c r="B42" s="76" t="s">
        <v>115</v>
      </c>
      <c r="C42" s="116" t="s">
        <v>98</v>
      </c>
      <c r="D42" s="116" t="s">
        <v>377</v>
      </c>
      <c r="E42" s="116"/>
      <c r="F42" s="117">
        <v>4</v>
      </c>
      <c r="G42" s="117">
        <v>4</v>
      </c>
    </row>
    <row r="43" spans="1:7" ht="22.5">
      <c r="A43" s="116" t="s">
        <v>630</v>
      </c>
      <c r="B43" s="76" t="s">
        <v>392</v>
      </c>
      <c r="C43" s="116" t="s">
        <v>98</v>
      </c>
      <c r="D43" s="116" t="s">
        <v>378</v>
      </c>
      <c r="E43" s="116"/>
      <c r="F43" s="117">
        <v>4</v>
      </c>
      <c r="G43" s="117">
        <v>4</v>
      </c>
    </row>
    <row r="44" spans="1:7" ht="12.75">
      <c r="A44" s="116" t="s">
        <v>552</v>
      </c>
      <c r="B44" s="76" t="s">
        <v>500</v>
      </c>
      <c r="C44" s="116" t="s">
        <v>98</v>
      </c>
      <c r="D44" s="116" t="s">
        <v>378</v>
      </c>
      <c r="E44" s="116" t="s">
        <v>296</v>
      </c>
      <c r="F44" s="117">
        <v>4</v>
      </c>
      <c r="G44" s="117">
        <v>4</v>
      </c>
    </row>
    <row r="45" spans="1:7" ht="12.75">
      <c r="A45" s="118" t="s">
        <v>555</v>
      </c>
      <c r="B45" s="86" t="s">
        <v>301</v>
      </c>
      <c r="C45" s="118" t="s">
        <v>98</v>
      </c>
      <c r="D45" s="118" t="s">
        <v>378</v>
      </c>
      <c r="E45" s="118" t="s">
        <v>302</v>
      </c>
      <c r="F45" s="119">
        <v>4</v>
      </c>
      <c r="G45" s="119">
        <v>4</v>
      </c>
    </row>
    <row r="46" spans="1:7" ht="12.75">
      <c r="A46" s="116" t="s">
        <v>659</v>
      </c>
      <c r="B46" s="76" t="s">
        <v>410</v>
      </c>
      <c r="C46" s="116" t="s">
        <v>98</v>
      </c>
      <c r="D46" s="116" t="s">
        <v>411</v>
      </c>
      <c r="E46" s="116"/>
      <c r="F46" s="117">
        <v>399.9</v>
      </c>
      <c r="G46" s="117">
        <v>399.9</v>
      </c>
    </row>
    <row r="47" spans="1:7" ht="22.5">
      <c r="A47" s="116" t="s">
        <v>660</v>
      </c>
      <c r="B47" s="76" t="s">
        <v>412</v>
      </c>
      <c r="C47" s="116" t="s">
        <v>98</v>
      </c>
      <c r="D47" s="116" t="s">
        <v>413</v>
      </c>
      <c r="E47" s="116"/>
      <c r="F47" s="117">
        <v>399.9</v>
      </c>
      <c r="G47" s="117">
        <v>399.9</v>
      </c>
    </row>
    <row r="48" spans="1:7" ht="12.75">
      <c r="A48" s="116" t="s">
        <v>661</v>
      </c>
      <c r="B48" s="76" t="s">
        <v>500</v>
      </c>
      <c r="C48" s="116" t="s">
        <v>98</v>
      </c>
      <c r="D48" s="116" t="s">
        <v>413</v>
      </c>
      <c r="E48" s="116" t="s">
        <v>296</v>
      </c>
      <c r="F48" s="117">
        <v>399.9</v>
      </c>
      <c r="G48" s="117">
        <v>399.9</v>
      </c>
    </row>
    <row r="49" spans="1:7" ht="12.75">
      <c r="A49" s="118" t="s">
        <v>662</v>
      </c>
      <c r="B49" s="86" t="s">
        <v>301</v>
      </c>
      <c r="C49" s="118" t="s">
        <v>98</v>
      </c>
      <c r="D49" s="118" t="s">
        <v>413</v>
      </c>
      <c r="E49" s="118" t="s">
        <v>302</v>
      </c>
      <c r="F49" s="119">
        <v>399.9</v>
      </c>
      <c r="G49" s="119">
        <v>399.9</v>
      </c>
    </row>
    <row r="50" spans="1:7" ht="112.5">
      <c r="A50" s="116" t="s">
        <v>506</v>
      </c>
      <c r="B50" s="77" t="s">
        <v>85</v>
      </c>
      <c r="C50" s="116" t="s">
        <v>86</v>
      </c>
      <c r="D50" s="116"/>
      <c r="E50" s="116"/>
      <c r="F50" s="117">
        <v>194342.4</v>
      </c>
      <c r="G50" s="117">
        <v>194342.4</v>
      </c>
    </row>
    <row r="51" spans="1:7" ht="22.5">
      <c r="A51" s="116" t="s">
        <v>663</v>
      </c>
      <c r="B51" s="76" t="s">
        <v>375</v>
      </c>
      <c r="C51" s="116" t="s">
        <v>86</v>
      </c>
      <c r="D51" s="116" t="s">
        <v>242</v>
      </c>
      <c r="E51" s="116"/>
      <c r="F51" s="117">
        <v>194342.4</v>
      </c>
      <c r="G51" s="117">
        <v>194342.4</v>
      </c>
    </row>
    <row r="52" spans="1:7" ht="12.75">
      <c r="A52" s="116" t="s">
        <v>664</v>
      </c>
      <c r="B52" s="76" t="s">
        <v>243</v>
      </c>
      <c r="C52" s="116" t="s">
        <v>86</v>
      </c>
      <c r="D52" s="116" t="s">
        <v>244</v>
      </c>
      <c r="E52" s="116"/>
      <c r="F52" s="117">
        <v>194342.4</v>
      </c>
      <c r="G52" s="117">
        <v>194342.4</v>
      </c>
    </row>
    <row r="53" spans="1:7" ht="12.75">
      <c r="A53" s="116" t="s">
        <v>665</v>
      </c>
      <c r="B53" s="76" t="s">
        <v>118</v>
      </c>
      <c r="C53" s="116" t="s">
        <v>86</v>
      </c>
      <c r="D53" s="116" t="s">
        <v>244</v>
      </c>
      <c r="E53" s="116" t="s">
        <v>277</v>
      </c>
      <c r="F53" s="117">
        <v>194342.4</v>
      </c>
      <c r="G53" s="117">
        <v>194342.4</v>
      </c>
    </row>
    <row r="54" spans="1:7" ht="12.75">
      <c r="A54" s="118" t="s">
        <v>558</v>
      </c>
      <c r="B54" s="86" t="s">
        <v>280</v>
      </c>
      <c r="C54" s="118" t="s">
        <v>86</v>
      </c>
      <c r="D54" s="118" t="s">
        <v>244</v>
      </c>
      <c r="E54" s="118" t="s">
        <v>281</v>
      </c>
      <c r="F54" s="119">
        <v>185204</v>
      </c>
      <c r="G54" s="119">
        <v>185204</v>
      </c>
    </row>
    <row r="55" spans="1:7" ht="12.75">
      <c r="A55" s="118" t="s">
        <v>559</v>
      </c>
      <c r="B55" s="86" t="s">
        <v>560</v>
      </c>
      <c r="C55" s="118" t="s">
        <v>86</v>
      </c>
      <c r="D55" s="118" t="s">
        <v>244</v>
      </c>
      <c r="E55" s="118" t="s">
        <v>561</v>
      </c>
      <c r="F55" s="119">
        <v>9138.4</v>
      </c>
      <c r="G55" s="119">
        <v>9138.4</v>
      </c>
    </row>
    <row r="56" spans="1:7" ht="78.75">
      <c r="A56" s="116" t="s">
        <v>666</v>
      </c>
      <c r="B56" s="77" t="s">
        <v>697</v>
      </c>
      <c r="C56" s="116" t="s">
        <v>97</v>
      </c>
      <c r="D56" s="116"/>
      <c r="E56" s="116"/>
      <c r="F56" s="117">
        <v>13825.6</v>
      </c>
      <c r="G56" s="117">
        <v>13825.6</v>
      </c>
    </row>
    <row r="57" spans="1:7" ht="22.5">
      <c r="A57" s="116" t="s">
        <v>667</v>
      </c>
      <c r="B57" s="76" t="s">
        <v>115</v>
      </c>
      <c r="C57" s="116" t="s">
        <v>97</v>
      </c>
      <c r="D57" s="116" t="s">
        <v>377</v>
      </c>
      <c r="E57" s="116"/>
      <c r="F57" s="117">
        <v>5.4</v>
      </c>
      <c r="G57" s="117">
        <v>5.4</v>
      </c>
    </row>
    <row r="58" spans="1:7" ht="22.5">
      <c r="A58" s="116" t="s">
        <v>507</v>
      </c>
      <c r="B58" s="76" t="s">
        <v>392</v>
      </c>
      <c r="C58" s="116" t="s">
        <v>97</v>
      </c>
      <c r="D58" s="116" t="s">
        <v>378</v>
      </c>
      <c r="E58" s="116"/>
      <c r="F58" s="117">
        <v>5.4</v>
      </c>
      <c r="G58" s="117">
        <v>5.4</v>
      </c>
    </row>
    <row r="59" spans="1:7" ht="12.75">
      <c r="A59" s="116" t="s">
        <v>668</v>
      </c>
      <c r="B59" s="76" t="s">
        <v>500</v>
      </c>
      <c r="C59" s="116" t="s">
        <v>97</v>
      </c>
      <c r="D59" s="116" t="s">
        <v>378</v>
      </c>
      <c r="E59" s="116" t="s">
        <v>296</v>
      </c>
      <c r="F59" s="117">
        <v>5.4</v>
      </c>
      <c r="G59" s="117">
        <v>5.4</v>
      </c>
    </row>
    <row r="60" spans="1:7" ht="12.75">
      <c r="A60" s="118" t="s">
        <v>711</v>
      </c>
      <c r="B60" s="86" t="s">
        <v>299</v>
      </c>
      <c r="C60" s="118" t="s">
        <v>97</v>
      </c>
      <c r="D60" s="118" t="s">
        <v>378</v>
      </c>
      <c r="E60" s="118" t="s">
        <v>300</v>
      </c>
      <c r="F60" s="119">
        <v>5.4</v>
      </c>
      <c r="G60" s="119">
        <v>5.4</v>
      </c>
    </row>
    <row r="61" spans="1:7" ht="12.75">
      <c r="A61" s="116" t="s">
        <v>712</v>
      </c>
      <c r="B61" s="76" t="s">
        <v>410</v>
      </c>
      <c r="C61" s="116" t="s">
        <v>97</v>
      </c>
      <c r="D61" s="116" t="s">
        <v>411</v>
      </c>
      <c r="E61" s="116"/>
      <c r="F61" s="117">
        <v>354.3</v>
      </c>
      <c r="G61" s="117">
        <v>354.3</v>
      </c>
    </row>
    <row r="62" spans="1:7" ht="22.5">
      <c r="A62" s="116" t="s">
        <v>713</v>
      </c>
      <c r="B62" s="76" t="s">
        <v>412</v>
      </c>
      <c r="C62" s="116" t="s">
        <v>97</v>
      </c>
      <c r="D62" s="116" t="s">
        <v>413</v>
      </c>
      <c r="E62" s="116"/>
      <c r="F62" s="117">
        <v>354.3</v>
      </c>
      <c r="G62" s="117">
        <v>354.3</v>
      </c>
    </row>
    <row r="63" spans="1:7" ht="12.75">
      <c r="A63" s="116" t="s">
        <v>714</v>
      </c>
      <c r="B63" s="76" t="s">
        <v>500</v>
      </c>
      <c r="C63" s="116" t="s">
        <v>97</v>
      </c>
      <c r="D63" s="116" t="s">
        <v>413</v>
      </c>
      <c r="E63" s="116" t="s">
        <v>296</v>
      </c>
      <c r="F63" s="117">
        <v>354.3</v>
      </c>
      <c r="G63" s="117">
        <v>354.3</v>
      </c>
    </row>
    <row r="64" spans="1:7" ht="12.75">
      <c r="A64" s="118" t="s">
        <v>715</v>
      </c>
      <c r="B64" s="86" t="s">
        <v>299</v>
      </c>
      <c r="C64" s="118" t="s">
        <v>97</v>
      </c>
      <c r="D64" s="118" t="s">
        <v>413</v>
      </c>
      <c r="E64" s="118" t="s">
        <v>300</v>
      </c>
      <c r="F64" s="119">
        <v>354.3</v>
      </c>
      <c r="G64" s="119">
        <v>354.3</v>
      </c>
    </row>
    <row r="65" spans="1:7" ht="22.5">
      <c r="A65" s="116" t="s">
        <v>716</v>
      </c>
      <c r="B65" s="76" t="s">
        <v>375</v>
      </c>
      <c r="C65" s="116" t="s">
        <v>97</v>
      </c>
      <c r="D65" s="116" t="s">
        <v>242</v>
      </c>
      <c r="E65" s="116"/>
      <c r="F65" s="117">
        <v>13465.9</v>
      </c>
      <c r="G65" s="117">
        <v>13465.9</v>
      </c>
    </row>
    <row r="66" spans="1:7" ht="12.75">
      <c r="A66" s="116" t="s">
        <v>717</v>
      </c>
      <c r="B66" s="76" t="s">
        <v>243</v>
      </c>
      <c r="C66" s="116" t="s">
        <v>97</v>
      </c>
      <c r="D66" s="116" t="s">
        <v>244</v>
      </c>
      <c r="E66" s="116"/>
      <c r="F66" s="117">
        <v>13465.9</v>
      </c>
      <c r="G66" s="117">
        <v>13465.9</v>
      </c>
    </row>
    <row r="67" spans="1:7" ht="12.75">
      <c r="A67" s="116" t="s">
        <v>718</v>
      </c>
      <c r="B67" s="76" t="s">
        <v>500</v>
      </c>
      <c r="C67" s="116" t="s">
        <v>97</v>
      </c>
      <c r="D67" s="116" t="s">
        <v>244</v>
      </c>
      <c r="E67" s="116" t="s">
        <v>296</v>
      </c>
      <c r="F67" s="117">
        <v>13465.9</v>
      </c>
      <c r="G67" s="117">
        <v>13465.9</v>
      </c>
    </row>
    <row r="68" spans="1:7" ht="12.75">
      <c r="A68" s="118" t="s">
        <v>719</v>
      </c>
      <c r="B68" s="86" t="s">
        <v>299</v>
      </c>
      <c r="C68" s="118" t="s">
        <v>97</v>
      </c>
      <c r="D68" s="118" t="s">
        <v>244</v>
      </c>
      <c r="E68" s="118" t="s">
        <v>300</v>
      </c>
      <c r="F68" s="119">
        <v>13465.9</v>
      </c>
      <c r="G68" s="119">
        <v>13465.9</v>
      </c>
    </row>
    <row r="69" spans="1:7" ht="123.75">
      <c r="A69" s="116" t="s">
        <v>720</v>
      </c>
      <c r="B69" s="77" t="s">
        <v>77</v>
      </c>
      <c r="C69" s="116" t="s">
        <v>78</v>
      </c>
      <c r="D69" s="116"/>
      <c r="E69" s="116"/>
      <c r="F69" s="117">
        <v>55271.4</v>
      </c>
      <c r="G69" s="117">
        <v>55271.4</v>
      </c>
    </row>
    <row r="70" spans="1:7" ht="45">
      <c r="A70" s="116" t="s">
        <v>721</v>
      </c>
      <c r="B70" s="76" t="s">
        <v>530</v>
      </c>
      <c r="C70" s="116" t="s">
        <v>78</v>
      </c>
      <c r="D70" s="116" t="s">
        <v>531</v>
      </c>
      <c r="E70" s="116"/>
      <c r="F70" s="117">
        <v>5468.4</v>
      </c>
      <c r="G70" s="117">
        <v>5468.4</v>
      </c>
    </row>
    <row r="71" spans="1:7" ht="12.75">
      <c r="A71" s="116" t="s">
        <v>722</v>
      </c>
      <c r="B71" s="76" t="s">
        <v>117</v>
      </c>
      <c r="C71" s="116" t="s">
        <v>78</v>
      </c>
      <c r="D71" s="116" t="s">
        <v>403</v>
      </c>
      <c r="E71" s="116"/>
      <c r="F71" s="117">
        <v>5468.4</v>
      </c>
      <c r="G71" s="117">
        <v>5468.4</v>
      </c>
    </row>
    <row r="72" spans="1:7" ht="12.75">
      <c r="A72" s="116" t="s">
        <v>723</v>
      </c>
      <c r="B72" s="76" t="s">
        <v>118</v>
      </c>
      <c r="C72" s="116" t="s">
        <v>78</v>
      </c>
      <c r="D72" s="116" t="s">
        <v>403</v>
      </c>
      <c r="E72" s="116" t="s">
        <v>277</v>
      </c>
      <c r="F72" s="117">
        <v>5468.4</v>
      </c>
      <c r="G72" s="117">
        <v>5468.4</v>
      </c>
    </row>
    <row r="73" spans="1:7" ht="12.75">
      <c r="A73" s="118" t="s">
        <v>724</v>
      </c>
      <c r="B73" s="86" t="s">
        <v>278</v>
      </c>
      <c r="C73" s="118" t="s">
        <v>78</v>
      </c>
      <c r="D73" s="118" t="s">
        <v>403</v>
      </c>
      <c r="E73" s="118" t="s">
        <v>279</v>
      </c>
      <c r="F73" s="119">
        <v>5468.4</v>
      </c>
      <c r="G73" s="119">
        <v>5468.4</v>
      </c>
    </row>
    <row r="74" spans="1:7" ht="22.5">
      <c r="A74" s="116" t="s">
        <v>725</v>
      </c>
      <c r="B74" s="76" t="s">
        <v>115</v>
      </c>
      <c r="C74" s="116" t="s">
        <v>78</v>
      </c>
      <c r="D74" s="116" t="s">
        <v>377</v>
      </c>
      <c r="E74" s="116"/>
      <c r="F74" s="117">
        <v>150</v>
      </c>
      <c r="G74" s="117">
        <v>150</v>
      </c>
    </row>
    <row r="75" spans="1:7" ht="22.5">
      <c r="A75" s="116" t="s">
        <v>726</v>
      </c>
      <c r="B75" s="76" t="s">
        <v>392</v>
      </c>
      <c r="C75" s="116" t="s">
        <v>78</v>
      </c>
      <c r="D75" s="116" t="s">
        <v>378</v>
      </c>
      <c r="E75" s="116"/>
      <c r="F75" s="117">
        <v>150</v>
      </c>
      <c r="G75" s="117">
        <v>150</v>
      </c>
    </row>
    <row r="76" spans="1:7" ht="12.75">
      <c r="A76" s="116" t="s">
        <v>727</v>
      </c>
      <c r="B76" s="76" t="s">
        <v>118</v>
      </c>
      <c r="C76" s="116" t="s">
        <v>78</v>
      </c>
      <c r="D76" s="116" t="s">
        <v>378</v>
      </c>
      <c r="E76" s="116" t="s">
        <v>277</v>
      </c>
      <c r="F76" s="117">
        <v>150</v>
      </c>
      <c r="G76" s="117">
        <v>150</v>
      </c>
    </row>
    <row r="77" spans="1:7" ht="12.75">
      <c r="A77" s="118" t="s">
        <v>728</v>
      </c>
      <c r="B77" s="86" t="s">
        <v>278</v>
      </c>
      <c r="C77" s="118" t="s">
        <v>78</v>
      </c>
      <c r="D77" s="118" t="s">
        <v>378</v>
      </c>
      <c r="E77" s="118" t="s">
        <v>279</v>
      </c>
      <c r="F77" s="119">
        <v>150</v>
      </c>
      <c r="G77" s="119">
        <v>150</v>
      </c>
    </row>
    <row r="78" spans="1:7" ht="22.5">
      <c r="A78" s="116" t="s">
        <v>729</v>
      </c>
      <c r="B78" s="76" t="s">
        <v>375</v>
      </c>
      <c r="C78" s="116" t="s">
        <v>78</v>
      </c>
      <c r="D78" s="116" t="s">
        <v>242</v>
      </c>
      <c r="E78" s="116"/>
      <c r="F78" s="117">
        <v>49653</v>
      </c>
      <c r="G78" s="117">
        <v>49653</v>
      </c>
    </row>
    <row r="79" spans="1:7" ht="12.75">
      <c r="A79" s="116" t="s">
        <v>730</v>
      </c>
      <c r="B79" s="76" t="s">
        <v>243</v>
      </c>
      <c r="C79" s="116" t="s">
        <v>78</v>
      </c>
      <c r="D79" s="116" t="s">
        <v>244</v>
      </c>
      <c r="E79" s="116"/>
      <c r="F79" s="117">
        <v>49653</v>
      </c>
      <c r="G79" s="117">
        <v>49653</v>
      </c>
    </row>
    <row r="80" spans="1:7" ht="12.75">
      <c r="A80" s="116" t="s">
        <v>731</v>
      </c>
      <c r="B80" s="76" t="s">
        <v>118</v>
      </c>
      <c r="C80" s="116" t="s">
        <v>78</v>
      </c>
      <c r="D80" s="116" t="s">
        <v>244</v>
      </c>
      <c r="E80" s="116" t="s">
        <v>277</v>
      </c>
      <c r="F80" s="117">
        <v>49653</v>
      </c>
      <c r="G80" s="117">
        <v>49653</v>
      </c>
    </row>
    <row r="81" spans="1:7" ht="12.75">
      <c r="A81" s="118" t="s">
        <v>732</v>
      </c>
      <c r="B81" s="86" t="s">
        <v>278</v>
      </c>
      <c r="C81" s="118" t="s">
        <v>78</v>
      </c>
      <c r="D81" s="118" t="s">
        <v>244</v>
      </c>
      <c r="E81" s="118" t="s">
        <v>279</v>
      </c>
      <c r="F81" s="119">
        <v>49653</v>
      </c>
      <c r="G81" s="119">
        <v>49653</v>
      </c>
    </row>
    <row r="82" spans="1:7" ht="45">
      <c r="A82" s="116" t="s">
        <v>733</v>
      </c>
      <c r="B82" s="76" t="s">
        <v>112</v>
      </c>
      <c r="C82" s="116" t="s">
        <v>79</v>
      </c>
      <c r="D82" s="116"/>
      <c r="E82" s="116"/>
      <c r="F82" s="117">
        <v>7099.9</v>
      </c>
      <c r="G82" s="117">
        <v>7099.9</v>
      </c>
    </row>
    <row r="83" spans="1:7" ht="45">
      <c r="A83" s="116" t="s">
        <v>734</v>
      </c>
      <c r="B83" s="76" t="s">
        <v>530</v>
      </c>
      <c r="C83" s="116" t="s">
        <v>79</v>
      </c>
      <c r="D83" s="116" t="s">
        <v>531</v>
      </c>
      <c r="E83" s="116"/>
      <c r="F83" s="117">
        <v>3029.8</v>
      </c>
      <c r="G83" s="117">
        <v>3029.8</v>
      </c>
    </row>
    <row r="84" spans="1:7" ht="12.75">
      <c r="A84" s="116" t="s">
        <v>735</v>
      </c>
      <c r="B84" s="76" t="s">
        <v>117</v>
      </c>
      <c r="C84" s="116" t="s">
        <v>79</v>
      </c>
      <c r="D84" s="116" t="s">
        <v>403</v>
      </c>
      <c r="E84" s="116"/>
      <c r="F84" s="117">
        <v>3029.8</v>
      </c>
      <c r="G84" s="117">
        <v>3029.8</v>
      </c>
    </row>
    <row r="85" spans="1:7" ht="12.75">
      <c r="A85" s="116" t="s">
        <v>736</v>
      </c>
      <c r="B85" s="76" t="s">
        <v>118</v>
      </c>
      <c r="C85" s="116" t="s">
        <v>79</v>
      </c>
      <c r="D85" s="116" t="s">
        <v>403</v>
      </c>
      <c r="E85" s="116" t="s">
        <v>277</v>
      </c>
      <c r="F85" s="117">
        <v>3029.8</v>
      </c>
      <c r="G85" s="117">
        <v>3029.8</v>
      </c>
    </row>
    <row r="86" spans="1:7" ht="12.75">
      <c r="A86" s="118" t="s">
        <v>737</v>
      </c>
      <c r="B86" s="86" t="s">
        <v>278</v>
      </c>
      <c r="C86" s="118" t="s">
        <v>79</v>
      </c>
      <c r="D86" s="118" t="s">
        <v>403</v>
      </c>
      <c r="E86" s="118" t="s">
        <v>279</v>
      </c>
      <c r="F86" s="119">
        <v>3029.8</v>
      </c>
      <c r="G86" s="119">
        <v>3029.8</v>
      </c>
    </row>
    <row r="87" spans="1:7" ht="22.5">
      <c r="A87" s="116" t="s">
        <v>738</v>
      </c>
      <c r="B87" s="76" t="s">
        <v>115</v>
      </c>
      <c r="C87" s="116" t="s">
        <v>79</v>
      </c>
      <c r="D87" s="116" t="s">
        <v>377</v>
      </c>
      <c r="E87" s="116"/>
      <c r="F87" s="117">
        <v>4070.1</v>
      </c>
      <c r="G87" s="117">
        <v>4070.1</v>
      </c>
    </row>
    <row r="88" spans="1:7" ht="22.5">
      <c r="A88" s="116" t="s">
        <v>739</v>
      </c>
      <c r="B88" s="76" t="s">
        <v>392</v>
      </c>
      <c r="C88" s="116" t="s">
        <v>79</v>
      </c>
      <c r="D88" s="116" t="s">
        <v>378</v>
      </c>
      <c r="E88" s="116"/>
      <c r="F88" s="117">
        <v>4070.1</v>
      </c>
      <c r="G88" s="117">
        <v>4070.1</v>
      </c>
    </row>
    <row r="89" spans="1:7" ht="12.75">
      <c r="A89" s="116" t="s">
        <v>740</v>
      </c>
      <c r="B89" s="76" t="s">
        <v>118</v>
      </c>
      <c r="C89" s="116" t="s">
        <v>79</v>
      </c>
      <c r="D89" s="116" t="s">
        <v>378</v>
      </c>
      <c r="E89" s="116" t="s">
        <v>277</v>
      </c>
      <c r="F89" s="117">
        <v>4070.1</v>
      </c>
      <c r="G89" s="117">
        <v>4070.1</v>
      </c>
    </row>
    <row r="90" spans="1:7" ht="12.75">
      <c r="A90" s="118" t="s">
        <v>741</v>
      </c>
      <c r="B90" s="86" t="s">
        <v>278</v>
      </c>
      <c r="C90" s="118" t="s">
        <v>79</v>
      </c>
      <c r="D90" s="118" t="s">
        <v>378</v>
      </c>
      <c r="E90" s="118" t="s">
        <v>279</v>
      </c>
      <c r="F90" s="119">
        <v>4070.1</v>
      </c>
      <c r="G90" s="119">
        <v>4070.1</v>
      </c>
    </row>
    <row r="91" spans="1:7" ht="45">
      <c r="A91" s="116" t="s">
        <v>742</v>
      </c>
      <c r="B91" s="76" t="s">
        <v>113</v>
      </c>
      <c r="C91" s="116" t="s">
        <v>87</v>
      </c>
      <c r="D91" s="116"/>
      <c r="E91" s="116"/>
      <c r="F91" s="117">
        <v>24355.4</v>
      </c>
      <c r="G91" s="117">
        <v>24355.4</v>
      </c>
    </row>
    <row r="92" spans="1:7" ht="45">
      <c r="A92" s="116" t="s">
        <v>743</v>
      </c>
      <c r="B92" s="76" t="s">
        <v>530</v>
      </c>
      <c r="C92" s="116" t="s">
        <v>87</v>
      </c>
      <c r="D92" s="116" t="s">
        <v>531</v>
      </c>
      <c r="E92" s="116"/>
      <c r="F92" s="117">
        <v>22153.6</v>
      </c>
      <c r="G92" s="117">
        <v>22153.6</v>
      </c>
    </row>
    <row r="93" spans="1:7" ht="12.75">
      <c r="A93" s="116" t="s">
        <v>744</v>
      </c>
      <c r="B93" s="76" t="s">
        <v>117</v>
      </c>
      <c r="C93" s="116" t="s">
        <v>87</v>
      </c>
      <c r="D93" s="116" t="s">
        <v>403</v>
      </c>
      <c r="E93" s="116"/>
      <c r="F93" s="117">
        <v>22153.6</v>
      </c>
      <c r="G93" s="117">
        <v>22153.6</v>
      </c>
    </row>
    <row r="94" spans="1:7" ht="12.75">
      <c r="A94" s="116" t="s">
        <v>745</v>
      </c>
      <c r="B94" s="76" t="s">
        <v>118</v>
      </c>
      <c r="C94" s="116" t="s">
        <v>87</v>
      </c>
      <c r="D94" s="116" t="s">
        <v>403</v>
      </c>
      <c r="E94" s="116" t="s">
        <v>277</v>
      </c>
      <c r="F94" s="117">
        <v>22153.6</v>
      </c>
      <c r="G94" s="117">
        <v>22153.6</v>
      </c>
    </row>
    <row r="95" spans="1:7" ht="12.75">
      <c r="A95" s="118" t="s">
        <v>746</v>
      </c>
      <c r="B95" s="86" t="s">
        <v>560</v>
      </c>
      <c r="C95" s="118" t="s">
        <v>87</v>
      </c>
      <c r="D95" s="118" t="s">
        <v>403</v>
      </c>
      <c r="E95" s="118" t="s">
        <v>561</v>
      </c>
      <c r="F95" s="119">
        <v>22153.6</v>
      </c>
      <c r="G95" s="119">
        <v>22153.6</v>
      </c>
    </row>
    <row r="96" spans="1:7" ht="22.5">
      <c r="A96" s="116" t="s">
        <v>747</v>
      </c>
      <c r="B96" s="76" t="s">
        <v>115</v>
      </c>
      <c r="C96" s="116" t="s">
        <v>87</v>
      </c>
      <c r="D96" s="116" t="s">
        <v>377</v>
      </c>
      <c r="E96" s="116"/>
      <c r="F96" s="117">
        <v>2201.3</v>
      </c>
      <c r="G96" s="117">
        <v>2201.3</v>
      </c>
    </row>
    <row r="97" spans="1:7" ht="22.5">
      <c r="A97" s="116" t="s">
        <v>748</v>
      </c>
      <c r="B97" s="76" t="s">
        <v>392</v>
      </c>
      <c r="C97" s="116" t="s">
        <v>87</v>
      </c>
      <c r="D97" s="116" t="s">
        <v>378</v>
      </c>
      <c r="E97" s="116"/>
      <c r="F97" s="117">
        <v>2201.3</v>
      </c>
      <c r="G97" s="117">
        <v>2201.3</v>
      </c>
    </row>
    <row r="98" spans="1:7" ht="12.75">
      <c r="A98" s="116" t="s">
        <v>749</v>
      </c>
      <c r="B98" s="76" t="s">
        <v>118</v>
      </c>
      <c r="C98" s="116" t="s">
        <v>87</v>
      </c>
      <c r="D98" s="116" t="s">
        <v>378</v>
      </c>
      <c r="E98" s="116" t="s">
        <v>277</v>
      </c>
      <c r="F98" s="117">
        <v>2201.3</v>
      </c>
      <c r="G98" s="117">
        <v>2201.3</v>
      </c>
    </row>
    <row r="99" spans="1:7" ht="12.75">
      <c r="A99" s="118" t="s">
        <v>750</v>
      </c>
      <c r="B99" s="86" t="s">
        <v>560</v>
      </c>
      <c r="C99" s="118" t="s">
        <v>87</v>
      </c>
      <c r="D99" s="118" t="s">
        <v>378</v>
      </c>
      <c r="E99" s="118" t="s">
        <v>561</v>
      </c>
      <c r="F99" s="119">
        <v>2201.3</v>
      </c>
      <c r="G99" s="119">
        <v>2201.3</v>
      </c>
    </row>
    <row r="100" spans="1:7" ht="12.75">
      <c r="A100" s="116" t="s">
        <v>751</v>
      </c>
      <c r="B100" s="76" t="s">
        <v>384</v>
      </c>
      <c r="C100" s="116" t="s">
        <v>87</v>
      </c>
      <c r="D100" s="116" t="s">
        <v>385</v>
      </c>
      <c r="E100" s="116"/>
      <c r="F100" s="117">
        <v>0.5</v>
      </c>
      <c r="G100" s="117">
        <v>0.5</v>
      </c>
    </row>
    <row r="101" spans="1:7" ht="12.75">
      <c r="A101" s="116" t="s">
        <v>752</v>
      </c>
      <c r="B101" s="76" t="s">
        <v>386</v>
      </c>
      <c r="C101" s="116" t="s">
        <v>87</v>
      </c>
      <c r="D101" s="116" t="s">
        <v>387</v>
      </c>
      <c r="E101" s="116"/>
      <c r="F101" s="117">
        <v>0.5</v>
      </c>
      <c r="G101" s="117">
        <v>0.5</v>
      </c>
    </row>
    <row r="102" spans="1:7" ht="12.75">
      <c r="A102" s="116" t="s">
        <v>753</v>
      </c>
      <c r="B102" s="76" t="s">
        <v>118</v>
      </c>
      <c r="C102" s="116" t="s">
        <v>87</v>
      </c>
      <c r="D102" s="116" t="s">
        <v>387</v>
      </c>
      <c r="E102" s="116" t="s">
        <v>277</v>
      </c>
      <c r="F102" s="117">
        <v>0.5</v>
      </c>
      <c r="G102" s="117">
        <v>0.5</v>
      </c>
    </row>
    <row r="103" spans="1:7" ht="12.75">
      <c r="A103" s="118" t="s">
        <v>754</v>
      </c>
      <c r="B103" s="86" t="s">
        <v>560</v>
      </c>
      <c r="C103" s="118" t="s">
        <v>87</v>
      </c>
      <c r="D103" s="118" t="s">
        <v>387</v>
      </c>
      <c r="E103" s="118" t="s">
        <v>561</v>
      </c>
      <c r="F103" s="119">
        <v>0.5</v>
      </c>
      <c r="G103" s="119">
        <v>0.5</v>
      </c>
    </row>
    <row r="104" spans="1:7" ht="45">
      <c r="A104" s="116" t="s">
        <v>755</v>
      </c>
      <c r="B104" s="76" t="s">
        <v>80</v>
      </c>
      <c r="C104" s="116" t="s">
        <v>81</v>
      </c>
      <c r="D104" s="116"/>
      <c r="E104" s="116"/>
      <c r="F104" s="117">
        <v>99193.2</v>
      </c>
      <c r="G104" s="117">
        <v>99193.2</v>
      </c>
    </row>
    <row r="105" spans="1:7" ht="22.5">
      <c r="A105" s="116" t="s">
        <v>508</v>
      </c>
      <c r="B105" s="76" t="s">
        <v>375</v>
      </c>
      <c r="C105" s="116" t="s">
        <v>81</v>
      </c>
      <c r="D105" s="116" t="s">
        <v>242</v>
      </c>
      <c r="E105" s="116"/>
      <c r="F105" s="117">
        <v>99193.2</v>
      </c>
      <c r="G105" s="117">
        <v>99193.2</v>
      </c>
    </row>
    <row r="106" spans="1:7" ht="12.75">
      <c r="A106" s="116" t="s">
        <v>756</v>
      </c>
      <c r="B106" s="76" t="s">
        <v>243</v>
      </c>
      <c r="C106" s="116" t="s">
        <v>81</v>
      </c>
      <c r="D106" s="116" t="s">
        <v>244</v>
      </c>
      <c r="E106" s="116"/>
      <c r="F106" s="117">
        <v>99193.2</v>
      </c>
      <c r="G106" s="117">
        <v>99193.2</v>
      </c>
    </row>
    <row r="107" spans="1:7" ht="12.75">
      <c r="A107" s="116" t="s">
        <v>757</v>
      </c>
      <c r="B107" s="76" t="s">
        <v>118</v>
      </c>
      <c r="C107" s="116" t="s">
        <v>81</v>
      </c>
      <c r="D107" s="116" t="s">
        <v>244</v>
      </c>
      <c r="E107" s="116" t="s">
        <v>277</v>
      </c>
      <c r="F107" s="117">
        <v>99193.2</v>
      </c>
      <c r="G107" s="117">
        <v>99193.2</v>
      </c>
    </row>
    <row r="108" spans="1:7" ht="12.75">
      <c r="A108" s="118" t="s">
        <v>758</v>
      </c>
      <c r="B108" s="86" t="s">
        <v>278</v>
      </c>
      <c r="C108" s="118" t="s">
        <v>81</v>
      </c>
      <c r="D108" s="118" t="s">
        <v>244</v>
      </c>
      <c r="E108" s="118" t="s">
        <v>279</v>
      </c>
      <c r="F108" s="119">
        <v>39320.9</v>
      </c>
      <c r="G108" s="119">
        <v>39320.9</v>
      </c>
    </row>
    <row r="109" spans="1:7" ht="12.75">
      <c r="A109" s="118" t="s">
        <v>759</v>
      </c>
      <c r="B109" s="86" t="s">
        <v>280</v>
      </c>
      <c r="C109" s="118" t="s">
        <v>81</v>
      </c>
      <c r="D109" s="118" t="s">
        <v>244</v>
      </c>
      <c r="E109" s="118" t="s">
        <v>281</v>
      </c>
      <c r="F109" s="119">
        <v>59872.3</v>
      </c>
      <c r="G109" s="119">
        <v>59872.3</v>
      </c>
    </row>
    <row r="110" spans="1:7" ht="45">
      <c r="A110" s="116" t="s">
        <v>760</v>
      </c>
      <c r="B110" s="76" t="s">
        <v>82</v>
      </c>
      <c r="C110" s="116" t="s">
        <v>83</v>
      </c>
      <c r="D110" s="116"/>
      <c r="E110" s="116"/>
      <c r="F110" s="117">
        <v>111753.3</v>
      </c>
      <c r="G110" s="117">
        <v>111753.3</v>
      </c>
    </row>
    <row r="111" spans="1:7" ht="22.5">
      <c r="A111" s="116" t="s">
        <v>761</v>
      </c>
      <c r="B111" s="76" t="s">
        <v>375</v>
      </c>
      <c r="C111" s="116" t="s">
        <v>83</v>
      </c>
      <c r="D111" s="116" t="s">
        <v>242</v>
      </c>
      <c r="E111" s="116"/>
      <c r="F111" s="117">
        <v>111753.3</v>
      </c>
      <c r="G111" s="117">
        <v>111753.3</v>
      </c>
    </row>
    <row r="112" spans="1:7" ht="12.75">
      <c r="A112" s="116" t="s">
        <v>762</v>
      </c>
      <c r="B112" s="76" t="s">
        <v>243</v>
      </c>
      <c r="C112" s="116" t="s">
        <v>83</v>
      </c>
      <c r="D112" s="116" t="s">
        <v>244</v>
      </c>
      <c r="E112" s="116"/>
      <c r="F112" s="117">
        <v>111753.3</v>
      </c>
      <c r="G112" s="117">
        <v>111753.3</v>
      </c>
    </row>
    <row r="113" spans="1:7" ht="12.75">
      <c r="A113" s="116" t="s">
        <v>763</v>
      </c>
      <c r="B113" s="76" t="s">
        <v>118</v>
      </c>
      <c r="C113" s="116" t="s">
        <v>83</v>
      </c>
      <c r="D113" s="116" t="s">
        <v>244</v>
      </c>
      <c r="E113" s="116" t="s">
        <v>277</v>
      </c>
      <c r="F113" s="117">
        <v>111753.3</v>
      </c>
      <c r="G113" s="117">
        <v>111753.3</v>
      </c>
    </row>
    <row r="114" spans="1:7" ht="12.75">
      <c r="A114" s="118" t="s">
        <v>764</v>
      </c>
      <c r="B114" s="86" t="s">
        <v>278</v>
      </c>
      <c r="C114" s="118" t="s">
        <v>83</v>
      </c>
      <c r="D114" s="118" t="s">
        <v>244</v>
      </c>
      <c r="E114" s="118" t="s">
        <v>279</v>
      </c>
      <c r="F114" s="119">
        <v>22855.2</v>
      </c>
      <c r="G114" s="119">
        <v>22855.2</v>
      </c>
    </row>
    <row r="115" spans="1:7" ht="12.75">
      <c r="A115" s="118" t="s">
        <v>531</v>
      </c>
      <c r="B115" s="86" t="s">
        <v>280</v>
      </c>
      <c r="C115" s="118" t="s">
        <v>83</v>
      </c>
      <c r="D115" s="118" t="s">
        <v>244</v>
      </c>
      <c r="E115" s="118" t="s">
        <v>281</v>
      </c>
      <c r="F115" s="119">
        <v>88898.1</v>
      </c>
      <c r="G115" s="119">
        <v>88898.1</v>
      </c>
    </row>
    <row r="116" spans="1:7" ht="56.25">
      <c r="A116" s="116" t="s">
        <v>765</v>
      </c>
      <c r="B116" s="77" t="s">
        <v>1698</v>
      </c>
      <c r="C116" s="116" t="s">
        <v>1509</v>
      </c>
      <c r="D116" s="116"/>
      <c r="E116" s="116"/>
      <c r="F116" s="117">
        <v>3322.9</v>
      </c>
      <c r="G116" s="117">
        <v>3797.6</v>
      </c>
    </row>
    <row r="117" spans="1:7" ht="22.5">
      <c r="A117" s="116" t="s">
        <v>766</v>
      </c>
      <c r="B117" s="76" t="s">
        <v>375</v>
      </c>
      <c r="C117" s="116" t="s">
        <v>1509</v>
      </c>
      <c r="D117" s="116" t="s">
        <v>242</v>
      </c>
      <c r="E117" s="116"/>
      <c r="F117" s="117">
        <v>3322.9</v>
      </c>
      <c r="G117" s="117">
        <v>3797.6</v>
      </c>
    </row>
    <row r="118" spans="1:7" ht="12.75">
      <c r="A118" s="116" t="s">
        <v>767</v>
      </c>
      <c r="B118" s="76" t="s">
        <v>243</v>
      </c>
      <c r="C118" s="116" t="s">
        <v>1509</v>
      </c>
      <c r="D118" s="116" t="s">
        <v>244</v>
      </c>
      <c r="E118" s="116"/>
      <c r="F118" s="117">
        <v>3322.9</v>
      </c>
      <c r="G118" s="117">
        <v>3797.6</v>
      </c>
    </row>
    <row r="119" spans="1:7" ht="12.75">
      <c r="A119" s="116" t="s">
        <v>768</v>
      </c>
      <c r="B119" s="76" t="s">
        <v>118</v>
      </c>
      <c r="C119" s="116" t="s">
        <v>1509</v>
      </c>
      <c r="D119" s="116" t="s">
        <v>244</v>
      </c>
      <c r="E119" s="116" t="s">
        <v>277</v>
      </c>
      <c r="F119" s="117">
        <v>3322.9</v>
      </c>
      <c r="G119" s="117">
        <v>3797.6</v>
      </c>
    </row>
    <row r="120" spans="1:7" ht="12.75">
      <c r="A120" s="118" t="s">
        <v>769</v>
      </c>
      <c r="B120" s="86" t="s">
        <v>280</v>
      </c>
      <c r="C120" s="118" t="s">
        <v>1509</v>
      </c>
      <c r="D120" s="118" t="s">
        <v>244</v>
      </c>
      <c r="E120" s="118" t="s">
        <v>281</v>
      </c>
      <c r="F120" s="119">
        <v>3322.9</v>
      </c>
      <c r="G120" s="119">
        <v>3797.6</v>
      </c>
    </row>
    <row r="121" spans="1:7" ht="12.75">
      <c r="A121" s="116" t="s">
        <v>770</v>
      </c>
      <c r="B121" s="76" t="s">
        <v>198</v>
      </c>
      <c r="C121" s="116" t="s">
        <v>89</v>
      </c>
      <c r="D121" s="116"/>
      <c r="E121" s="116"/>
      <c r="F121" s="117">
        <v>100</v>
      </c>
      <c r="G121" s="117">
        <v>100</v>
      </c>
    </row>
    <row r="122" spans="1:7" ht="56.25">
      <c r="A122" s="116" t="s">
        <v>771</v>
      </c>
      <c r="B122" s="77" t="s">
        <v>114</v>
      </c>
      <c r="C122" s="116" t="s">
        <v>90</v>
      </c>
      <c r="D122" s="116"/>
      <c r="E122" s="116"/>
      <c r="F122" s="117">
        <v>100</v>
      </c>
      <c r="G122" s="117">
        <v>100</v>
      </c>
    </row>
    <row r="123" spans="1:7" ht="22.5">
      <c r="A123" s="116" t="s">
        <v>772</v>
      </c>
      <c r="B123" s="76" t="s">
        <v>115</v>
      </c>
      <c r="C123" s="116" t="s">
        <v>90</v>
      </c>
      <c r="D123" s="116" t="s">
        <v>377</v>
      </c>
      <c r="E123" s="116"/>
      <c r="F123" s="117">
        <v>100</v>
      </c>
      <c r="G123" s="117">
        <v>100</v>
      </c>
    </row>
    <row r="124" spans="1:7" ht="22.5">
      <c r="A124" s="116" t="s">
        <v>773</v>
      </c>
      <c r="B124" s="76" t="s">
        <v>392</v>
      </c>
      <c r="C124" s="116" t="s">
        <v>90</v>
      </c>
      <c r="D124" s="116" t="s">
        <v>378</v>
      </c>
      <c r="E124" s="116"/>
      <c r="F124" s="117">
        <v>100</v>
      </c>
      <c r="G124" s="117">
        <v>100</v>
      </c>
    </row>
    <row r="125" spans="1:7" ht="12.75">
      <c r="A125" s="116" t="s">
        <v>403</v>
      </c>
      <c r="B125" s="76" t="s">
        <v>118</v>
      </c>
      <c r="C125" s="116" t="s">
        <v>90</v>
      </c>
      <c r="D125" s="116" t="s">
        <v>378</v>
      </c>
      <c r="E125" s="116" t="s">
        <v>277</v>
      </c>
      <c r="F125" s="117">
        <v>100</v>
      </c>
      <c r="G125" s="117">
        <v>100</v>
      </c>
    </row>
    <row r="126" spans="1:7" ht="12.75">
      <c r="A126" s="118" t="s">
        <v>774</v>
      </c>
      <c r="B126" s="86" t="s">
        <v>283</v>
      </c>
      <c r="C126" s="118" t="s">
        <v>90</v>
      </c>
      <c r="D126" s="118" t="s">
        <v>378</v>
      </c>
      <c r="E126" s="118" t="s">
        <v>284</v>
      </c>
      <c r="F126" s="119">
        <v>100</v>
      </c>
      <c r="G126" s="119">
        <v>100</v>
      </c>
    </row>
    <row r="127" spans="1:7" ht="22.5">
      <c r="A127" s="116" t="s">
        <v>775</v>
      </c>
      <c r="B127" s="76" t="s">
        <v>199</v>
      </c>
      <c r="C127" s="116" t="s">
        <v>91</v>
      </c>
      <c r="D127" s="116"/>
      <c r="E127" s="116"/>
      <c r="F127" s="117">
        <v>2072</v>
      </c>
      <c r="G127" s="117">
        <v>2072</v>
      </c>
    </row>
    <row r="128" spans="1:7" ht="45">
      <c r="A128" s="116" t="s">
        <v>776</v>
      </c>
      <c r="B128" s="76" t="s">
        <v>691</v>
      </c>
      <c r="C128" s="116" t="s">
        <v>692</v>
      </c>
      <c r="D128" s="116"/>
      <c r="E128" s="116"/>
      <c r="F128" s="117">
        <v>1942</v>
      </c>
      <c r="G128" s="117">
        <v>1942</v>
      </c>
    </row>
    <row r="129" spans="1:7" ht="45">
      <c r="A129" s="116" t="s">
        <v>777</v>
      </c>
      <c r="B129" s="76" t="s">
        <v>530</v>
      </c>
      <c r="C129" s="116" t="s">
        <v>692</v>
      </c>
      <c r="D129" s="116" t="s">
        <v>531</v>
      </c>
      <c r="E129" s="116"/>
      <c r="F129" s="117">
        <v>38.1</v>
      </c>
      <c r="G129" s="117">
        <v>38.1</v>
      </c>
    </row>
    <row r="130" spans="1:7" ht="12.75">
      <c r="A130" s="116" t="s">
        <v>778</v>
      </c>
      <c r="B130" s="76" t="s">
        <v>117</v>
      </c>
      <c r="C130" s="116" t="s">
        <v>692</v>
      </c>
      <c r="D130" s="116" t="s">
        <v>403</v>
      </c>
      <c r="E130" s="116"/>
      <c r="F130" s="117">
        <v>38.1</v>
      </c>
      <c r="G130" s="117">
        <v>38.1</v>
      </c>
    </row>
    <row r="131" spans="1:7" ht="12.75">
      <c r="A131" s="116" t="s">
        <v>779</v>
      </c>
      <c r="B131" s="76" t="s">
        <v>118</v>
      </c>
      <c r="C131" s="116" t="s">
        <v>692</v>
      </c>
      <c r="D131" s="116" t="s">
        <v>403</v>
      </c>
      <c r="E131" s="116" t="s">
        <v>277</v>
      </c>
      <c r="F131" s="117">
        <v>38.1</v>
      </c>
      <c r="G131" s="117">
        <v>38.1</v>
      </c>
    </row>
    <row r="132" spans="1:7" ht="12.75">
      <c r="A132" s="118" t="s">
        <v>780</v>
      </c>
      <c r="B132" s="86" t="s">
        <v>562</v>
      </c>
      <c r="C132" s="118" t="s">
        <v>695</v>
      </c>
      <c r="D132" s="118" t="s">
        <v>403</v>
      </c>
      <c r="E132" s="118" t="s">
        <v>282</v>
      </c>
      <c r="F132" s="119">
        <v>38.1</v>
      </c>
      <c r="G132" s="119">
        <v>38.1</v>
      </c>
    </row>
    <row r="133" spans="1:7" ht="12.75">
      <c r="A133" s="116" t="s">
        <v>556</v>
      </c>
      <c r="B133" s="76" t="s">
        <v>410</v>
      </c>
      <c r="C133" s="116" t="s">
        <v>692</v>
      </c>
      <c r="D133" s="116" t="s">
        <v>411</v>
      </c>
      <c r="E133" s="116"/>
      <c r="F133" s="117">
        <v>600.2</v>
      </c>
      <c r="G133" s="117">
        <v>600.2</v>
      </c>
    </row>
    <row r="134" spans="1:7" ht="22.5">
      <c r="A134" s="116" t="s">
        <v>781</v>
      </c>
      <c r="B134" s="76" t="s">
        <v>412</v>
      </c>
      <c r="C134" s="116" t="s">
        <v>692</v>
      </c>
      <c r="D134" s="116" t="s">
        <v>413</v>
      </c>
      <c r="E134" s="116"/>
      <c r="F134" s="117">
        <v>600.2</v>
      </c>
      <c r="G134" s="117">
        <v>600.2</v>
      </c>
    </row>
    <row r="135" spans="1:7" ht="12.75">
      <c r="A135" s="116" t="s">
        <v>334</v>
      </c>
      <c r="B135" s="76" t="s">
        <v>118</v>
      </c>
      <c r="C135" s="116" t="s">
        <v>692</v>
      </c>
      <c r="D135" s="116" t="s">
        <v>413</v>
      </c>
      <c r="E135" s="116" t="s">
        <v>277</v>
      </c>
      <c r="F135" s="117">
        <v>600.2</v>
      </c>
      <c r="G135" s="117">
        <v>600.2</v>
      </c>
    </row>
    <row r="136" spans="1:7" ht="12.75">
      <c r="A136" s="118" t="s">
        <v>782</v>
      </c>
      <c r="B136" s="86" t="s">
        <v>562</v>
      </c>
      <c r="C136" s="118" t="s">
        <v>695</v>
      </c>
      <c r="D136" s="118" t="s">
        <v>413</v>
      </c>
      <c r="E136" s="118" t="s">
        <v>282</v>
      </c>
      <c r="F136" s="119">
        <v>600.2</v>
      </c>
      <c r="G136" s="119">
        <v>600.2</v>
      </c>
    </row>
    <row r="137" spans="1:7" ht="22.5">
      <c r="A137" s="116" t="s">
        <v>783</v>
      </c>
      <c r="B137" s="76" t="s">
        <v>375</v>
      </c>
      <c r="C137" s="116" t="s">
        <v>692</v>
      </c>
      <c r="D137" s="116" t="s">
        <v>242</v>
      </c>
      <c r="E137" s="116"/>
      <c r="F137" s="117">
        <v>1303.7</v>
      </c>
      <c r="G137" s="117">
        <v>1303.7</v>
      </c>
    </row>
    <row r="138" spans="1:7" ht="12.75">
      <c r="A138" s="116" t="s">
        <v>784</v>
      </c>
      <c r="B138" s="76" t="s">
        <v>243</v>
      </c>
      <c r="C138" s="116" t="s">
        <v>692</v>
      </c>
      <c r="D138" s="116" t="s">
        <v>244</v>
      </c>
      <c r="E138" s="116"/>
      <c r="F138" s="117">
        <v>1303.7</v>
      </c>
      <c r="G138" s="117">
        <v>1303.7</v>
      </c>
    </row>
    <row r="139" spans="1:7" ht="12.75">
      <c r="A139" s="116" t="s">
        <v>785</v>
      </c>
      <c r="B139" s="76" t="s">
        <v>118</v>
      </c>
      <c r="C139" s="116" t="s">
        <v>692</v>
      </c>
      <c r="D139" s="116" t="s">
        <v>244</v>
      </c>
      <c r="E139" s="116" t="s">
        <v>277</v>
      </c>
      <c r="F139" s="117">
        <v>1303.7</v>
      </c>
      <c r="G139" s="117">
        <v>1303.7</v>
      </c>
    </row>
    <row r="140" spans="1:7" ht="12.75">
      <c r="A140" s="118" t="s">
        <v>786</v>
      </c>
      <c r="B140" s="86" t="s">
        <v>562</v>
      </c>
      <c r="C140" s="118" t="s">
        <v>693</v>
      </c>
      <c r="D140" s="118" t="s">
        <v>244</v>
      </c>
      <c r="E140" s="118" t="s">
        <v>282</v>
      </c>
      <c r="F140" s="119">
        <v>1303.7</v>
      </c>
      <c r="G140" s="119">
        <v>1303.7</v>
      </c>
    </row>
    <row r="141" spans="1:7" ht="45">
      <c r="A141" s="116" t="s">
        <v>787</v>
      </c>
      <c r="B141" s="76" t="s">
        <v>586</v>
      </c>
      <c r="C141" s="116" t="s">
        <v>92</v>
      </c>
      <c r="D141" s="116"/>
      <c r="E141" s="116"/>
      <c r="F141" s="117">
        <v>130</v>
      </c>
      <c r="G141" s="117">
        <v>130</v>
      </c>
    </row>
    <row r="142" spans="1:7" ht="22.5">
      <c r="A142" s="116" t="s">
        <v>788</v>
      </c>
      <c r="B142" s="76" t="s">
        <v>115</v>
      </c>
      <c r="C142" s="116" t="s">
        <v>92</v>
      </c>
      <c r="D142" s="116" t="s">
        <v>377</v>
      </c>
      <c r="E142" s="116"/>
      <c r="F142" s="117">
        <v>130</v>
      </c>
      <c r="G142" s="117">
        <v>130</v>
      </c>
    </row>
    <row r="143" spans="1:7" ht="22.5">
      <c r="A143" s="116" t="s">
        <v>789</v>
      </c>
      <c r="B143" s="76" t="s">
        <v>392</v>
      </c>
      <c r="C143" s="116" t="s">
        <v>92</v>
      </c>
      <c r="D143" s="116" t="s">
        <v>378</v>
      </c>
      <c r="E143" s="116"/>
      <c r="F143" s="117">
        <v>130</v>
      </c>
      <c r="G143" s="117">
        <v>130</v>
      </c>
    </row>
    <row r="144" spans="1:7" ht="12.75">
      <c r="A144" s="116" t="s">
        <v>790</v>
      </c>
      <c r="B144" s="76" t="s">
        <v>118</v>
      </c>
      <c r="C144" s="116" t="s">
        <v>92</v>
      </c>
      <c r="D144" s="116" t="s">
        <v>378</v>
      </c>
      <c r="E144" s="116" t="s">
        <v>277</v>
      </c>
      <c r="F144" s="117">
        <v>130</v>
      </c>
      <c r="G144" s="117">
        <v>130</v>
      </c>
    </row>
    <row r="145" spans="1:7" ht="12.75">
      <c r="A145" s="118" t="s">
        <v>339</v>
      </c>
      <c r="B145" s="86" t="s">
        <v>562</v>
      </c>
      <c r="C145" s="118" t="s">
        <v>92</v>
      </c>
      <c r="D145" s="118" t="s">
        <v>378</v>
      </c>
      <c r="E145" s="118" t="s">
        <v>282</v>
      </c>
      <c r="F145" s="119">
        <v>130</v>
      </c>
      <c r="G145" s="119">
        <v>130</v>
      </c>
    </row>
    <row r="146" spans="1:7" ht="22.5">
      <c r="A146" s="116" t="s">
        <v>791</v>
      </c>
      <c r="B146" s="76" t="s">
        <v>1694</v>
      </c>
      <c r="C146" s="116" t="s">
        <v>1695</v>
      </c>
      <c r="D146" s="116"/>
      <c r="E146" s="116"/>
      <c r="F146" s="117">
        <v>100</v>
      </c>
      <c r="G146" s="117">
        <v>100</v>
      </c>
    </row>
    <row r="147" spans="1:7" ht="67.5">
      <c r="A147" s="116" t="s">
        <v>792</v>
      </c>
      <c r="B147" s="77" t="s">
        <v>1699</v>
      </c>
      <c r="C147" s="116" t="s">
        <v>1700</v>
      </c>
      <c r="D147" s="116"/>
      <c r="E147" s="116"/>
      <c r="F147" s="117">
        <v>100</v>
      </c>
      <c r="G147" s="117">
        <v>100</v>
      </c>
    </row>
    <row r="148" spans="1:7" ht="22.5">
      <c r="A148" s="116" t="s">
        <v>793</v>
      </c>
      <c r="B148" s="76" t="s">
        <v>375</v>
      </c>
      <c r="C148" s="116" t="s">
        <v>1700</v>
      </c>
      <c r="D148" s="116" t="s">
        <v>242</v>
      </c>
      <c r="E148" s="116"/>
      <c r="F148" s="117">
        <v>100</v>
      </c>
      <c r="G148" s="117">
        <v>100</v>
      </c>
    </row>
    <row r="149" spans="1:7" ht="12.75">
      <c r="A149" s="116" t="s">
        <v>794</v>
      </c>
      <c r="B149" s="76" t="s">
        <v>243</v>
      </c>
      <c r="C149" s="116" t="s">
        <v>1700</v>
      </c>
      <c r="D149" s="116" t="s">
        <v>244</v>
      </c>
      <c r="E149" s="116"/>
      <c r="F149" s="117">
        <v>100</v>
      </c>
      <c r="G149" s="117">
        <v>100</v>
      </c>
    </row>
    <row r="150" spans="1:7" ht="12.75">
      <c r="A150" s="116" t="s">
        <v>795</v>
      </c>
      <c r="B150" s="76" t="s">
        <v>118</v>
      </c>
      <c r="C150" s="116" t="s">
        <v>1700</v>
      </c>
      <c r="D150" s="116" t="s">
        <v>244</v>
      </c>
      <c r="E150" s="116" t="s">
        <v>277</v>
      </c>
      <c r="F150" s="117">
        <v>100</v>
      </c>
      <c r="G150" s="117">
        <v>100</v>
      </c>
    </row>
    <row r="151" spans="1:7" ht="12.75">
      <c r="A151" s="118" t="s">
        <v>796</v>
      </c>
      <c r="B151" s="86" t="s">
        <v>280</v>
      </c>
      <c r="C151" s="118" t="s">
        <v>1700</v>
      </c>
      <c r="D151" s="118" t="s">
        <v>244</v>
      </c>
      <c r="E151" s="118" t="s">
        <v>281</v>
      </c>
      <c r="F151" s="119">
        <v>100</v>
      </c>
      <c r="G151" s="119">
        <v>100</v>
      </c>
    </row>
    <row r="152" spans="1:7" ht="22.5">
      <c r="A152" s="116" t="s">
        <v>797</v>
      </c>
      <c r="B152" s="76" t="s">
        <v>200</v>
      </c>
      <c r="C152" s="116" t="s">
        <v>93</v>
      </c>
      <c r="D152" s="116"/>
      <c r="E152" s="116"/>
      <c r="F152" s="117">
        <v>18698.5</v>
      </c>
      <c r="G152" s="117">
        <v>18698.5</v>
      </c>
    </row>
    <row r="153" spans="1:7" ht="45">
      <c r="A153" s="116" t="s">
        <v>798</v>
      </c>
      <c r="B153" s="76" t="s">
        <v>587</v>
      </c>
      <c r="C153" s="116" t="s">
        <v>94</v>
      </c>
      <c r="D153" s="116"/>
      <c r="E153" s="116"/>
      <c r="F153" s="117">
        <v>14323</v>
      </c>
      <c r="G153" s="117">
        <v>14323</v>
      </c>
    </row>
    <row r="154" spans="1:7" ht="45">
      <c r="A154" s="116" t="s">
        <v>799</v>
      </c>
      <c r="B154" s="76" t="s">
        <v>530</v>
      </c>
      <c r="C154" s="116" t="s">
        <v>94</v>
      </c>
      <c r="D154" s="116" t="s">
        <v>531</v>
      </c>
      <c r="E154" s="116"/>
      <c r="F154" s="117">
        <v>13168</v>
      </c>
      <c r="G154" s="117">
        <v>13168</v>
      </c>
    </row>
    <row r="155" spans="1:7" ht="12.75">
      <c r="A155" s="116" t="s">
        <v>341</v>
      </c>
      <c r="B155" s="76" t="s">
        <v>117</v>
      </c>
      <c r="C155" s="116" t="s">
        <v>94</v>
      </c>
      <c r="D155" s="116" t="s">
        <v>403</v>
      </c>
      <c r="E155" s="116"/>
      <c r="F155" s="117">
        <v>13168</v>
      </c>
      <c r="G155" s="117">
        <v>13168</v>
      </c>
    </row>
    <row r="156" spans="1:7" ht="12.75">
      <c r="A156" s="116" t="s">
        <v>800</v>
      </c>
      <c r="B156" s="76" t="s">
        <v>118</v>
      </c>
      <c r="C156" s="116" t="s">
        <v>94</v>
      </c>
      <c r="D156" s="116" t="s">
        <v>403</v>
      </c>
      <c r="E156" s="116" t="s">
        <v>277</v>
      </c>
      <c r="F156" s="117">
        <v>13168</v>
      </c>
      <c r="G156" s="117">
        <v>13168</v>
      </c>
    </row>
    <row r="157" spans="1:7" ht="12.75">
      <c r="A157" s="118" t="s">
        <v>801</v>
      </c>
      <c r="B157" s="86" t="s">
        <v>283</v>
      </c>
      <c r="C157" s="118" t="s">
        <v>94</v>
      </c>
      <c r="D157" s="118" t="s">
        <v>403</v>
      </c>
      <c r="E157" s="118" t="s">
        <v>284</v>
      </c>
      <c r="F157" s="119">
        <v>13168</v>
      </c>
      <c r="G157" s="119">
        <v>13168</v>
      </c>
    </row>
    <row r="158" spans="1:7" ht="22.5">
      <c r="A158" s="116" t="s">
        <v>802</v>
      </c>
      <c r="B158" s="76" t="s">
        <v>115</v>
      </c>
      <c r="C158" s="116" t="s">
        <v>94</v>
      </c>
      <c r="D158" s="116" t="s">
        <v>377</v>
      </c>
      <c r="E158" s="116"/>
      <c r="F158" s="117">
        <v>1155</v>
      </c>
      <c r="G158" s="117">
        <v>1155</v>
      </c>
    </row>
    <row r="159" spans="1:7" ht="22.5">
      <c r="A159" s="116" t="s">
        <v>803</v>
      </c>
      <c r="B159" s="76" t="s">
        <v>392</v>
      </c>
      <c r="C159" s="116" t="s">
        <v>94</v>
      </c>
      <c r="D159" s="116" t="s">
        <v>378</v>
      </c>
      <c r="E159" s="116"/>
      <c r="F159" s="117">
        <v>1155</v>
      </c>
      <c r="G159" s="117">
        <v>1155</v>
      </c>
    </row>
    <row r="160" spans="1:7" ht="12.75">
      <c r="A160" s="116" t="s">
        <v>804</v>
      </c>
      <c r="B160" s="76" t="s">
        <v>118</v>
      </c>
      <c r="C160" s="116" t="s">
        <v>94</v>
      </c>
      <c r="D160" s="116" t="s">
        <v>378</v>
      </c>
      <c r="E160" s="116" t="s">
        <v>277</v>
      </c>
      <c r="F160" s="117">
        <v>1155</v>
      </c>
      <c r="G160" s="117">
        <v>1155</v>
      </c>
    </row>
    <row r="161" spans="1:7" ht="12.75">
      <c r="A161" s="118" t="s">
        <v>805</v>
      </c>
      <c r="B161" s="86" t="s">
        <v>283</v>
      </c>
      <c r="C161" s="118" t="s">
        <v>94</v>
      </c>
      <c r="D161" s="118" t="s">
        <v>378</v>
      </c>
      <c r="E161" s="118" t="s">
        <v>284</v>
      </c>
      <c r="F161" s="119">
        <v>1155</v>
      </c>
      <c r="G161" s="119">
        <v>1155</v>
      </c>
    </row>
    <row r="162" spans="1:7" ht="45">
      <c r="A162" s="116" t="s">
        <v>251</v>
      </c>
      <c r="B162" s="76" t="s">
        <v>588</v>
      </c>
      <c r="C162" s="116" t="s">
        <v>95</v>
      </c>
      <c r="D162" s="116"/>
      <c r="E162" s="116"/>
      <c r="F162" s="117">
        <v>4375.5</v>
      </c>
      <c r="G162" s="117">
        <v>4375.5</v>
      </c>
    </row>
    <row r="163" spans="1:7" ht="45">
      <c r="A163" s="116" t="s">
        <v>806</v>
      </c>
      <c r="B163" s="76" t="s">
        <v>530</v>
      </c>
      <c r="C163" s="116" t="s">
        <v>95</v>
      </c>
      <c r="D163" s="116" t="s">
        <v>531</v>
      </c>
      <c r="E163" s="116"/>
      <c r="F163" s="117">
        <v>4370.5</v>
      </c>
      <c r="G163" s="117">
        <v>4370.5</v>
      </c>
    </row>
    <row r="164" spans="1:7" ht="22.5">
      <c r="A164" s="116" t="s">
        <v>807</v>
      </c>
      <c r="B164" s="76" t="s">
        <v>376</v>
      </c>
      <c r="C164" s="116" t="s">
        <v>95</v>
      </c>
      <c r="D164" s="116" t="s">
        <v>334</v>
      </c>
      <c r="E164" s="116"/>
      <c r="F164" s="117">
        <v>4370.5</v>
      </c>
      <c r="G164" s="117">
        <v>4370.5</v>
      </c>
    </row>
    <row r="165" spans="1:7" ht="12.75">
      <c r="A165" s="116" t="s">
        <v>808</v>
      </c>
      <c r="B165" s="76" t="s">
        <v>118</v>
      </c>
      <c r="C165" s="116" t="s">
        <v>95</v>
      </c>
      <c r="D165" s="116" t="s">
        <v>334</v>
      </c>
      <c r="E165" s="116" t="s">
        <v>277</v>
      </c>
      <c r="F165" s="117">
        <v>4370.5</v>
      </c>
      <c r="G165" s="117">
        <v>4370.5</v>
      </c>
    </row>
    <row r="166" spans="1:7" ht="12.75">
      <c r="A166" s="118" t="s">
        <v>58</v>
      </c>
      <c r="B166" s="86" t="s">
        <v>283</v>
      </c>
      <c r="C166" s="118" t="s">
        <v>95</v>
      </c>
      <c r="D166" s="118" t="s">
        <v>334</v>
      </c>
      <c r="E166" s="118" t="s">
        <v>284</v>
      </c>
      <c r="F166" s="119">
        <v>4370.5</v>
      </c>
      <c r="G166" s="119">
        <v>4370.5</v>
      </c>
    </row>
    <row r="167" spans="1:7" ht="22.5">
      <c r="A167" s="116" t="s">
        <v>809</v>
      </c>
      <c r="B167" s="76" t="s">
        <v>115</v>
      </c>
      <c r="C167" s="116" t="s">
        <v>95</v>
      </c>
      <c r="D167" s="116" t="s">
        <v>377</v>
      </c>
      <c r="E167" s="116"/>
      <c r="F167" s="117">
        <v>5</v>
      </c>
      <c r="G167" s="117">
        <v>5</v>
      </c>
    </row>
    <row r="168" spans="1:7" ht="22.5">
      <c r="A168" s="116" t="s">
        <v>810</v>
      </c>
      <c r="B168" s="76" t="s">
        <v>392</v>
      </c>
      <c r="C168" s="116" t="s">
        <v>95</v>
      </c>
      <c r="D168" s="116" t="s">
        <v>378</v>
      </c>
      <c r="E168" s="116"/>
      <c r="F168" s="117">
        <v>5</v>
      </c>
      <c r="G168" s="117">
        <v>5</v>
      </c>
    </row>
    <row r="169" spans="1:7" ht="12.75">
      <c r="A169" s="116" t="s">
        <v>811</v>
      </c>
      <c r="B169" s="76" t="s">
        <v>118</v>
      </c>
      <c r="C169" s="116" t="s">
        <v>95</v>
      </c>
      <c r="D169" s="116" t="s">
        <v>378</v>
      </c>
      <c r="E169" s="116" t="s">
        <v>277</v>
      </c>
      <c r="F169" s="117">
        <v>5</v>
      </c>
      <c r="G169" s="117">
        <v>5</v>
      </c>
    </row>
    <row r="170" spans="1:7" ht="12.75">
      <c r="A170" s="118" t="s">
        <v>812</v>
      </c>
      <c r="B170" s="86" t="s">
        <v>283</v>
      </c>
      <c r="C170" s="118" t="s">
        <v>95</v>
      </c>
      <c r="D170" s="118" t="s">
        <v>378</v>
      </c>
      <c r="E170" s="118" t="s">
        <v>284</v>
      </c>
      <c r="F170" s="119">
        <v>5</v>
      </c>
      <c r="G170" s="119">
        <v>5</v>
      </c>
    </row>
    <row r="171" spans="1:7" ht="32.25">
      <c r="A171" s="85" t="s">
        <v>813</v>
      </c>
      <c r="B171" s="84" t="s">
        <v>448</v>
      </c>
      <c r="C171" s="85" t="s">
        <v>26</v>
      </c>
      <c r="D171" s="85"/>
      <c r="E171" s="85"/>
      <c r="F171" s="115">
        <v>17062.5</v>
      </c>
      <c r="G171" s="115">
        <v>17062.5</v>
      </c>
    </row>
    <row r="172" spans="1:7" ht="22.5">
      <c r="A172" s="116" t="s">
        <v>814</v>
      </c>
      <c r="B172" s="76" t="s">
        <v>449</v>
      </c>
      <c r="C172" s="116" t="s">
        <v>30</v>
      </c>
      <c r="D172" s="116"/>
      <c r="E172" s="116"/>
      <c r="F172" s="117">
        <v>20</v>
      </c>
      <c r="G172" s="117">
        <v>20</v>
      </c>
    </row>
    <row r="173" spans="1:7" ht="135">
      <c r="A173" s="116" t="s">
        <v>815</v>
      </c>
      <c r="B173" s="77" t="s">
        <v>1666</v>
      </c>
      <c r="C173" s="116" t="s">
        <v>681</v>
      </c>
      <c r="D173" s="116"/>
      <c r="E173" s="116"/>
      <c r="F173" s="117">
        <v>20</v>
      </c>
      <c r="G173" s="117">
        <v>20</v>
      </c>
    </row>
    <row r="174" spans="1:7" ht="22.5">
      <c r="A174" s="116" t="s">
        <v>816</v>
      </c>
      <c r="B174" s="76" t="s">
        <v>115</v>
      </c>
      <c r="C174" s="116" t="s">
        <v>681</v>
      </c>
      <c r="D174" s="116" t="s">
        <v>377</v>
      </c>
      <c r="E174" s="116"/>
      <c r="F174" s="117">
        <v>20</v>
      </c>
      <c r="G174" s="117">
        <v>20</v>
      </c>
    </row>
    <row r="175" spans="1:7" ht="22.5">
      <c r="A175" s="116" t="s">
        <v>817</v>
      </c>
      <c r="B175" s="76" t="s">
        <v>392</v>
      </c>
      <c r="C175" s="116" t="s">
        <v>681</v>
      </c>
      <c r="D175" s="116" t="s">
        <v>378</v>
      </c>
      <c r="E175" s="116"/>
      <c r="F175" s="117">
        <v>20</v>
      </c>
      <c r="G175" s="117">
        <v>20</v>
      </c>
    </row>
    <row r="176" spans="1:7" ht="12.75">
      <c r="A176" s="116" t="s">
        <v>818</v>
      </c>
      <c r="B176" s="76" t="s">
        <v>447</v>
      </c>
      <c r="C176" s="116" t="s">
        <v>681</v>
      </c>
      <c r="D176" s="116" t="s">
        <v>378</v>
      </c>
      <c r="E176" s="116" t="s">
        <v>272</v>
      </c>
      <c r="F176" s="117">
        <v>20</v>
      </c>
      <c r="G176" s="117">
        <v>20</v>
      </c>
    </row>
    <row r="177" spans="1:7" ht="12.75">
      <c r="A177" s="118" t="s">
        <v>819</v>
      </c>
      <c r="B177" s="86" t="s">
        <v>273</v>
      </c>
      <c r="C177" s="118" t="s">
        <v>681</v>
      </c>
      <c r="D177" s="118" t="s">
        <v>378</v>
      </c>
      <c r="E177" s="118" t="s">
        <v>274</v>
      </c>
      <c r="F177" s="119">
        <v>20</v>
      </c>
      <c r="G177" s="119">
        <v>20</v>
      </c>
    </row>
    <row r="178" spans="1:7" ht="22.5">
      <c r="A178" s="116" t="s">
        <v>820</v>
      </c>
      <c r="B178" s="76" t="s">
        <v>516</v>
      </c>
      <c r="C178" s="116" t="s">
        <v>32</v>
      </c>
      <c r="D178" s="116"/>
      <c r="E178" s="116"/>
      <c r="F178" s="117">
        <v>3557</v>
      </c>
      <c r="G178" s="117">
        <v>3557</v>
      </c>
    </row>
    <row r="179" spans="1:7" ht="56.25">
      <c r="A179" s="116" t="s">
        <v>821</v>
      </c>
      <c r="B179" s="77" t="s">
        <v>577</v>
      </c>
      <c r="C179" s="116" t="s">
        <v>33</v>
      </c>
      <c r="D179" s="116"/>
      <c r="E179" s="116"/>
      <c r="F179" s="117">
        <v>3557</v>
      </c>
      <c r="G179" s="117">
        <v>3557</v>
      </c>
    </row>
    <row r="180" spans="1:7" ht="45">
      <c r="A180" s="116" t="s">
        <v>822</v>
      </c>
      <c r="B180" s="76" t="s">
        <v>530</v>
      </c>
      <c r="C180" s="116" t="s">
        <v>33</v>
      </c>
      <c r="D180" s="116" t="s">
        <v>531</v>
      </c>
      <c r="E180" s="116"/>
      <c r="F180" s="117">
        <v>3026.8</v>
      </c>
      <c r="G180" s="117">
        <v>3026.8</v>
      </c>
    </row>
    <row r="181" spans="1:7" ht="12.75">
      <c r="A181" s="116" t="s">
        <v>823</v>
      </c>
      <c r="B181" s="76" t="s">
        <v>117</v>
      </c>
      <c r="C181" s="116" t="s">
        <v>33</v>
      </c>
      <c r="D181" s="116" t="s">
        <v>403</v>
      </c>
      <c r="E181" s="116"/>
      <c r="F181" s="117">
        <v>3026.8</v>
      </c>
      <c r="G181" s="117">
        <v>3026.8</v>
      </c>
    </row>
    <row r="182" spans="1:7" ht="12.75">
      <c r="A182" s="116" t="s">
        <v>824</v>
      </c>
      <c r="B182" s="76" t="s">
        <v>447</v>
      </c>
      <c r="C182" s="116" t="s">
        <v>33</v>
      </c>
      <c r="D182" s="116" t="s">
        <v>403</v>
      </c>
      <c r="E182" s="116" t="s">
        <v>272</v>
      </c>
      <c r="F182" s="117">
        <v>3026.8</v>
      </c>
      <c r="G182" s="117">
        <v>3026.8</v>
      </c>
    </row>
    <row r="183" spans="1:7" ht="12.75">
      <c r="A183" s="118" t="s">
        <v>825</v>
      </c>
      <c r="B183" s="86" t="s">
        <v>275</v>
      </c>
      <c r="C183" s="118" t="s">
        <v>33</v>
      </c>
      <c r="D183" s="118" t="s">
        <v>403</v>
      </c>
      <c r="E183" s="118" t="s">
        <v>276</v>
      </c>
      <c r="F183" s="119">
        <v>3026.8</v>
      </c>
      <c r="G183" s="119">
        <v>3026.8</v>
      </c>
    </row>
    <row r="184" spans="1:7" ht="22.5">
      <c r="A184" s="116" t="s">
        <v>826</v>
      </c>
      <c r="B184" s="76" t="s">
        <v>115</v>
      </c>
      <c r="C184" s="116" t="s">
        <v>33</v>
      </c>
      <c r="D184" s="116" t="s">
        <v>377</v>
      </c>
      <c r="E184" s="116"/>
      <c r="F184" s="117">
        <v>530.2</v>
      </c>
      <c r="G184" s="117">
        <v>530.2</v>
      </c>
    </row>
    <row r="185" spans="1:7" ht="22.5">
      <c r="A185" s="116" t="s">
        <v>827</v>
      </c>
      <c r="B185" s="76" t="s">
        <v>392</v>
      </c>
      <c r="C185" s="116" t="s">
        <v>33</v>
      </c>
      <c r="D185" s="116" t="s">
        <v>378</v>
      </c>
      <c r="E185" s="116"/>
      <c r="F185" s="117">
        <v>530.2</v>
      </c>
      <c r="G185" s="117">
        <v>530.2</v>
      </c>
    </row>
    <row r="186" spans="1:7" ht="12.75">
      <c r="A186" s="116" t="s">
        <v>828</v>
      </c>
      <c r="B186" s="76" t="s">
        <v>447</v>
      </c>
      <c r="C186" s="116" t="s">
        <v>33</v>
      </c>
      <c r="D186" s="116" t="s">
        <v>378</v>
      </c>
      <c r="E186" s="116" t="s">
        <v>272</v>
      </c>
      <c r="F186" s="117">
        <v>530.2</v>
      </c>
      <c r="G186" s="117">
        <v>530.2</v>
      </c>
    </row>
    <row r="187" spans="1:7" ht="12.75">
      <c r="A187" s="118" t="s">
        <v>829</v>
      </c>
      <c r="B187" s="86" t="s">
        <v>275</v>
      </c>
      <c r="C187" s="118" t="s">
        <v>33</v>
      </c>
      <c r="D187" s="118" t="s">
        <v>378</v>
      </c>
      <c r="E187" s="118" t="s">
        <v>276</v>
      </c>
      <c r="F187" s="119">
        <v>530.2</v>
      </c>
      <c r="G187" s="119">
        <v>530.2</v>
      </c>
    </row>
    <row r="188" spans="1:7" ht="12.75">
      <c r="A188" s="116" t="s">
        <v>830</v>
      </c>
      <c r="B188" s="76" t="s">
        <v>532</v>
      </c>
      <c r="C188" s="116" t="s">
        <v>27</v>
      </c>
      <c r="D188" s="116"/>
      <c r="E188" s="116"/>
      <c r="F188" s="117">
        <v>13485.5</v>
      </c>
      <c r="G188" s="117">
        <v>13485.5</v>
      </c>
    </row>
    <row r="189" spans="1:7" ht="56.25">
      <c r="A189" s="116" t="s">
        <v>831</v>
      </c>
      <c r="B189" s="77" t="s">
        <v>682</v>
      </c>
      <c r="C189" s="116" t="s">
        <v>31</v>
      </c>
      <c r="D189" s="116"/>
      <c r="E189" s="116"/>
      <c r="F189" s="117">
        <v>12885.5</v>
      </c>
      <c r="G189" s="117">
        <v>12885.5</v>
      </c>
    </row>
    <row r="190" spans="1:7" ht="12.75">
      <c r="A190" s="116" t="s">
        <v>832</v>
      </c>
      <c r="B190" s="76" t="s">
        <v>384</v>
      </c>
      <c r="C190" s="116" t="s">
        <v>31</v>
      </c>
      <c r="D190" s="116" t="s">
        <v>385</v>
      </c>
      <c r="E190" s="116"/>
      <c r="F190" s="117">
        <v>12885.5</v>
      </c>
      <c r="G190" s="117">
        <v>12885.5</v>
      </c>
    </row>
    <row r="191" spans="1:7" ht="33.75">
      <c r="A191" s="116" t="s">
        <v>833</v>
      </c>
      <c r="B191" s="76" t="s">
        <v>574</v>
      </c>
      <c r="C191" s="116" t="s">
        <v>31</v>
      </c>
      <c r="D191" s="116" t="s">
        <v>179</v>
      </c>
      <c r="E191" s="116"/>
      <c r="F191" s="117">
        <v>12885.5</v>
      </c>
      <c r="G191" s="117">
        <v>12885.5</v>
      </c>
    </row>
    <row r="192" spans="1:7" ht="12.75">
      <c r="A192" s="116" t="s">
        <v>834</v>
      </c>
      <c r="B192" s="76" t="s">
        <v>447</v>
      </c>
      <c r="C192" s="116" t="s">
        <v>31</v>
      </c>
      <c r="D192" s="116" t="s">
        <v>179</v>
      </c>
      <c r="E192" s="116" t="s">
        <v>272</v>
      </c>
      <c r="F192" s="117">
        <v>12885.5</v>
      </c>
      <c r="G192" s="117">
        <v>12885.5</v>
      </c>
    </row>
    <row r="193" spans="1:7" ht="12.75">
      <c r="A193" s="118" t="s">
        <v>835</v>
      </c>
      <c r="B193" s="86" t="s">
        <v>273</v>
      </c>
      <c r="C193" s="118" t="s">
        <v>31</v>
      </c>
      <c r="D193" s="118" t="s">
        <v>179</v>
      </c>
      <c r="E193" s="118" t="s">
        <v>274</v>
      </c>
      <c r="F193" s="119">
        <v>12885.5</v>
      </c>
      <c r="G193" s="119">
        <v>12885.5</v>
      </c>
    </row>
    <row r="194" spans="1:7" ht="56.25">
      <c r="A194" s="116" t="s">
        <v>836</v>
      </c>
      <c r="B194" s="77" t="s">
        <v>28</v>
      </c>
      <c r="C194" s="116" t="s">
        <v>29</v>
      </c>
      <c r="D194" s="116"/>
      <c r="E194" s="116"/>
      <c r="F194" s="117">
        <v>500</v>
      </c>
      <c r="G194" s="117">
        <v>500</v>
      </c>
    </row>
    <row r="195" spans="1:7" ht="22.5">
      <c r="A195" s="116" t="s">
        <v>837</v>
      </c>
      <c r="B195" s="76" t="s">
        <v>115</v>
      </c>
      <c r="C195" s="116" t="s">
        <v>29</v>
      </c>
      <c r="D195" s="116" t="s">
        <v>377</v>
      </c>
      <c r="E195" s="116"/>
      <c r="F195" s="117">
        <v>500</v>
      </c>
      <c r="G195" s="117">
        <v>500</v>
      </c>
    </row>
    <row r="196" spans="1:7" ht="22.5">
      <c r="A196" s="116" t="s">
        <v>838</v>
      </c>
      <c r="B196" s="76" t="s">
        <v>392</v>
      </c>
      <c r="C196" s="116" t="s">
        <v>29</v>
      </c>
      <c r="D196" s="116" t="s">
        <v>378</v>
      </c>
      <c r="E196" s="116"/>
      <c r="F196" s="117">
        <v>500</v>
      </c>
      <c r="G196" s="117">
        <v>500</v>
      </c>
    </row>
    <row r="197" spans="1:7" ht="12.75">
      <c r="A197" s="116" t="s">
        <v>401</v>
      </c>
      <c r="B197" s="76" t="s">
        <v>447</v>
      </c>
      <c r="C197" s="116" t="s">
        <v>29</v>
      </c>
      <c r="D197" s="116" t="s">
        <v>378</v>
      </c>
      <c r="E197" s="116" t="s">
        <v>272</v>
      </c>
      <c r="F197" s="117">
        <v>500</v>
      </c>
      <c r="G197" s="117">
        <v>500</v>
      </c>
    </row>
    <row r="198" spans="1:7" ht="12.75">
      <c r="A198" s="118" t="s">
        <v>839</v>
      </c>
      <c r="B198" s="86" t="s">
        <v>347</v>
      </c>
      <c r="C198" s="118" t="s">
        <v>29</v>
      </c>
      <c r="D198" s="118" t="s">
        <v>378</v>
      </c>
      <c r="E198" s="118" t="s">
        <v>348</v>
      </c>
      <c r="F198" s="119">
        <v>500</v>
      </c>
      <c r="G198" s="119">
        <v>500</v>
      </c>
    </row>
    <row r="199" spans="1:7" ht="56.25">
      <c r="A199" s="116" t="s">
        <v>840</v>
      </c>
      <c r="B199" s="77" t="s">
        <v>683</v>
      </c>
      <c r="C199" s="116" t="s">
        <v>684</v>
      </c>
      <c r="D199" s="116"/>
      <c r="E199" s="116"/>
      <c r="F199" s="117">
        <v>100</v>
      </c>
      <c r="G199" s="117">
        <v>100</v>
      </c>
    </row>
    <row r="200" spans="1:7" ht="22.5">
      <c r="A200" s="116" t="s">
        <v>841</v>
      </c>
      <c r="B200" s="76" t="s">
        <v>115</v>
      </c>
      <c r="C200" s="116" t="s">
        <v>684</v>
      </c>
      <c r="D200" s="116" t="s">
        <v>377</v>
      </c>
      <c r="E200" s="116"/>
      <c r="F200" s="117">
        <v>100</v>
      </c>
      <c r="G200" s="117">
        <v>100</v>
      </c>
    </row>
    <row r="201" spans="1:7" ht="22.5">
      <c r="A201" s="116" t="s">
        <v>842</v>
      </c>
      <c r="B201" s="76" t="s">
        <v>392</v>
      </c>
      <c r="C201" s="116" t="s">
        <v>684</v>
      </c>
      <c r="D201" s="116" t="s">
        <v>378</v>
      </c>
      <c r="E201" s="116"/>
      <c r="F201" s="117">
        <v>100</v>
      </c>
      <c r="G201" s="117">
        <v>100</v>
      </c>
    </row>
    <row r="202" spans="1:7" ht="12.75">
      <c r="A202" s="116" t="s">
        <v>843</v>
      </c>
      <c r="B202" s="76" t="s">
        <v>447</v>
      </c>
      <c r="C202" s="116" t="s">
        <v>684</v>
      </c>
      <c r="D202" s="116" t="s">
        <v>378</v>
      </c>
      <c r="E202" s="116" t="s">
        <v>272</v>
      </c>
      <c r="F202" s="117">
        <v>100</v>
      </c>
      <c r="G202" s="117">
        <v>100</v>
      </c>
    </row>
    <row r="203" spans="1:7" ht="12.75">
      <c r="A203" s="118" t="s">
        <v>332</v>
      </c>
      <c r="B203" s="86" t="s">
        <v>273</v>
      </c>
      <c r="C203" s="118" t="s">
        <v>684</v>
      </c>
      <c r="D203" s="118" t="s">
        <v>378</v>
      </c>
      <c r="E203" s="118" t="s">
        <v>274</v>
      </c>
      <c r="F203" s="119">
        <v>100</v>
      </c>
      <c r="G203" s="119">
        <v>100</v>
      </c>
    </row>
    <row r="204" spans="1:7" ht="32.25">
      <c r="A204" s="85" t="s">
        <v>844</v>
      </c>
      <c r="B204" s="84" t="s">
        <v>380</v>
      </c>
      <c r="C204" s="85" t="s">
        <v>232</v>
      </c>
      <c r="D204" s="85"/>
      <c r="E204" s="85"/>
      <c r="F204" s="115">
        <v>2976.5</v>
      </c>
      <c r="G204" s="115">
        <v>2976.5</v>
      </c>
    </row>
    <row r="205" spans="1:7" ht="22.5">
      <c r="A205" s="116" t="s">
        <v>845</v>
      </c>
      <c r="B205" s="76" t="s">
        <v>381</v>
      </c>
      <c r="C205" s="116" t="s">
        <v>233</v>
      </c>
      <c r="D205" s="116"/>
      <c r="E205" s="116"/>
      <c r="F205" s="117">
        <v>2966.5</v>
      </c>
      <c r="G205" s="117">
        <v>2966.5</v>
      </c>
    </row>
    <row r="206" spans="1:7" ht="78.75">
      <c r="A206" s="116" t="s">
        <v>846</v>
      </c>
      <c r="B206" s="77" t="s">
        <v>393</v>
      </c>
      <c r="C206" s="116" t="s">
        <v>10</v>
      </c>
      <c r="D206" s="116"/>
      <c r="E206" s="116"/>
      <c r="F206" s="117">
        <v>69.6</v>
      </c>
      <c r="G206" s="117">
        <v>69.6</v>
      </c>
    </row>
    <row r="207" spans="1:7" ht="22.5">
      <c r="A207" s="116" t="s">
        <v>847</v>
      </c>
      <c r="B207" s="76" t="s">
        <v>115</v>
      </c>
      <c r="C207" s="116" t="s">
        <v>10</v>
      </c>
      <c r="D207" s="116" t="s">
        <v>377</v>
      </c>
      <c r="E207" s="116"/>
      <c r="F207" s="117">
        <v>69.6</v>
      </c>
      <c r="G207" s="117">
        <v>69.6</v>
      </c>
    </row>
    <row r="208" spans="1:7" ht="22.5">
      <c r="A208" s="116" t="s">
        <v>848</v>
      </c>
      <c r="B208" s="76" t="s">
        <v>392</v>
      </c>
      <c r="C208" s="116" t="s">
        <v>10</v>
      </c>
      <c r="D208" s="116" t="s">
        <v>378</v>
      </c>
      <c r="E208" s="116"/>
      <c r="F208" s="117">
        <v>69.6</v>
      </c>
      <c r="G208" s="117">
        <v>69.6</v>
      </c>
    </row>
    <row r="209" spans="1:7" ht="12.75">
      <c r="A209" s="116" t="s">
        <v>849</v>
      </c>
      <c r="B209" s="76" t="s">
        <v>176</v>
      </c>
      <c r="C209" s="116" t="s">
        <v>10</v>
      </c>
      <c r="D209" s="116" t="s">
        <v>378</v>
      </c>
      <c r="E209" s="116" t="s">
        <v>267</v>
      </c>
      <c r="F209" s="117">
        <v>69.6</v>
      </c>
      <c r="G209" s="117">
        <v>69.6</v>
      </c>
    </row>
    <row r="210" spans="1:7" ht="12.75">
      <c r="A210" s="118" t="s">
        <v>850</v>
      </c>
      <c r="B210" s="86" t="s">
        <v>211</v>
      </c>
      <c r="C210" s="118" t="s">
        <v>10</v>
      </c>
      <c r="D210" s="118" t="s">
        <v>378</v>
      </c>
      <c r="E210" s="118" t="s">
        <v>212</v>
      </c>
      <c r="F210" s="119">
        <v>69.6</v>
      </c>
      <c r="G210" s="119">
        <v>69.6</v>
      </c>
    </row>
    <row r="211" spans="1:7" ht="78.75">
      <c r="A211" s="116" t="s">
        <v>851</v>
      </c>
      <c r="B211" s="77" t="s">
        <v>1654</v>
      </c>
      <c r="C211" s="116" t="s">
        <v>4</v>
      </c>
      <c r="D211" s="116"/>
      <c r="E211" s="116"/>
      <c r="F211" s="117">
        <v>1061.3</v>
      </c>
      <c r="G211" s="117">
        <v>1061.3</v>
      </c>
    </row>
    <row r="212" spans="1:7" ht="12.75">
      <c r="A212" s="116" t="s">
        <v>852</v>
      </c>
      <c r="B212" s="76" t="s">
        <v>450</v>
      </c>
      <c r="C212" s="116" t="s">
        <v>4</v>
      </c>
      <c r="D212" s="116" t="s">
        <v>55</v>
      </c>
      <c r="E212" s="116"/>
      <c r="F212" s="117">
        <v>1061.3</v>
      </c>
      <c r="G212" s="117">
        <v>1061.3</v>
      </c>
    </row>
    <row r="213" spans="1:7" ht="12.75">
      <c r="A213" s="116" t="s">
        <v>853</v>
      </c>
      <c r="B213" s="76" t="s">
        <v>1641</v>
      </c>
      <c r="C213" s="116" t="s">
        <v>4</v>
      </c>
      <c r="D213" s="116" t="s">
        <v>1169</v>
      </c>
      <c r="E213" s="116"/>
      <c r="F213" s="117">
        <v>1061.3</v>
      </c>
      <c r="G213" s="117">
        <v>1061.3</v>
      </c>
    </row>
    <row r="214" spans="1:7" ht="12.75">
      <c r="A214" s="116" t="s">
        <v>854</v>
      </c>
      <c r="B214" s="76" t="s">
        <v>214</v>
      </c>
      <c r="C214" s="116" t="s">
        <v>4</v>
      </c>
      <c r="D214" s="116" t="s">
        <v>1169</v>
      </c>
      <c r="E214" s="116" t="s">
        <v>352</v>
      </c>
      <c r="F214" s="117">
        <v>1061.3</v>
      </c>
      <c r="G214" s="117">
        <v>1061.3</v>
      </c>
    </row>
    <row r="215" spans="1:7" ht="12.75">
      <c r="A215" s="118" t="s">
        <v>377</v>
      </c>
      <c r="B215" s="86" t="s">
        <v>533</v>
      </c>
      <c r="C215" s="118" t="s">
        <v>4</v>
      </c>
      <c r="D215" s="118" t="s">
        <v>1169</v>
      </c>
      <c r="E215" s="118" t="s">
        <v>344</v>
      </c>
      <c r="F215" s="119">
        <v>1061.3</v>
      </c>
      <c r="G215" s="119">
        <v>1061.3</v>
      </c>
    </row>
    <row r="216" spans="1:7" ht="56.25">
      <c r="A216" s="116" t="s">
        <v>855</v>
      </c>
      <c r="B216" s="77" t="s">
        <v>1656</v>
      </c>
      <c r="C216" s="116" t="s">
        <v>1657</v>
      </c>
      <c r="D216" s="116"/>
      <c r="E216" s="116"/>
      <c r="F216" s="117">
        <v>1835.6</v>
      </c>
      <c r="G216" s="117">
        <v>1835.6</v>
      </c>
    </row>
    <row r="217" spans="1:7" ht="12.75">
      <c r="A217" s="116" t="s">
        <v>856</v>
      </c>
      <c r="B217" s="76" t="s">
        <v>450</v>
      </c>
      <c r="C217" s="116" t="s">
        <v>1657</v>
      </c>
      <c r="D217" s="116" t="s">
        <v>55</v>
      </c>
      <c r="E217" s="116"/>
      <c r="F217" s="117">
        <v>1835.6</v>
      </c>
      <c r="G217" s="117">
        <v>1835.6</v>
      </c>
    </row>
    <row r="218" spans="1:7" ht="12.75">
      <c r="A218" s="116" t="s">
        <v>857</v>
      </c>
      <c r="B218" s="76" t="s">
        <v>350</v>
      </c>
      <c r="C218" s="116" t="s">
        <v>1657</v>
      </c>
      <c r="D218" s="116" t="s">
        <v>451</v>
      </c>
      <c r="E218" s="116"/>
      <c r="F218" s="117">
        <v>1835.6</v>
      </c>
      <c r="G218" s="117">
        <v>1835.6</v>
      </c>
    </row>
    <row r="219" spans="1:7" ht="22.5">
      <c r="A219" s="116" t="s">
        <v>858</v>
      </c>
      <c r="B219" s="76" t="s">
        <v>1632</v>
      </c>
      <c r="C219" s="116" t="s">
        <v>1657</v>
      </c>
      <c r="D219" s="116" t="s">
        <v>451</v>
      </c>
      <c r="E219" s="116" t="s">
        <v>1633</v>
      </c>
      <c r="F219" s="117">
        <v>1835.6</v>
      </c>
      <c r="G219" s="117">
        <v>1835.6</v>
      </c>
    </row>
    <row r="220" spans="1:7" ht="12.75">
      <c r="A220" s="118" t="s">
        <v>859</v>
      </c>
      <c r="B220" s="86" t="s">
        <v>1634</v>
      </c>
      <c r="C220" s="118" t="s">
        <v>1657</v>
      </c>
      <c r="D220" s="118" t="s">
        <v>451</v>
      </c>
      <c r="E220" s="118" t="s">
        <v>1635</v>
      </c>
      <c r="F220" s="119">
        <v>1835.6</v>
      </c>
      <c r="G220" s="119">
        <v>1835.6</v>
      </c>
    </row>
    <row r="221" spans="1:7" ht="22.5">
      <c r="A221" s="116" t="s">
        <v>860</v>
      </c>
      <c r="B221" s="76" t="s">
        <v>1493</v>
      </c>
      <c r="C221" s="116" t="s">
        <v>234</v>
      </c>
      <c r="D221" s="116"/>
      <c r="E221" s="116"/>
      <c r="F221" s="117">
        <v>10</v>
      </c>
      <c r="G221" s="117">
        <v>10</v>
      </c>
    </row>
    <row r="222" spans="1:7" ht="67.5">
      <c r="A222" s="116" t="s">
        <v>861</v>
      </c>
      <c r="B222" s="77" t="s">
        <v>1494</v>
      </c>
      <c r="C222" s="116" t="s">
        <v>1639</v>
      </c>
      <c r="D222" s="116"/>
      <c r="E222" s="116"/>
      <c r="F222" s="117">
        <v>10</v>
      </c>
      <c r="G222" s="117">
        <v>10</v>
      </c>
    </row>
    <row r="223" spans="1:7" ht="22.5">
      <c r="A223" s="116" t="s">
        <v>862</v>
      </c>
      <c r="B223" s="76" t="s">
        <v>115</v>
      </c>
      <c r="C223" s="116" t="s">
        <v>1639</v>
      </c>
      <c r="D223" s="116" t="s">
        <v>377</v>
      </c>
      <c r="E223" s="116"/>
      <c r="F223" s="117">
        <v>10</v>
      </c>
      <c r="G223" s="117">
        <v>10</v>
      </c>
    </row>
    <row r="224" spans="1:7" ht="22.5">
      <c r="A224" s="116" t="s">
        <v>863</v>
      </c>
      <c r="B224" s="76" t="s">
        <v>392</v>
      </c>
      <c r="C224" s="116" t="s">
        <v>1639</v>
      </c>
      <c r="D224" s="116" t="s">
        <v>378</v>
      </c>
      <c r="E224" s="116"/>
      <c r="F224" s="117">
        <v>10</v>
      </c>
      <c r="G224" s="117">
        <v>10</v>
      </c>
    </row>
    <row r="225" spans="1:7" ht="12.75">
      <c r="A225" s="116" t="s">
        <v>864</v>
      </c>
      <c r="B225" s="76" t="s">
        <v>214</v>
      </c>
      <c r="C225" s="116" t="s">
        <v>1639</v>
      </c>
      <c r="D225" s="116" t="s">
        <v>378</v>
      </c>
      <c r="E225" s="116" t="s">
        <v>352</v>
      </c>
      <c r="F225" s="117">
        <v>10</v>
      </c>
      <c r="G225" s="117">
        <v>10</v>
      </c>
    </row>
    <row r="226" spans="1:7" ht="33.75">
      <c r="A226" s="118" t="s">
        <v>865</v>
      </c>
      <c r="B226" s="86" t="s">
        <v>210</v>
      </c>
      <c r="C226" s="118" t="s">
        <v>1639</v>
      </c>
      <c r="D226" s="118" t="s">
        <v>378</v>
      </c>
      <c r="E226" s="118" t="s">
        <v>356</v>
      </c>
      <c r="F226" s="119">
        <v>10</v>
      </c>
      <c r="G226" s="119">
        <v>10</v>
      </c>
    </row>
    <row r="227" spans="1:7" ht="21.75">
      <c r="A227" s="85" t="s">
        <v>866</v>
      </c>
      <c r="B227" s="84" t="s">
        <v>389</v>
      </c>
      <c r="C227" s="85" t="s">
        <v>13</v>
      </c>
      <c r="D227" s="85"/>
      <c r="E227" s="85"/>
      <c r="F227" s="115">
        <v>100</v>
      </c>
      <c r="G227" s="115">
        <v>100</v>
      </c>
    </row>
    <row r="228" spans="1:7" ht="12.75">
      <c r="A228" s="116" t="s">
        <v>867</v>
      </c>
      <c r="B228" s="76" t="s">
        <v>532</v>
      </c>
      <c r="C228" s="116" t="s">
        <v>14</v>
      </c>
      <c r="D228" s="116"/>
      <c r="E228" s="116"/>
      <c r="F228" s="117">
        <v>100</v>
      </c>
      <c r="G228" s="117">
        <v>100</v>
      </c>
    </row>
    <row r="229" spans="1:7" ht="45">
      <c r="A229" s="116" t="s">
        <v>868</v>
      </c>
      <c r="B229" s="76" t="s">
        <v>1495</v>
      </c>
      <c r="C229" s="116" t="s">
        <v>1496</v>
      </c>
      <c r="D229" s="116"/>
      <c r="E229" s="116"/>
      <c r="F229" s="117">
        <v>100</v>
      </c>
      <c r="G229" s="117">
        <v>100</v>
      </c>
    </row>
    <row r="230" spans="1:7" ht="22.5">
      <c r="A230" s="116" t="s">
        <v>869</v>
      </c>
      <c r="B230" s="76" t="s">
        <v>115</v>
      </c>
      <c r="C230" s="116" t="s">
        <v>1496</v>
      </c>
      <c r="D230" s="116" t="s">
        <v>377</v>
      </c>
      <c r="E230" s="116"/>
      <c r="F230" s="117">
        <v>100</v>
      </c>
      <c r="G230" s="117">
        <v>100</v>
      </c>
    </row>
    <row r="231" spans="1:7" ht="22.5">
      <c r="A231" s="116" t="s">
        <v>870</v>
      </c>
      <c r="B231" s="76" t="s">
        <v>392</v>
      </c>
      <c r="C231" s="116" t="s">
        <v>1496</v>
      </c>
      <c r="D231" s="116" t="s">
        <v>378</v>
      </c>
      <c r="E231" s="116"/>
      <c r="F231" s="117">
        <v>100</v>
      </c>
      <c r="G231" s="117">
        <v>100</v>
      </c>
    </row>
    <row r="232" spans="1:7" ht="12.75">
      <c r="A232" s="116" t="s">
        <v>871</v>
      </c>
      <c r="B232" s="76" t="s">
        <v>214</v>
      </c>
      <c r="C232" s="116" t="s">
        <v>1496</v>
      </c>
      <c r="D232" s="116" t="s">
        <v>378</v>
      </c>
      <c r="E232" s="116" t="s">
        <v>352</v>
      </c>
      <c r="F232" s="117">
        <v>100</v>
      </c>
      <c r="G232" s="117">
        <v>100</v>
      </c>
    </row>
    <row r="233" spans="1:7" ht="33.75">
      <c r="A233" s="118" t="s">
        <v>872</v>
      </c>
      <c r="B233" s="86" t="s">
        <v>210</v>
      </c>
      <c r="C233" s="118" t="s">
        <v>1496</v>
      </c>
      <c r="D233" s="118" t="s">
        <v>378</v>
      </c>
      <c r="E233" s="118" t="s">
        <v>356</v>
      </c>
      <c r="F233" s="119">
        <v>100</v>
      </c>
      <c r="G233" s="119">
        <v>100</v>
      </c>
    </row>
    <row r="234" spans="1:7" ht="12.75">
      <c r="A234" s="85" t="s">
        <v>873</v>
      </c>
      <c r="B234" s="84" t="s">
        <v>44</v>
      </c>
      <c r="C234" s="85" t="s">
        <v>528</v>
      </c>
      <c r="D234" s="85"/>
      <c r="E234" s="85"/>
      <c r="F234" s="115">
        <v>135170</v>
      </c>
      <c r="G234" s="115">
        <v>135141.5</v>
      </c>
    </row>
    <row r="235" spans="1:7" ht="12.75">
      <c r="A235" s="116" t="s">
        <v>874</v>
      </c>
      <c r="B235" s="76" t="s">
        <v>415</v>
      </c>
      <c r="C235" s="116" t="s">
        <v>529</v>
      </c>
      <c r="D235" s="116"/>
      <c r="E235" s="116"/>
      <c r="F235" s="117">
        <v>728.8</v>
      </c>
      <c r="G235" s="117">
        <v>700.3</v>
      </c>
    </row>
    <row r="236" spans="1:7" ht="45">
      <c r="A236" s="116" t="s">
        <v>875</v>
      </c>
      <c r="B236" s="76" t="s">
        <v>1677</v>
      </c>
      <c r="C236" s="116" t="s">
        <v>1678</v>
      </c>
      <c r="D236" s="116"/>
      <c r="E236" s="116"/>
      <c r="F236" s="117">
        <v>134.5</v>
      </c>
      <c r="G236" s="117">
        <v>30.7</v>
      </c>
    </row>
    <row r="237" spans="1:7" ht="22.5">
      <c r="A237" s="116" t="s">
        <v>876</v>
      </c>
      <c r="B237" s="76" t="s">
        <v>375</v>
      </c>
      <c r="C237" s="116" t="s">
        <v>1678</v>
      </c>
      <c r="D237" s="116" t="s">
        <v>242</v>
      </c>
      <c r="E237" s="116"/>
      <c r="F237" s="117">
        <v>134.5</v>
      </c>
      <c r="G237" s="117">
        <v>30.7</v>
      </c>
    </row>
    <row r="238" spans="1:7" ht="12.75">
      <c r="A238" s="116" t="s">
        <v>877</v>
      </c>
      <c r="B238" s="76" t="s">
        <v>243</v>
      </c>
      <c r="C238" s="116" t="s">
        <v>1678</v>
      </c>
      <c r="D238" s="116" t="s">
        <v>244</v>
      </c>
      <c r="E238" s="116"/>
      <c r="F238" s="117">
        <v>134.5</v>
      </c>
      <c r="G238" s="117">
        <v>30.7</v>
      </c>
    </row>
    <row r="239" spans="1:7" ht="12.75">
      <c r="A239" s="116" t="s">
        <v>878</v>
      </c>
      <c r="B239" s="76" t="s">
        <v>563</v>
      </c>
      <c r="C239" s="116" t="s">
        <v>1678</v>
      </c>
      <c r="D239" s="116" t="s">
        <v>244</v>
      </c>
      <c r="E239" s="116" t="s">
        <v>285</v>
      </c>
      <c r="F239" s="117">
        <v>134.5</v>
      </c>
      <c r="G239" s="117">
        <v>30.7</v>
      </c>
    </row>
    <row r="240" spans="1:7" ht="12.75">
      <c r="A240" s="118" t="s">
        <v>879</v>
      </c>
      <c r="B240" s="86" t="s">
        <v>286</v>
      </c>
      <c r="C240" s="118" t="s">
        <v>1678</v>
      </c>
      <c r="D240" s="118" t="s">
        <v>244</v>
      </c>
      <c r="E240" s="118" t="s">
        <v>287</v>
      </c>
      <c r="F240" s="119">
        <v>134.5</v>
      </c>
      <c r="G240" s="119">
        <v>30.7</v>
      </c>
    </row>
    <row r="241" spans="1:7" ht="45">
      <c r="A241" s="116" t="s">
        <v>880</v>
      </c>
      <c r="B241" s="76" t="s">
        <v>1679</v>
      </c>
      <c r="C241" s="116" t="s">
        <v>1680</v>
      </c>
      <c r="D241" s="116"/>
      <c r="E241" s="116"/>
      <c r="F241" s="117">
        <v>594.3</v>
      </c>
      <c r="G241" s="117">
        <v>669.6</v>
      </c>
    </row>
    <row r="242" spans="1:7" ht="22.5">
      <c r="A242" s="116" t="s">
        <v>881</v>
      </c>
      <c r="B242" s="76" t="s">
        <v>375</v>
      </c>
      <c r="C242" s="116" t="s">
        <v>1680</v>
      </c>
      <c r="D242" s="116" t="s">
        <v>242</v>
      </c>
      <c r="E242" s="116"/>
      <c r="F242" s="117">
        <v>594.3</v>
      </c>
      <c r="G242" s="117">
        <v>669.6</v>
      </c>
    </row>
    <row r="243" spans="1:7" ht="12.75">
      <c r="A243" s="116" t="s">
        <v>882</v>
      </c>
      <c r="B243" s="76" t="s">
        <v>243</v>
      </c>
      <c r="C243" s="116" t="s">
        <v>1680</v>
      </c>
      <c r="D243" s="116" t="s">
        <v>244</v>
      </c>
      <c r="E243" s="116"/>
      <c r="F243" s="117">
        <v>594.3</v>
      </c>
      <c r="G243" s="117">
        <v>669.6</v>
      </c>
    </row>
    <row r="244" spans="1:7" ht="12.75">
      <c r="A244" s="116" t="s">
        <v>883</v>
      </c>
      <c r="B244" s="76" t="s">
        <v>563</v>
      </c>
      <c r="C244" s="116" t="s">
        <v>1680</v>
      </c>
      <c r="D244" s="116" t="s">
        <v>244</v>
      </c>
      <c r="E244" s="116" t="s">
        <v>285</v>
      </c>
      <c r="F244" s="117">
        <v>594.3</v>
      </c>
      <c r="G244" s="117">
        <v>669.6</v>
      </c>
    </row>
    <row r="245" spans="1:7" ht="12.75">
      <c r="A245" s="118" t="s">
        <v>884</v>
      </c>
      <c r="B245" s="86" t="s">
        <v>286</v>
      </c>
      <c r="C245" s="118" t="s">
        <v>1680</v>
      </c>
      <c r="D245" s="118" t="s">
        <v>244</v>
      </c>
      <c r="E245" s="118" t="s">
        <v>287</v>
      </c>
      <c r="F245" s="119">
        <v>594.3</v>
      </c>
      <c r="G245" s="119">
        <v>669.6</v>
      </c>
    </row>
    <row r="246" spans="1:7" ht="12.75">
      <c r="A246" s="116" t="s">
        <v>885</v>
      </c>
      <c r="B246" s="76" t="s">
        <v>416</v>
      </c>
      <c r="C246" s="116" t="s">
        <v>65</v>
      </c>
      <c r="D246" s="116"/>
      <c r="E246" s="116"/>
      <c r="F246" s="117">
        <v>850</v>
      </c>
      <c r="G246" s="117">
        <v>850</v>
      </c>
    </row>
    <row r="247" spans="1:7" ht="33.75">
      <c r="A247" s="116" t="s">
        <v>886</v>
      </c>
      <c r="B247" s="76" t="s">
        <v>582</v>
      </c>
      <c r="C247" s="116" t="s">
        <v>66</v>
      </c>
      <c r="D247" s="116"/>
      <c r="E247" s="116"/>
      <c r="F247" s="117">
        <v>850</v>
      </c>
      <c r="G247" s="117">
        <v>850</v>
      </c>
    </row>
    <row r="248" spans="1:7" ht="45">
      <c r="A248" s="116" t="s">
        <v>887</v>
      </c>
      <c r="B248" s="76" t="s">
        <v>530</v>
      </c>
      <c r="C248" s="116" t="s">
        <v>66</v>
      </c>
      <c r="D248" s="116" t="s">
        <v>531</v>
      </c>
      <c r="E248" s="116"/>
      <c r="F248" s="117">
        <v>30</v>
      </c>
      <c r="G248" s="117">
        <v>30</v>
      </c>
    </row>
    <row r="249" spans="1:7" ht="12.75">
      <c r="A249" s="116" t="s">
        <v>888</v>
      </c>
      <c r="B249" s="76" t="s">
        <v>117</v>
      </c>
      <c r="C249" s="116" t="s">
        <v>66</v>
      </c>
      <c r="D249" s="116" t="s">
        <v>403</v>
      </c>
      <c r="E249" s="116"/>
      <c r="F249" s="117">
        <v>30</v>
      </c>
      <c r="G249" s="117">
        <v>30</v>
      </c>
    </row>
    <row r="250" spans="1:7" ht="12.75">
      <c r="A250" s="116" t="s">
        <v>889</v>
      </c>
      <c r="B250" s="76" t="s">
        <v>563</v>
      </c>
      <c r="C250" s="116" t="s">
        <v>66</v>
      </c>
      <c r="D250" s="116" t="s">
        <v>403</v>
      </c>
      <c r="E250" s="116" t="s">
        <v>285</v>
      </c>
      <c r="F250" s="117">
        <v>30</v>
      </c>
      <c r="G250" s="117">
        <v>30</v>
      </c>
    </row>
    <row r="251" spans="1:7" ht="12.75">
      <c r="A251" s="118" t="s">
        <v>890</v>
      </c>
      <c r="B251" s="86" t="s">
        <v>288</v>
      </c>
      <c r="C251" s="118" t="s">
        <v>66</v>
      </c>
      <c r="D251" s="118" t="s">
        <v>403</v>
      </c>
      <c r="E251" s="118" t="s">
        <v>289</v>
      </c>
      <c r="F251" s="119">
        <v>30</v>
      </c>
      <c r="G251" s="119">
        <v>30</v>
      </c>
    </row>
    <row r="252" spans="1:7" ht="22.5">
      <c r="A252" s="116" t="s">
        <v>891</v>
      </c>
      <c r="B252" s="76" t="s">
        <v>115</v>
      </c>
      <c r="C252" s="116" t="s">
        <v>66</v>
      </c>
      <c r="D252" s="116" t="s">
        <v>377</v>
      </c>
      <c r="E252" s="116"/>
      <c r="F252" s="117">
        <v>578</v>
      </c>
      <c r="G252" s="117">
        <v>578</v>
      </c>
    </row>
    <row r="253" spans="1:7" ht="22.5">
      <c r="A253" s="116" t="s">
        <v>892</v>
      </c>
      <c r="B253" s="76" t="s">
        <v>392</v>
      </c>
      <c r="C253" s="116" t="s">
        <v>66</v>
      </c>
      <c r="D253" s="116" t="s">
        <v>378</v>
      </c>
      <c r="E253" s="116"/>
      <c r="F253" s="117">
        <v>578</v>
      </c>
      <c r="G253" s="117">
        <v>578</v>
      </c>
    </row>
    <row r="254" spans="1:7" ht="12.75">
      <c r="A254" s="116" t="s">
        <v>893</v>
      </c>
      <c r="B254" s="76" t="s">
        <v>563</v>
      </c>
      <c r="C254" s="116" t="s">
        <v>66</v>
      </c>
      <c r="D254" s="116" t="s">
        <v>378</v>
      </c>
      <c r="E254" s="116" t="s">
        <v>285</v>
      </c>
      <c r="F254" s="117">
        <v>578</v>
      </c>
      <c r="G254" s="117">
        <v>578</v>
      </c>
    </row>
    <row r="255" spans="1:7" ht="12.75">
      <c r="A255" s="118" t="s">
        <v>378</v>
      </c>
      <c r="B255" s="86" t="s">
        <v>288</v>
      </c>
      <c r="C255" s="118" t="s">
        <v>66</v>
      </c>
      <c r="D255" s="118" t="s">
        <v>378</v>
      </c>
      <c r="E255" s="118" t="s">
        <v>289</v>
      </c>
      <c r="F255" s="119">
        <v>578</v>
      </c>
      <c r="G255" s="119">
        <v>578</v>
      </c>
    </row>
    <row r="256" spans="1:7" ht="12.75">
      <c r="A256" s="116" t="s">
        <v>894</v>
      </c>
      <c r="B256" s="76" t="s">
        <v>410</v>
      </c>
      <c r="C256" s="116" t="s">
        <v>66</v>
      </c>
      <c r="D256" s="116" t="s">
        <v>411</v>
      </c>
      <c r="E256" s="116"/>
      <c r="F256" s="117">
        <v>242</v>
      </c>
      <c r="G256" s="117">
        <v>242</v>
      </c>
    </row>
    <row r="257" spans="1:7" ht="12.75">
      <c r="A257" s="116" t="s">
        <v>895</v>
      </c>
      <c r="B257" s="76" t="s">
        <v>1502</v>
      </c>
      <c r="C257" s="116" t="s">
        <v>66</v>
      </c>
      <c r="D257" s="116" t="s">
        <v>1003</v>
      </c>
      <c r="E257" s="116"/>
      <c r="F257" s="117">
        <v>230</v>
      </c>
      <c r="G257" s="117">
        <v>230</v>
      </c>
    </row>
    <row r="258" spans="1:7" ht="12.75">
      <c r="A258" s="116" t="s">
        <v>896</v>
      </c>
      <c r="B258" s="76" t="s">
        <v>563</v>
      </c>
      <c r="C258" s="116" t="s">
        <v>66</v>
      </c>
      <c r="D258" s="116" t="s">
        <v>1003</v>
      </c>
      <c r="E258" s="116" t="s">
        <v>285</v>
      </c>
      <c r="F258" s="117">
        <v>230</v>
      </c>
      <c r="G258" s="117">
        <v>230</v>
      </c>
    </row>
    <row r="259" spans="1:7" ht="12.75">
      <c r="A259" s="118" t="s">
        <v>897</v>
      </c>
      <c r="B259" s="86" t="s">
        <v>288</v>
      </c>
      <c r="C259" s="118" t="s">
        <v>66</v>
      </c>
      <c r="D259" s="118" t="s">
        <v>1003</v>
      </c>
      <c r="E259" s="118" t="s">
        <v>289</v>
      </c>
      <c r="F259" s="119">
        <v>230</v>
      </c>
      <c r="G259" s="119">
        <v>230</v>
      </c>
    </row>
    <row r="260" spans="1:7" ht="12.75">
      <c r="A260" s="116" t="s">
        <v>898</v>
      </c>
      <c r="B260" s="76" t="s">
        <v>207</v>
      </c>
      <c r="C260" s="116" t="s">
        <v>66</v>
      </c>
      <c r="D260" s="116" t="s">
        <v>208</v>
      </c>
      <c r="E260" s="116"/>
      <c r="F260" s="117">
        <v>12</v>
      </c>
      <c r="G260" s="117">
        <v>12</v>
      </c>
    </row>
    <row r="261" spans="1:7" ht="12.75">
      <c r="A261" s="116" t="s">
        <v>899</v>
      </c>
      <c r="B261" s="76" t="s">
        <v>563</v>
      </c>
      <c r="C261" s="116" t="s">
        <v>66</v>
      </c>
      <c r="D261" s="116" t="s">
        <v>208</v>
      </c>
      <c r="E261" s="116" t="s">
        <v>285</v>
      </c>
      <c r="F261" s="117">
        <v>12</v>
      </c>
      <c r="G261" s="117">
        <v>12</v>
      </c>
    </row>
    <row r="262" spans="1:7" ht="12.75">
      <c r="A262" s="118" t="s">
        <v>900</v>
      </c>
      <c r="B262" s="86" t="s">
        <v>288</v>
      </c>
      <c r="C262" s="118" t="s">
        <v>66</v>
      </c>
      <c r="D262" s="118" t="s">
        <v>208</v>
      </c>
      <c r="E262" s="118" t="s">
        <v>289</v>
      </c>
      <c r="F262" s="119">
        <v>12</v>
      </c>
      <c r="G262" s="119">
        <v>12</v>
      </c>
    </row>
    <row r="263" spans="1:7" ht="22.5">
      <c r="A263" s="116" t="s">
        <v>901</v>
      </c>
      <c r="B263" s="76" t="s">
        <v>578</v>
      </c>
      <c r="C263" s="116" t="s">
        <v>60</v>
      </c>
      <c r="D263" s="116"/>
      <c r="E263" s="116"/>
      <c r="F263" s="117">
        <v>133591.2</v>
      </c>
      <c r="G263" s="117">
        <v>133591.2</v>
      </c>
    </row>
    <row r="264" spans="1:7" ht="45">
      <c r="A264" s="116" t="s">
        <v>902</v>
      </c>
      <c r="B264" s="76" t="s">
        <v>579</v>
      </c>
      <c r="C264" s="116" t="s">
        <v>61</v>
      </c>
      <c r="D264" s="116"/>
      <c r="E264" s="116"/>
      <c r="F264" s="117">
        <v>51905.9</v>
      </c>
      <c r="G264" s="117">
        <v>51905.9</v>
      </c>
    </row>
    <row r="265" spans="1:7" ht="22.5">
      <c r="A265" s="116" t="s">
        <v>903</v>
      </c>
      <c r="B265" s="76" t="s">
        <v>375</v>
      </c>
      <c r="C265" s="116" t="s">
        <v>61</v>
      </c>
      <c r="D265" s="116" t="s">
        <v>242</v>
      </c>
      <c r="E265" s="116"/>
      <c r="F265" s="117">
        <v>51905.9</v>
      </c>
      <c r="G265" s="117">
        <v>51905.9</v>
      </c>
    </row>
    <row r="266" spans="1:7" ht="12.75">
      <c r="A266" s="116" t="s">
        <v>904</v>
      </c>
      <c r="B266" s="76" t="s">
        <v>243</v>
      </c>
      <c r="C266" s="116" t="s">
        <v>61</v>
      </c>
      <c r="D266" s="116" t="s">
        <v>244</v>
      </c>
      <c r="E266" s="116"/>
      <c r="F266" s="117">
        <v>51905.9</v>
      </c>
      <c r="G266" s="117">
        <v>51905.9</v>
      </c>
    </row>
    <row r="267" spans="1:7" ht="12.75">
      <c r="A267" s="116" t="s">
        <v>905</v>
      </c>
      <c r="B267" s="76" t="s">
        <v>563</v>
      </c>
      <c r="C267" s="116" t="s">
        <v>61</v>
      </c>
      <c r="D267" s="116" t="s">
        <v>244</v>
      </c>
      <c r="E267" s="116" t="s">
        <v>285</v>
      </c>
      <c r="F267" s="117">
        <v>51905.9</v>
      </c>
      <c r="G267" s="117">
        <v>51905.9</v>
      </c>
    </row>
    <row r="268" spans="1:7" ht="12.75">
      <c r="A268" s="118" t="s">
        <v>906</v>
      </c>
      <c r="B268" s="86" t="s">
        <v>286</v>
      </c>
      <c r="C268" s="118" t="s">
        <v>61</v>
      </c>
      <c r="D268" s="118" t="s">
        <v>244</v>
      </c>
      <c r="E268" s="118" t="s">
        <v>287</v>
      </c>
      <c r="F268" s="119">
        <v>51905.9</v>
      </c>
      <c r="G268" s="119">
        <v>51905.9</v>
      </c>
    </row>
    <row r="269" spans="1:7" ht="56.25">
      <c r="A269" s="116" t="s">
        <v>907</v>
      </c>
      <c r="B269" s="77" t="s">
        <v>580</v>
      </c>
      <c r="C269" s="116" t="s">
        <v>62</v>
      </c>
      <c r="D269" s="116"/>
      <c r="E269" s="116"/>
      <c r="F269" s="117">
        <v>34696.5</v>
      </c>
      <c r="G269" s="117">
        <v>34696.5</v>
      </c>
    </row>
    <row r="270" spans="1:7" ht="22.5">
      <c r="A270" s="116" t="s">
        <v>908</v>
      </c>
      <c r="B270" s="76" t="s">
        <v>375</v>
      </c>
      <c r="C270" s="116" t="s">
        <v>62</v>
      </c>
      <c r="D270" s="116" t="s">
        <v>242</v>
      </c>
      <c r="E270" s="116"/>
      <c r="F270" s="117">
        <v>34696.5</v>
      </c>
      <c r="G270" s="117">
        <v>34696.5</v>
      </c>
    </row>
    <row r="271" spans="1:7" ht="12.75">
      <c r="A271" s="116" t="s">
        <v>909</v>
      </c>
      <c r="B271" s="76" t="s">
        <v>243</v>
      </c>
      <c r="C271" s="116" t="s">
        <v>62</v>
      </c>
      <c r="D271" s="116" t="s">
        <v>244</v>
      </c>
      <c r="E271" s="116"/>
      <c r="F271" s="117">
        <v>34696.5</v>
      </c>
      <c r="G271" s="117">
        <v>34696.5</v>
      </c>
    </row>
    <row r="272" spans="1:7" ht="12.75">
      <c r="A272" s="116" t="s">
        <v>910</v>
      </c>
      <c r="B272" s="76" t="s">
        <v>563</v>
      </c>
      <c r="C272" s="116" t="s">
        <v>62</v>
      </c>
      <c r="D272" s="116" t="s">
        <v>244</v>
      </c>
      <c r="E272" s="116" t="s">
        <v>285</v>
      </c>
      <c r="F272" s="117">
        <v>34696.5</v>
      </c>
      <c r="G272" s="117">
        <v>34696.5</v>
      </c>
    </row>
    <row r="273" spans="1:7" ht="12.75">
      <c r="A273" s="118" t="s">
        <v>911</v>
      </c>
      <c r="B273" s="86" t="s">
        <v>286</v>
      </c>
      <c r="C273" s="118" t="s">
        <v>62</v>
      </c>
      <c r="D273" s="118" t="s">
        <v>244</v>
      </c>
      <c r="E273" s="118" t="s">
        <v>287</v>
      </c>
      <c r="F273" s="119">
        <v>34696.5</v>
      </c>
      <c r="G273" s="119">
        <v>34696.5</v>
      </c>
    </row>
    <row r="274" spans="1:7" ht="45">
      <c r="A274" s="116" t="s">
        <v>912</v>
      </c>
      <c r="B274" s="76" t="s">
        <v>689</v>
      </c>
      <c r="C274" s="116" t="s">
        <v>63</v>
      </c>
      <c r="D274" s="116"/>
      <c r="E274" s="116"/>
      <c r="F274" s="117">
        <v>20108.9</v>
      </c>
      <c r="G274" s="117">
        <v>20108.9</v>
      </c>
    </row>
    <row r="275" spans="1:7" ht="22.5">
      <c r="A275" s="116" t="s">
        <v>913</v>
      </c>
      <c r="B275" s="76" t="s">
        <v>375</v>
      </c>
      <c r="C275" s="116" t="s">
        <v>63</v>
      </c>
      <c r="D275" s="116" t="s">
        <v>242</v>
      </c>
      <c r="E275" s="116"/>
      <c r="F275" s="117">
        <v>20108.9</v>
      </c>
      <c r="G275" s="117">
        <v>20108.9</v>
      </c>
    </row>
    <row r="276" spans="1:7" ht="12.75">
      <c r="A276" s="116" t="s">
        <v>914</v>
      </c>
      <c r="B276" s="76" t="s">
        <v>243</v>
      </c>
      <c r="C276" s="116" t="s">
        <v>63</v>
      </c>
      <c r="D276" s="116" t="s">
        <v>244</v>
      </c>
      <c r="E276" s="116"/>
      <c r="F276" s="117">
        <v>20108.9</v>
      </c>
      <c r="G276" s="117">
        <v>20108.9</v>
      </c>
    </row>
    <row r="277" spans="1:7" ht="12.75">
      <c r="A277" s="116" t="s">
        <v>915</v>
      </c>
      <c r="B277" s="76" t="s">
        <v>563</v>
      </c>
      <c r="C277" s="116" t="s">
        <v>63</v>
      </c>
      <c r="D277" s="116" t="s">
        <v>244</v>
      </c>
      <c r="E277" s="116" t="s">
        <v>285</v>
      </c>
      <c r="F277" s="117">
        <v>20108.9</v>
      </c>
      <c r="G277" s="117">
        <v>20108.9</v>
      </c>
    </row>
    <row r="278" spans="1:7" ht="12.75">
      <c r="A278" s="118" t="s">
        <v>916</v>
      </c>
      <c r="B278" s="86" t="s">
        <v>286</v>
      </c>
      <c r="C278" s="118" t="s">
        <v>63</v>
      </c>
      <c r="D278" s="118" t="s">
        <v>244</v>
      </c>
      <c r="E278" s="118" t="s">
        <v>287</v>
      </c>
      <c r="F278" s="119">
        <v>20108.9</v>
      </c>
      <c r="G278" s="119">
        <v>20108.9</v>
      </c>
    </row>
    <row r="279" spans="1:7" ht="56.25">
      <c r="A279" s="116" t="s">
        <v>917</v>
      </c>
      <c r="B279" s="77" t="s">
        <v>581</v>
      </c>
      <c r="C279" s="116" t="s">
        <v>64</v>
      </c>
      <c r="D279" s="116"/>
      <c r="E279" s="116"/>
      <c r="F279" s="117">
        <v>1121.6</v>
      </c>
      <c r="G279" s="117">
        <v>1121.6</v>
      </c>
    </row>
    <row r="280" spans="1:7" ht="22.5">
      <c r="A280" s="116" t="s">
        <v>918</v>
      </c>
      <c r="B280" s="76" t="s">
        <v>375</v>
      </c>
      <c r="C280" s="116" t="s">
        <v>64</v>
      </c>
      <c r="D280" s="116" t="s">
        <v>242</v>
      </c>
      <c r="E280" s="116"/>
      <c r="F280" s="117">
        <v>1121.6</v>
      </c>
      <c r="G280" s="117">
        <v>1121.6</v>
      </c>
    </row>
    <row r="281" spans="1:7" ht="12.75">
      <c r="A281" s="116" t="s">
        <v>919</v>
      </c>
      <c r="B281" s="76" t="s">
        <v>243</v>
      </c>
      <c r="C281" s="116" t="s">
        <v>64</v>
      </c>
      <c r="D281" s="116" t="s">
        <v>244</v>
      </c>
      <c r="E281" s="116"/>
      <c r="F281" s="117">
        <v>1121.6</v>
      </c>
      <c r="G281" s="117">
        <v>1121.6</v>
      </c>
    </row>
    <row r="282" spans="1:7" ht="12.75">
      <c r="A282" s="116" t="s">
        <v>920</v>
      </c>
      <c r="B282" s="76" t="s">
        <v>563</v>
      </c>
      <c r="C282" s="116" t="s">
        <v>64</v>
      </c>
      <c r="D282" s="116" t="s">
        <v>244</v>
      </c>
      <c r="E282" s="116" t="s">
        <v>285</v>
      </c>
      <c r="F282" s="117">
        <v>1121.6</v>
      </c>
      <c r="G282" s="117">
        <v>1121.6</v>
      </c>
    </row>
    <row r="283" spans="1:7" ht="12.75">
      <c r="A283" s="118" t="s">
        <v>921</v>
      </c>
      <c r="B283" s="86" t="s">
        <v>286</v>
      </c>
      <c r="C283" s="118" t="s">
        <v>64</v>
      </c>
      <c r="D283" s="118" t="s">
        <v>244</v>
      </c>
      <c r="E283" s="118" t="s">
        <v>287</v>
      </c>
      <c r="F283" s="119">
        <v>1121.6</v>
      </c>
      <c r="G283" s="119">
        <v>1121.6</v>
      </c>
    </row>
    <row r="284" spans="1:7" ht="45">
      <c r="A284" s="116" t="s">
        <v>922</v>
      </c>
      <c r="B284" s="76" t="s">
        <v>1685</v>
      </c>
      <c r="C284" s="116" t="s">
        <v>1686</v>
      </c>
      <c r="D284" s="116"/>
      <c r="E284" s="116"/>
      <c r="F284" s="117">
        <v>25758.3</v>
      </c>
      <c r="G284" s="117">
        <v>25758.3</v>
      </c>
    </row>
    <row r="285" spans="1:7" ht="45">
      <c r="A285" s="116" t="s">
        <v>924</v>
      </c>
      <c r="B285" s="76" t="s">
        <v>530</v>
      </c>
      <c r="C285" s="116" t="s">
        <v>1686</v>
      </c>
      <c r="D285" s="116" t="s">
        <v>531</v>
      </c>
      <c r="E285" s="116"/>
      <c r="F285" s="117">
        <v>25428.3</v>
      </c>
      <c r="G285" s="117">
        <v>25428.3</v>
      </c>
    </row>
    <row r="286" spans="1:7" ht="12.75">
      <c r="A286" s="116" t="s">
        <v>925</v>
      </c>
      <c r="B286" s="76" t="s">
        <v>117</v>
      </c>
      <c r="C286" s="116" t="s">
        <v>1686</v>
      </c>
      <c r="D286" s="116" t="s">
        <v>403</v>
      </c>
      <c r="E286" s="116"/>
      <c r="F286" s="117">
        <v>25428.3</v>
      </c>
      <c r="G286" s="117">
        <v>25428.3</v>
      </c>
    </row>
    <row r="287" spans="1:7" ht="12.75">
      <c r="A287" s="116" t="s">
        <v>926</v>
      </c>
      <c r="B287" s="76" t="s">
        <v>563</v>
      </c>
      <c r="C287" s="116" t="s">
        <v>1686</v>
      </c>
      <c r="D287" s="116" t="s">
        <v>403</v>
      </c>
      <c r="E287" s="116" t="s">
        <v>285</v>
      </c>
      <c r="F287" s="117">
        <v>25428.3</v>
      </c>
      <c r="G287" s="117">
        <v>25428.3</v>
      </c>
    </row>
    <row r="288" spans="1:7" ht="12.75">
      <c r="A288" s="118" t="s">
        <v>927</v>
      </c>
      <c r="B288" s="86" t="s">
        <v>288</v>
      </c>
      <c r="C288" s="118" t="s">
        <v>1686</v>
      </c>
      <c r="D288" s="118" t="s">
        <v>403</v>
      </c>
      <c r="E288" s="118" t="s">
        <v>289</v>
      </c>
      <c r="F288" s="119">
        <v>25428.3</v>
      </c>
      <c r="G288" s="119">
        <v>25428.3</v>
      </c>
    </row>
    <row r="289" spans="1:7" ht="22.5">
      <c r="A289" s="116" t="s">
        <v>928</v>
      </c>
      <c r="B289" s="76" t="s">
        <v>115</v>
      </c>
      <c r="C289" s="116" t="s">
        <v>1686</v>
      </c>
      <c r="D289" s="116" t="s">
        <v>377</v>
      </c>
      <c r="E289" s="116"/>
      <c r="F289" s="117">
        <v>330</v>
      </c>
      <c r="G289" s="117">
        <v>330</v>
      </c>
    </row>
    <row r="290" spans="1:7" ht="22.5">
      <c r="A290" s="116" t="s">
        <v>929</v>
      </c>
      <c r="B290" s="76" t="s">
        <v>392</v>
      </c>
      <c r="C290" s="116" t="s">
        <v>1686</v>
      </c>
      <c r="D290" s="116" t="s">
        <v>378</v>
      </c>
      <c r="E290" s="116"/>
      <c r="F290" s="117">
        <v>330</v>
      </c>
      <c r="G290" s="117">
        <v>330</v>
      </c>
    </row>
    <row r="291" spans="1:7" ht="12.75">
      <c r="A291" s="116" t="s">
        <v>930</v>
      </c>
      <c r="B291" s="76" t="s">
        <v>563</v>
      </c>
      <c r="C291" s="116" t="s">
        <v>1686</v>
      </c>
      <c r="D291" s="116" t="s">
        <v>378</v>
      </c>
      <c r="E291" s="116" t="s">
        <v>285</v>
      </c>
      <c r="F291" s="117">
        <v>330</v>
      </c>
      <c r="G291" s="117">
        <v>330</v>
      </c>
    </row>
    <row r="292" spans="1:7" ht="12.75">
      <c r="A292" s="118" t="s">
        <v>931</v>
      </c>
      <c r="B292" s="86" t="s">
        <v>288</v>
      </c>
      <c r="C292" s="118" t="s">
        <v>1686</v>
      </c>
      <c r="D292" s="118" t="s">
        <v>378</v>
      </c>
      <c r="E292" s="118" t="s">
        <v>289</v>
      </c>
      <c r="F292" s="119">
        <v>330</v>
      </c>
      <c r="G292" s="119">
        <v>330</v>
      </c>
    </row>
    <row r="293" spans="1:7" ht="21.75">
      <c r="A293" s="85" t="s">
        <v>932</v>
      </c>
      <c r="B293" s="84" t="s">
        <v>501</v>
      </c>
      <c r="C293" s="85" t="s">
        <v>70</v>
      </c>
      <c r="D293" s="85"/>
      <c r="E293" s="85"/>
      <c r="F293" s="115">
        <v>500</v>
      </c>
      <c r="G293" s="115">
        <v>500</v>
      </c>
    </row>
    <row r="294" spans="1:7" ht="12.75">
      <c r="A294" s="116" t="s">
        <v>933</v>
      </c>
      <c r="B294" s="76" t="s">
        <v>532</v>
      </c>
      <c r="C294" s="116" t="s">
        <v>71</v>
      </c>
      <c r="D294" s="116"/>
      <c r="E294" s="116"/>
      <c r="F294" s="117">
        <v>500</v>
      </c>
      <c r="G294" s="117">
        <v>500</v>
      </c>
    </row>
    <row r="295" spans="1:7" ht="56.25">
      <c r="A295" s="116" t="s">
        <v>934</v>
      </c>
      <c r="B295" s="77" t="s">
        <v>72</v>
      </c>
      <c r="C295" s="116" t="s">
        <v>73</v>
      </c>
      <c r="D295" s="116"/>
      <c r="E295" s="116"/>
      <c r="F295" s="117">
        <v>500</v>
      </c>
      <c r="G295" s="117">
        <v>500</v>
      </c>
    </row>
    <row r="296" spans="1:7" ht="45">
      <c r="A296" s="116" t="s">
        <v>935</v>
      </c>
      <c r="B296" s="76" t="s">
        <v>530</v>
      </c>
      <c r="C296" s="116" t="s">
        <v>73</v>
      </c>
      <c r="D296" s="116" t="s">
        <v>531</v>
      </c>
      <c r="E296" s="116"/>
      <c r="F296" s="117">
        <v>40</v>
      </c>
      <c r="G296" s="117">
        <v>40</v>
      </c>
    </row>
    <row r="297" spans="1:7" ht="12.75">
      <c r="A297" s="116" t="s">
        <v>936</v>
      </c>
      <c r="B297" s="76" t="s">
        <v>117</v>
      </c>
      <c r="C297" s="116" t="s">
        <v>73</v>
      </c>
      <c r="D297" s="116" t="s">
        <v>403</v>
      </c>
      <c r="E297" s="116"/>
      <c r="F297" s="117">
        <v>40</v>
      </c>
      <c r="G297" s="117">
        <v>40</v>
      </c>
    </row>
    <row r="298" spans="1:7" ht="12.75">
      <c r="A298" s="116" t="s">
        <v>937</v>
      </c>
      <c r="B298" s="76" t="s">
        <v>564</v>
      </c>
      <c r="C298" s="116" t="s">
        <v>73</v>
      </c>
      <c r="D298" s="116" t="s">
        <v>403</v>
      </c>
      <c r="E298" s="116" t="s">
        <v>363</v>
      </c>
      <c r="F298" s="117">
        <v>40</v>
      </c>
      <c r="G298" s="117">
        <v>40</v>
      </c>
    </row>
    <row r="299" spans="1:7" ht="12.75">
      <c r="A299" s="118" t="s">
        <v>938</v>
      </c>
      <c r="B299" s="86" t="s">
        <v>364</v>
      </c>
      <c r="C299" s="118" t="s">
        <v>73</v>
      </c>
      <c r="D299" s="118" t="s">
        <v>403</v>
      </c>
      <c r="E299" s="118" t="s">
        <v>365</v>
      </c>
      <c r="F299" s="119">
        <v>40</v>
      </c>
      <c r="G299" s="119">
        <v>40</v>
      </c>
    </row>
    <row r="300" spans="1:7" ht="22.5">
      <c r="A300" s="116" t="s">
        <v>939</v>
      </c>
      <c r="B300" s="76" t="s">
        <v>115</v>
      </c>
      <c r="C300" s="116" t="s">
        <v>73</v>
      </c>
      <c r="D300" s="116" t="s">
        <v>377</v>
      </c>
      <c r="E300" s="116"/>
      <c r="F300" s="117">
        <v>50</v>
      </c>
      <c r="G300" s="117">
        <v>50</v>
      </c>
    </row>
    <row r="301" spans="1:7" ht="22.5">
      <c r="A301" s="116" t="s">
        <v>940</v>
      </c>
      <c r="B301" s="76" t="s">
        <v>392</v>
      </c>
      <c r="C301" s="116" t="s">
        <v>73</v>
      </c>
      <c r="D301" s="116" t="s">
        <v>378</v>
      </c>
      <c r="E301" s="116"/>
      <c r="F301" s="117">
        <v>50</v>
      </c>
      <c r="G301" s="117">
        <v>50</v>
      </c>
    </row>
    <row r="302" spans="1:7" ht="12.75">
      <c r="A302" s="116" t="s">
        <v>941</v>
      </c>
      <c r="B302" s="76" t="s">
        <v>564</v>
      </c>
      <c r="C302" s="116" t="s">
        <v>73</v>
      </c>
      <c r="D302" s="116" t="s">
        <v>378</v>
      </c>
      <c r="E302" s="116" t="s">
        <v>363</v>
      </c>
      <c r="F302" s="117">
        <v>50</v>
      </c>
      <c r="G302" s="117">
        <v>50</v>
      </c>
    </row>
    <row r="303" spans="1:7" ht="12.75">
      <c r="A303" s="118" t="s">
        <v>942</v>
      </c>
      <c r="B303" s="86" t="s">
        <v>364</v>
      </c>
      <c r="C303" s="118" t="s">
        <v>73</v>
      </c>
      <c r="D303" s="118" t="s">
        <v>378</v>
      </c>
      <c r="E303" s="118" t="s">
        <v>365</v>
      </c>
      <c r="F303" s="119">
        <v>50</v>
      </c>
      <c r="G303" s="119">
        <v>50</v>
      </c>
    </row>
    <row r="304" spans="1:7" ht="12.75">
      <c r="A304" s="116" t="s">
        <v>943</v>
      </c>
      <c r="B304" s="76" t="s">
        <v>410</v>
      </c>
      <c r="C304" s="116" t="s">
        <v>73</v>
      </c>
      <c r="D304" s="116" t="s">
        <v>411</v>
      </c>
      <c r="E304" s="116"/>
      <c r="F304" s="117">
        <v>410</v>
      </c>
      <c r="G304" s="117">
        <v>410</v>
      </c>
    </row>
    <row r="305" spans="1:7" ht="12.75">
      <c r="A305" s="116" t="s">
        <v>944</v>
      </c>
      <c r="B305" s="76" t="s">
        <v>1502</v>
      </c>
      <c r="C305" s="116" t="s">
        <v>73</v>
      </c>
      <c r="D305" s="116" t="s">
        <v>1003</v>
      </c>
      <c r="E305" s="116"/>
      <c r="F305" s="117">
        <v>390</v>
      </c>
      <c r="G305" s="117">
        <v>390</v>
      </c>
    </row>
    <row r="306" spans="1:7" ht="12.75">
      <c r="A306" s="116" t="s">
        <v>945</v>
      </c>
      <c r="B306" s="76" t="s">
        <v>564</v>
      </c>
      <c r="C306" s="116" t="s">
        <v>73</v>
      </c>
      <c r="D306" s="116" t="s">
        <v>1003</v>
      </c>
      <c r="E306" s="116" t="s">
        <v>363</v>
      </c>
      <c r="F306" s="117">
        <v>390</v>
      </c>
      <c r="G306" s="117">
        <v>390</v>
      </c>
    </row>
    <row r="307" spans="1:7" ht="12.75">
      <c r="A307" s="118" t="s">
        <v>946</v>
      </c>
      <c r="B307" s="86" t="s">
        <v>364</v>
      </c>
      <c r="C307" s="118" t="s">
        <v>73</v>
      </c>
      <c r="D307" s="118" t="s">
        <v>1003</v>
      </c>
      <c r="E307" s="118" t="s">
        <v>365</v>
      </c>
      <c r="F307" s="119">
        <v>390</v>
      </c>
      <c r="G307" s="119">
        <v>390</v>
      </c>
    </row>
    <row r="308" spans="1:7" ht="12.75">
      <c r="A308" s="116" t="s">
        <v>949</v>
      </c>
      <c r="B308" s="76" t="s">
        <v>207</v>
      </c>
      <c r="C308" s="116" t="s">
        <v>73</v>
      </c>
      <c r="D308" s="116" t="s">
        <v>208</v>
      </c>
      <c r="E308" s="116"/>
      <c r="F308" s="117">
        <v>20</v>
      </c>
      <c r="G308" s="117">
        <v>20</v>
      </c>
    </row>
    <row r="309" spans="1:7" ht="12.75">
      <c r="A309" s="116" t="s">
        <v>950</v>
      </c>
      <c r="B309" s="76" t="s">
        <v>564</v>
      </c>
      <c r="C309" s="116" t="s">
        <v>73</v>
      </c>
      <c r="D309" s="116" t="s">
        <v>208</v>
      </c>
      <c r="E309" s="116" t="s">
        <v>363</v>
      </c>
      <c r="F309" s="117">
        <v>20</v>
      </c>
      <c r="G309" s="117">
        <v>20</v>
      </c>
    </row>
    <row r="310" spans="1:7" ht="12.75">
      <c r="A310" s="118" t="s">
        <v>951</v>
      </c>
      <c r="B310" s="86" t="s">
        <v>364</v>
      </c>
      <c r="C310" s="118" t="s">
        <v>73</v>
      </c>
      <c r="D310" s="118" t="s">
        <v>208</v>
      </c>
      <c r="E310" s="118" t="s">
        <v>365</v>
      </c>
      <c r="F310" s="119">
        <v>20</v>
      </c>
      <c r="G310" s="119">
        <v>20</v>
      </c>
    </row>
    <row r="311" spans="1:7" ht="21.75">
      <c r="A311" s="85" t="s">
        <v>952</v>
      </c>
      <c r="B311" s="84" t="s">
        <v>119</v>
      </c>
      <c r="C311" s="85" t="s">
        <v>34</v>
      </c>
      <c r="D311" s="85"/>
      <c r="E311" s="85"/>
      <c r="F311" s="115">
        <v>6047.2</v>
      </c>
      <c r="G311" s="115">
        <v>6047.2</v>
      </c>
    </row>
    <row r="312" spans="1:7" ht="12.75">
      <c r="A312" s="116" t="s">
        <v>953</v>
      </c>
      <c r="B312" s="76" t="s">
        <v>120</v>
      </c>
      <c r="C312" s="116" t="s">
        <v>35</v>
      </c>
      <c r="D312" s="116"/>
      <c r="E312" s="116"/>
      <c r="F312" s="117">
        <v>5525</v>
      </c>
      <c r="G312" s="117">
        <v>5525</v>
      </c>
    </row>
    <row r="313" spans="1:7" ht="45">
      <c r="A313" s="116" t="s">
        <v>954</v>
      </c>
      <c r="B313" s="76" t="s">
        <v>520</v>
      </c>
      <c r="C313" s="116" t="s">
        <v>521</v>
      </c>
      <c r="D313" s="116"/>
      <c r="E313" s="116"/>
      <c r="F313" s="117">
        <v>4805.5</v>
      </c>
      <c r="G313" s="117">
        <v>4805.5</v>
      </c>
    </row>
    <row r="314" spans="1:7" ht="22.5">
      <c r="A314" s="116" t="s">
        <v>955</v>
      </c>
      <c r="B314" s="76" t="s">
        <v>375</v>
      </c>
      <c r="C314" s="116" t="s">
        <v>521</v>
      </c>
      <c r="D314" s="116" t="s">
        <v>242</v>
      </c>
      <c r="E314" s="116"/>
      <c r="F314" s="117">
        <v>4805.5</v>
      </c>
      <c r="G314" s="117">
        <v>4805.5</v>
      </c>
    </row>
    <row r="315" spans="1:7" ht="12.75">
      <c r="A315" s="116" t="s">
        <v>411</v>
      </c>
      <c r="B315" s="76" t="s">
        <v>243</v>
      </c>
      <c r="C315" s="116" t="s">
        <v>521</v>
      </c>
      <c r="D315" s="116" t="s">
        <v>244</v>
      </c>
      <c r="E315" s="116"/>
      <c r="F315" s="117">
        <v>4805.5</v>
      </c>
      <c r="G315" s="117">
        <v>4805.5</v>
      </c>
    </row>
    <row r="316" spans="1:7" ht="12.75">
      <c r="A316" s="116" t="s">
        <v>956</v>
      </c>
      <c r="B316" s="76" t="s">
        <v>118</v>
      </c>
      <c r="C316" s="116" t="s">
        <v>521</v>
      </c>
      <c r="D316" s="116" t="s">
        <v>244</v>
      </c>
      <c r="E316" s="116" t="s">
        <v>277</v>
      </c>
      <c r="F316" s="117">
        <v>4805.5</v>
      </c>
      <c r="G316" s="117">
        <v>4805.5</v>
      </c>
    </row>
    <row r="317" spans="1:7" ht="12.75">
      <c r="A317" s="118" t="s">
        <v>957</v>
      </c>
      <c r="B317" s="86" t="s">
        <v>562</v>
      </c>
      <c r="C317" s="118" t="s">
        <v>521</v>
      </c>
      <c r="D317" s="118" t="s">
        <v>244</v>
      </c>
      <c r="E317" s="118" t="s">
        <v>282</v>
      </c>
      <c r="F317" s="119">
        <v>4805.5</v>
      </c>
      <c r="G317" s="119">
        <v>4805.5</v>
      </c>
    </row>
    <row r="318" spans="1:7" ht="45">
      <c r="A318" s="116" t="s">
        <v>958</v>
      </c>
      <c r="B318" s="76" t="s">
        <v>1673</v>
      </c>
      <c r="C318" s="116" t="s">
        <v>522</v>
      </c>
      <c r="D318" s="116"/>
      <c r="E318" s="116"/>
      <c r="F318" s="117">
        <v>719.5</v>
      </c>
      <c r="G318" s="117">
        <v>719.5</v>
      </c>
    </row>
    <row r="319" spans="1:7" ht="22.5">
      <c r="A319" s="116" t="s">
        <v>959</v>
      </c>
      <c r="B319" s="76" t="s">
        <v>375</v>
      </c>
      <c r="C319" s="116" t="s">
        <v>522</v>
      </c>
      <c r="D319" s="116" t="s">
        <v>242</v>
      </c>
      <c r="E319" s="116"/>
      <c r="F319" s="117">
        <v>719.5</v>
      </c>
      <c r="G319" s="117">
        <v>719.5</v>
      </c>
    </row>
    <row r="320" spans="1:7" ht="12.75">
      <c r="A320" s="116" t="s">
        <v>960</v>
      </c>
      <c r="B320" s="76" t="s">
        <v>243</v>
      </c>
      <c r="C320" s="116" t="s">
        <v>522</v>
      </c>
      <c r="D320" s="116" t="s">
        <v>244</v>
      </c>
      <c r="E320" s="116"/>
      <c r="F320" s="117">
        <v>719.5</v>
      </c>
      <c r="G320" s="117">
        <v>719.5</v>
      </c>
    </row>
    <row r="321" spans="1:7" ht="12.75">
      <c r="A321" s="116" t="s">
        <v>961</v>
      </c>
      <c r="B321" s="76" t="s">
        <v>118</v>
      </c>
      <c r="C321" s="116" t="s">
        <v>522</v>
      </c>
      <c r="D321" s="116" t="s">
        <v>244</v>
      </c>
      <c r="E321" s="116" t="s">
        <v>277</v>
      </c>
      <c r="F321" s="117">
        <v>719.5</v>
      </c>
      <c r="G321" s="117">
        <v>719.5</v>
      </c>
    </row>
    <row r="322" spans="1:7" ht="12.75">
      <c r="A322" s="118" t="s">
        <v>962</v>
      </c>
      <c r="B322" s="86" t="s">
        <v>562</v>
      </c>
      <c r="C322" s="118" t="s">
        <v>522</v>
      </c>
      <c r="D322" s="118" t="s">
        <v>244</v>
      </c>
      <c r="E322" s="118" t="s">
        <v>282</v>
      </c>
      <c r="F322" s="119">
        <v>719.5</v>
      </c>
      <c r="G322" s="119">
        <v>719.5</v>
      </c>
    </row>
    <row r="323" spans="1:7" ht="22.5">
      <c r="A323" s="116" t="s">
        <v>963</v>
      </c>
      <c r="B323" s="76" t="s">
        <v>245</v>
      </c>
      <c r="C323" s="116" t="s">
        <v>523</v>
      </c>
      <c r="D323" s="116"/>
      <c r="E323" s="116"/>
      <c r="F323" s="117">
        <v>288.1</v>
      </c>
      <c r="G323" s="117">
        <v>288.1</v>
      </c>
    </row>
    <row r="324" spans="1:7" ht="56.25">
      <c r="A324" s="116" t="s">
        <v>964</v>
      </c>
      <c r="B324" s="77" t="s">
        <v>524</v>
      </c>
      <c r="C324" s="116" t="s">
        <v>525</v>
      </c>
      <c r="D324" s="116"/>
      <c r="E324" s="116"/>
      <c r="F324" s="117">
        <v>75</v>
      </c>
      <c r="G324" s="117">
        <v>75</v>
      </c>
    </row>
    <row r="325" spans="1:7" ht="45">
      <c r="A325" s="116" t="s">
        <v>519</v>
      </c>
      <c r="B325" s="76" t="s">
        <v>530</v>
      </c>
      <c r="C325" s="116" t="s">
        <v>525</v>
      </c>
      <c r="D325" s="116" t="s">
        <v>531</v>
      </c>
      <c r="E325" s="116"/>
      <c r="F325" s="117">
        <v>30</v>
      </c>
      <c r="G325" s="117">
        <v>30</v>
      </c>
    </row>
    <row r="326" spans="1:7" ht="12.75">
      <c r="A326" s="116" t="s">
        <v>965</v>
      </c>
      <c r="B326" s="76" t="s">
        <v>117</v>
      </c>
      <c r="C326" s="116" t="s">
        <v>525</v>
      </c>
      <c r="D326" s="116" t="s">
        <v>403</v>
      </c>
      <c r="E326" s="116"/>
      <c r="F326" s="117">
        <v>30</v>
      </c>
      <c r="G326" s="117">
        <v>30</v>
      </c>
    </row>
    <row r="327" spans="1:7" ht="12.75">
      <c r="A327" s="116" t="s">
        <v>966</v>
      </c>
      <c r="B327" s="76" t="s">
        <v>118</v>
      </c>
      <c r="C327" s="116" t="s">
        <v>525</v>
      </c>
      <c r="D327" s="116" t="s">
        <v>403</v>
      </c>
      <c r="E327" s="116" t="s">
        <v>277</v>
      </c>
      <c r="F327" s="117">
        <v>30</v>
      </c>
      <c r="G327" s="117">
        <v>30</v>
      </c>
    </row>
    <row r="328" spans="1:7" ht="12.75">
      <c r="A328" s="118" t="s">
        <v>967</v>
      </c>
      <c r="B328" s="86" t="s">
        <v>562</v>
      </c>
      <c r="C328" s="118" t="s">
        <v>525</v>
      </c>
      <c r="D328" s="118" t="s">
        <v>403</v>
      </c>
      <c r="E328" s="118" t="s">
        <v>282</v>
      </c>
      <c r="F328" s="119">
        <v>30</v>
      </c>
      <c r="G328" s="119">
        <v>30</v>
      </c>
    </row>
    <row r="329" spans="1:7" ht="22.5">
      <c r="A329" s="116" t="s">
        <v>968</v>
      </c>
      <c r="B329" s="76" t="s">
        <v>115</v>
      </c>
      <c r="C329" s="116" t="s">
        <v>525</v>
      </c>
      <c r="D329" s="116" t="s">
        <v>377</v>
      </c>
      <c r="E329" s="116"/>
      <c r="F329" s="117">
        <v>10</v>
      </c>
      <c r="G329" s="117">
        <v>10</v>
      </c>
    </row>
    <row r="330" spans="1:7" ht="22.5">
      <c r="A330" s="116" t="s">
        <v>969</v>
      </c>
      <c r="B330" s="76" t="s">
        <v>392</v>
      </c>
      <c r="C330" s="116" t="s">
        <v>525</v>
      </c>
      <c r="D330" s="116" t="s">
        <v>378</v>
      </c>
      <c r="E330" s="116"/>
      <c r="F330" s="117">
        <v>10</v>
      </c>
      <c r="G330" s="117">
        <v>10</v>
      </c>
    </row>
    <row r="331" spans="1:7" ht="12.75">
      <c r="A331" s="116" t="s">
        <v>970</v>
      </c>
      <c r="B331" s="76" t="s">
        <v>118</v>
      </c>
      <c r="C331" s="116" t="s">
        <v>525</v>
      </c>
      <c r="D331" s="116" t="s">
        <v>378</v>
      </c>
      <c r="E331" s="116" t="s">
        <v>277</v>
      </c>
      <c r="F331" s="117">
        <v>10</v>
      </c>
      <c r="G331" s="117">
        <v>10</v>
      </c>
    </row>
    <row r="332" spans="1:7" ht="12.75">
      <c r="A332" s="118" t="s">
        <v>971</v>
      </c>
      <c r="B332" s="86" t="s">
        <v>562</v>
      </c>
      <c r="C332" s="118" t="s">
        <v>525</v>
      </c>
      <c r="D332" s="118" t="s">
        <v>378</v>
      </c>
      <c r="E332" s="118" t="s">
        <v>282</v>
      </c>
      <c r="F332" s="119">
        <v>10</v>
      </c>
      <c r="G332" s="119">
        <v>10</v>
      </c>
    </row>
    <row r="333" spans="1:7" ht="12.75">
      <c r="A333" s="116" t="s">
        <v>972</v>
      </c>
      <c r="B333" s="76" t="s">
        <v>410</v>
      </c>
      <c r="C333" s="116" t="s">
        <v>525</v>
      </c>
      <c r="D333" s="116" t="s">
        <v>411</v>
      </c>
      <c r="E333" s="116"/>
      <c r="F333" s="117">
        <v>35</v>
      </c>
      <c r="G333" s="117">
        <v>35</v>
      </c>
    </row>
    <row r="334" spans="1:7" ht="12.75">
      <c r="A334" s="116" t="s">
        <v>973</v>
      </c>
      <c r="B334" s="76" t="s">
        <v>1502</v>
      </c>
      <c r="C334" s="116" t="s">
        <v>525</v>
      </c>
      <c r="D334" s="116" t="s">
        <v>1003</v>
      </c>
      <c r="E334" s="116"/>
      <c r="F334" s="117">
        <v>30</v>
      </c>
      <c r="G334" s="117">
        <v>30</v>
      </c>
    </row>
    <row r="335" spans="1:7" ht="12.75">
      <c r="A335" s="116" t="s">
        <v>413</v>
      </c>
      <c r="B335" s="76" t="s">
        <v>118</v>
      </c>
      <c r="C335" s="116" t="s">
        <v>525</v>
      </c>
      <c r="D335" s="116" t="s">
        <v>1003</v>
      </c>
      <c r="E335" s="116" t="s">
        <v>277</v>
      </c>
      <c r="F335" s="117">
        <v>30</v>
      </c>
      <c r="G335" s="117">
        <v>30</v>
      </c>
    </row>
    <row r="336" spans="1:7" ht="12.75">
      <c r="A336" s="118" t="s">
        <v>974</v>
      </c>
      <c r="B336" s="86" t="s">
        <v>562</v>
      </c>
      <c r="C336" s="118" t="s">
        <v>525</v>
      </c>
      <c r="D336" s="118" t="s">
        <v>1003</v>
      </c>
      <c r="E336" s="118" t="s">
        <v>282</v>
      </c>
      <c r="F336" s="119">
        <v>30</v>
      </c>
      <c r="G336" s="119">
        <v>30</v>
      </c>
    </row>
    <row r="337" spans="1:7" ht="12.75">
      <c r="A337" s="116" t="s">
        <v>975</v>
      </c>
      <c r="B337" s="76" t="s">
        <v>207</v>
      </c>
      <c r="C337" s="116" t="s">
        <v>525</v>
      </c>
      <c r="D337" s="116" t="s">
        <v>208</v>
      </c>
      <c r="E337" s="116"/>
      <c r="F337" s="117">
        <v>5</v>
      </c>
      <c r="G337" s="117">
        <v>5</v>
      </c>
    </row>
    <row r="338" spans="1:7" ht="12.75">
      <c r="A338" s="116" t="s">
        <v>976</v>
      </c>
      <c r="B338" s="76" t="s">
        <v>118</v>
      </c>
      <c r="C338" s="116" t="s">
        <v>525</v>
      </c>
      <c r="D338" s="116" t="s">
        <v>208</v>
      </c>
      <c r="E338" s="116" t="s">
        <v>277</v>
      </c>
      <c r="F338" s="117">
        <v>5</v>
      </c>
      <c r="G338" s="117">
        <v>5</v>
      </c>
    </row>
    <row r="339" spans="1:7" ht="12.75">
      <c r="A339" s="118" t="s">
        <v>977</v>
      </c>
      <c r="B339" s="86" t="s">
        <v>562</v>
      </c>
      <c r="C339" s="118" t="s">
        <v>525</v>
      </c>
      <c r="D339" s="118" t="s">
        <v>208</v>
      </c>
      <c r="E339" s="118" t="s">
        <v>282</v>
      </c>
      <c r="F339" s="119">
        <v>5</v>
      </c>
      <c r="G339" s="119">
        <v>5</v>
      </c>
    </row>
    <row r="340" spans="1:7" ht="56.25">
      <c r="A340" s="116" t="s">
        <v>978</v>
      </c>
      <c r="B340" s="77" t="s">
        <v>526</v>
      </c>
      <c r="C340" s="116" t="s">
        <v>527</v>
      </c>
      <c r="D340" s="116"/>
      <c r="E340" s="116"/>
      <c r="F340" s="117">
        <v>193.1</v>
      </c>
      <c r="G340" s="117">
        <v>193.1</v>
      </c>
    </row>
    <row r="341" spans="1:7" ht="22.5">
      <c r="A341" s="116" t="s">
        <v>979</v>
      </c>
      <c r="B341" s="76" t="s">
        <v>375</v>
      </c>
      <c r="C341" s="116" t="s">
        <v>527</v>
      </c>
      <c r="D341" s="116" t="s">
        <v>242</v>
      </c>
      <c r="E341" s="116"/>
      <c r="F341" s="117">
        <v>193.1</v>
      </c>
      <c r="G341" s="117">
        <v>193.1</v>
      </c>
    </row>
    <row r="342" spans="1:7" ht="12.75">
      <c r="A342" s="116" t="s">
        <v>980</v>
      </c>
      <c r="B342" s="76" t="s">
        <v>243</v>
      </c>
      <c r="C342" s="116" t="s">
        <v>527</v>
      </c>
      <c r="D342" s="116" t="s">
        <v>244</v>
      </c>
      <c r="E342" s="116"/>
      <c r="F342" s="117">
        <v>193.1</v>
      </c>
      <c r="G342" s="117">
        <v>193.1</v>
      </c>
    </row>
    <row r="343" spans="1:7" ht="12.75">
      <c r="A343" s="116" t="s">
        <v>981</v>
      </c>
      <c r="B343" s="76" t="s">
        <v>118</v>
      </c>
      <c r="C343" s="116" t="s">
        <v>527</v>
      </c>
      <c r="D343" s="116" t="s">
        <v>244</v>
      </c>
      <c r="E343" s="116" t="s">
        <v>277</v>
      </c>
      <c r="F343" s="117">
        <v>193.1</v>
      </c>
      <c r="G343" s="117">
        <v>193.1</v>
      </c>
    </row>
    <row r="344" spans="1:7" ht="12.75">
      <c r="A344" s="118" t="s">
        <v>982</v>
      </c>
      <c r="B344" s="86" t="s">
        <v>562</v>
      </c>
      <c r="C344" s="118" t="s">
        <v>527</v>
      </c>
      <c r="D344" s="118" t="s">
        <v>244</v>
      </c>
      <c r="E344" s="118" t="s">
        <v>282</v>
      </c>
      <c r="F344" s="119">
        <v>193.1</v>
      </c>
      <c r="G344" s="119">
        <v>193.1</v>
      </c>
    </row>
    <row r="345" spans="1:7" ht="56.25">
      <c r="A345" s="116" t="s">
        <v>983</v>
      </c>
      <c r="B345" s="77" t="s">
        <v>1674</v>
      </c>
      <c r="C345" s="116" t="s">
        <v>1503</v>
      </c>
      <c r="D345" s="116"/>
      <c r="E345" s="116"/>
      <c r="F345" s="117">
        <v>20</v>
      </c>
      <c r="G345" s="117">
        <v>20</v>
      </c>
    </row>
    <row r="346" spans="1:7" ht="22.5">
      <c r="A346" s="116" t="s">
        <v>984</v>
      </c>
      <c r="B346" s="76" t="s">
        <v>375</v>
      </c>
      <c r="C346" s="116" t="s">
        <v>1503</v>
      </c>
      <c r="D346" s="116" t="s">
        <v>242</v>
      </c>
      <c r="E346" s="116"/>
      <c r="F346" s="117">
        <v>20</v>
      </c>
      <c r="G346" s="117">
        <v>20</v>
      </c>
    </row>
    <row r="347" spans="1:7" ht="12.75">
      <c r="A347" s="116" t="s">
        <v>985</v>
      </c>
      <c r="B347" s="76" t="s">
        <v>243</v>
      </c>
      <c r="C347" s="116" t="s">
        <v>1503</v>
      </c>
      <c r="D347" s="116" t="s">
        <v>244</v>
      </c>
      <c r="E347" s="116"/>
      <c r="F347" s="117">
        <v>20</v>
      </c>
      <c r="G347" s="117">
        <v>20</v>
      </c>
    </row>
    <row r="348" spans="1:7" ht="12.75">
      <c r="A348" s="116" t="s">
        <v>986</v>
      </c>
      <c r="B348" s="76" t="s">
        <v>118</v>
      </c>
      <c r="C348" s="116" t="s">
        <v>1503</v>
      </c>
      <c r="D348" s="116" t="s">
        <v>244</v>
      </c>
      <c r="E348" s="116" t="s">
        <v>277</v>
      </c>
      <c r="F348" s="117">
        <v>20</v>
      </c>
      <c r="G348" s="117">
        <v>20</v>
      </c>
    </row>
    <row r="349" spans="1:7" ht="12.75">
      <c r="A349" s="118" t="s">
        <v>987</v>
      </c>
      <c r="B349" s="86" t="s">
        <v>562</v>
      </c>
      <c r="C349" s="118" t="s">
        <v>1503</v>
      </c>
      <c r="D349" s="118" t="s">
        <v>244</v>
      </c>
      <c r="E349" s="118" t="s">
        <v>282</v>
      </c>
      <c r="F349" s="119">
        <v>20</v>
      </c>
      <c r="G349" s="119">
        <v>20</v>
      </c>
    </row>
    <row r="350" spans="1:7" ht="12.75">
      <c r="A350" s="116" t="s">
        <v>988</v>
      </c>
      <c r="B350" s="76" t="s">
        <v>947</v>
      </c>
      <c r="C350" s="116" t="s">
        <v>948</v>
      </c>
      <c r="D350" s="116"/>
      <c r="E350" s="116"/>
      <c r="F350" s="117">
        <v>184.1</v>
      </c>
      <c r="G350" s="117">
        <v>184.1</v>
      </c>
    </row>
    <row r="351" spans="1:7" ht="45">
      <c r="A351" s="116" t="s">
        <v>989</v>
      </c>
      <c r="B351" s="76" t="s">
        <v>1689</v>
      </c>
      <c r="C351" s="116" t="s">
        <v>1504</v>
      </c>
      <c r="D351" s="116"/>
      <c r="E351" s="116"/>
      <c r="F351" s="117">
        <v>184.1</v>
      </c>
      <c r="G351" s="117">
        <v>184.1</v>
      </c>
    </row>
    <row r="352" spans="1:7" ht="12.75">
      <c r="A352" s="116" t="s">
        <v>990</v>
      </c>
      <c r="B352" s="76" t="s">
        <v>410</v>
      </c>
      <c r="C352" s="116" t="s">
        <v>1504</v>
      </c>
      <c r="D352" s="116" t="s">
        <v>411</v>
      </c>
      <c r="E352" s="116"/>
      <c r="F352" s="117">
        <v>184.1</v>
      </c>
      <c r="G352" s="117">
        <v>184.1</v>
      </c>
    </row>
    <row r="353" spans="1:7" ht="22.5">
      <c r="A353" s="116" t="s">
        <v>991</v>
      </c>
      <c r="B353" s="76" t="s">
        <v>412</v>
      </c>
      <c r="C353" s="116" t="s">
        <v>1504</v>
      </c>
      <c r="D353" s="116" t="s">
        <v>413</v>
      </c>
      <c r="E353" s="116"/>
      <c r="F353" s="117">
        <v>184.1</v>
      </c>
      <c r="G353" s="117">
        <v>184.1</v>
      </c>
    </row>
    <row r="354" spans="1:7" ht="12.75">
      <c r="A354" s="116" t="s">
        <v>992</v>
      </c>
      <c r="B354" s="76" t="s">
        <v>500</v>
      </c>
      <c r="C354" s="116" t="s">
        <v>1504</v>
      </c>
      <c r="D354" s="116" t="s">
        <v>413</v>
      </c>
      <c r="E354" s="116" t="s">
        <v>296</v>
      </c>
      <c r="F354" s="117">
        <v>184.1</v>
      </c>
      <c r="G354" s="117">
        <v>184.1</v>
      </c>
    </row>
    <row r="355" spans="1:7" ht="12.75">
      <c r="A355" s="118" t="s">
        <v>993</v>
      </c>
      <c r="B355" s="86" t="s">
        <v>299</v>
      </c>
      <c r="C355" s="118" t="s">
        <v>1504</v>
      </c>
      <c r="D355" s="118" t="s">
        <v>413</v>
      </c>
      <c r="E355" s="118" t="s">
        <v>300</v>
      </c>
      <c r="F355" s="119">
        <v>184.1</v>
      </c>
      <c r="G355" s="119">
        <v>184.1</v>
      </c>
    </row>
    <row r="356" spans="1:7" ht="12.75">
      <c r="A356" s="116" t="s">
        <v>994</v>
      </c>
      <c r="B356" s="76" t="s">
        <v>1675</v>
      </c>
      <c r="C356" s="116" t="s">
        <v>685</v>
      </c>
      <c r="D356" s="116"/>
      <c r="E356" s="116"/>
      <c r="F356" s="117">
        <v>50</v>
      </c>
      <c r="G356" s="117">
        <v>50</v>
      </c>
    </row>
    <row r="357" spans="1:7" ht="45">
      <c r="A357" s="116" t="s">
        <v>995</v>
      </c>
      <c r="B357" s="76" t="s">
        <v>1676</v>
      </c>
      <c r="C357" s="116" t="s">
        <v>686</v>
      </c>
      <c r="D357" s="116"/>
      <c r="E357" s="116"/>
      <c r="F357" s="117">
        <v>50</v>
      </c>
      <c r="G357" s="117">
        <v>50</v>
      </c>
    </row>
    <row r="358" spans="1:7" ht="22.5">
      <c r="A358" s="116" t="s">
        <v>996</v>
      </c>
      <c r="B358" s="76" t="s">
        <v>115</v>
      </c>
      <c r="C358" s="116" t="s">
        <v>686</v>
      </c>
      <c r="D358" s="116" t="s">
        <v>377</v>
      </c>
      <c r="E358" s="116"/>
      <c r="F358" s="117">
        <v>50</v>
      </c>
      <c r="G358" s="117">
        <v>50</v>
      </c>
    </row>
    <row r="359" spans="1:7" ht="22.5">
      <c r="A359" s="116" t="s">
        <v>997</v>
      </c>
      <c r="B359" s="76" t="s">
        <v>392</v>
      </c>
      <c r="C359" s="116" t="s">
        <v>686</v>
      </c>
      <c r="D359" s="116" t="s">
        <v>378</v>
      </c>
      <c r="E359" s="116"/>
      <c r="F359" s="117">
        <v>50</v>
      </c>
      <c r="G359" s="117">
        <v>50</v>
      </c>
    </row>
    <row r="360" spans="1:7" ht="12.75">
      <c r="A360" s="116" t="s">
        <v>998</v>
      </c>
      <c r="B360" s="76" t="s">
        <v>118</v>
      </c>
      <c r="C360" s="116" t="s">
        <v>686</v>
      </c>
      <c r="D360" s="116" t="s">
        <v>378</v>
      </c>
      <c r="E360" s="116" t="s">
        <v>277</v>
      </c>
      <c r="F360" s="117">
        <v>50</v>
      </c>
      <c r="G360" s="117">
        <v>50</v>
      </c>
    </row>
    <row r="361" spans="1:7" ht="12.75">
      <c r="A361" s="118" t="s">
        <v>999</v>
      </c>
      <c r="B361" s="86" t="s">
        <v>562</v>
      </c>
      <c r="C361" s="118" t="s">
        <v>686</v>
      </c>
      <c r="D361" s="118" t="s">
        <v>378</v>
      </c>
      <c r="E361" s="118" t="s">
        <v>282</v>
      </c>
      <c r="F361" s="119">
        <v>50</v>
      </c>
      <c r="G361" s="119">
        <v>50</v>
      </c>
    </row>
    <row r="362" spans="1:7" ht="21.75">
      <c r="A362" s="85" t="s">
        <v>1000</v>
      </c>
      <c r="B362" s="84" t="s">
        <v>394</v>
      </c>
      <c r="C362" s="85" t="s">
        <v>15</v>
      </c>
      <c r="D362" s="85"/>
      <c r="E362" s="85"/>
      <c r="F362" s="115">
        <v>100</v>
      </c>
      <c r="G362" s="115">
        <v>100</v>
      </c>
    </row>
    <row r="363" spans="1:7" ht="12.75">
      <c r="A363" s="116" t="s">
        <v>1001</v>
      </c>
      <c r="B363" s="76" t="s">
        <v>532</v>
      </c>
      <c r="C363" s="116" t="s">
        <v>16</v>
      </c>
      <c r="D363" s="116"/>
      <c r="E363" s="116"/>
      <c r="F363" s="117">
        <v>100</v>
      </c>
      <c r="G363" s="117">
        <v>100</v>
      </c>
    </row>
    <row r="364" spans="1:7" ht="56.25">
      <c r="A364" s="116" t="s">
        <v>1002</v>
      </c>
      <c r="B364" s="77" t="s">
        <v>395</v>
      </c>
      <c r="C364" s="116" t="s">
        <v>17</v>
      </c>
      <c r="D364" s="116"/>
      <c r="E364" s="116"/>
      <c r="F364" s="117">
        <v>40</v>
      </c>
      <c r="G364" s="117">
        <v>40</v>
      </c>
    </row>
    <row r="365" spans="1:7" ht="12.75">
      <c r="A365" s="116" t="s">
        <v>1003</v>
      </c>
      <c r="B365" s="76" t="s">
        <v>384</v>
      </c>
      <c r="C365" s="116" t="s">
        <v>17</v>
      </c>
      <c r="D365" s="116" t="s">
        <v>385</v>
      </c>
      <c r="E365" s="116"/>
      <c r="F365" s="117">
        <v>40</v>
      </c>
      <c r="G365" s="117">
        <v>40</v>
      </c>
    </row>
    <row r="366" spans="1:7" ht="33.75">
      <c r="A366" s="116" t="s">
        <v>1004</v>
      </c>
      <c r="B366" s="76" t="s">
        <v>574</v>
      </c>
      <c r="C366" s="116" t="s">
        <v>17</v>
      </c>
      <c r="D366" s="116" t="s">
        <v>179</v>
      </c>
      <c r="E366" s="116"/>
      <c r="F366" s="117">
        <v>40</v>
      </c>
      <c r="G366" s="117">
        <v>40</v>
      </c>
    </row>
    <row r="367" spans="1:7" ht="12.75">
      <c r="A367" s="116" t="s">
        <v>1005</v>
      </c>
      <c r="B367" s="76" t="s">
        <v>176</v>
      </c>
      <c r="C367" s="116" t="s">
        <v>17</v>
      </c>
      <c r="D367" s="116" t="s">
        <v>179</v>
      </c>
      <c r="E367" s="116" t="s">
        <v>267</v>
      </c>
      <c r="F367" s="117">
        <v>40</v>
      </c>
      <c r="G367" s="117">
        <v>40</v>
      </c>
    </row>
    <row r="368" spans="1:7" ht="12.75">
      <c r="A368" s="118" t="s">
        <v>1006</v>
      </c>
      <c r="B368" s="86" t="s">
        <v>346</v>
      </c>
      <c r="C368" s="118" t="s">
        <v>17</v>
      </c>
      <c r="D368" s="118" t="s">
        <v>179</v>
      </c>
      <c r="E368" s="118" t="s">
        <v>342</v>
      </c>
      <c r="F368" s="119">
        <v>40</v>
      </c>
      <c r="G368" s="119">
        <v>40</v>
      </c>
    </row>
    <row r="369" spans="1:7" ht="56.25">
      <c r="A369" s="116" t="s">
        <v>1007</v>
      </c>
      <c r="B369" s="77" t="s">
        <v>396</v>
      </c>
      <c r="C369" s="116" t="s">
        <v>18</v>
      </c>
      <c r="D369" s="116"/>
      <c r="E369" s="116"/>
      <c r="F369" s="117">
        <v>20</v>
      </c>
      <c r="G369" s="117">
        <v>20</v>
      </c>
    </row>
    <row r="370" spans="1:7" ht="12.75">
      <c r="A370" s="116" t="s">
        <v>1008</v>
      </c>
      <c r="B370" s="76" t="s">
        <v>384</v>
      </c>
      <c r="C370" s="116" t="s">
        <v>18</v>
      </c>
      <c r="D370" s="116" t="s">
        <v>385</v>
      </c>
      <c r="E370" s="116"/>
      <c r="F370" s="117">
        <v>20</v>
      </c>
      <c r="G370" s="117">
        <v>20</v>
      </c>
    </row>
    <row r="371" spans="1:7" ht="33.75">
      <c r="A371" s="116" t="s">
        <v>1009</v>
      </c>
      <c r="B371" s="76" t="s">
        <v>574</v>
      </c>
      <c r="C371" s="116" t="s">
        <v>18</v>
      </c>
      <c r="D371" s="116" t="s">
        <v>179</v>
      </c>
      <c r="E371" s="116"/>
      <c r="F371" s="117">
        <v>20</v>
      </c>
      <c r="G371" s="117">
        <v>20</v>
      </c>
    </row>
    <row r="372" spans="1:7" ht="12.75">
      <c r="A372" s="116" t="s">
        <v>1010</v>
      </c>
      <c r="B372" s="76" t="s">
        <v>176</v>
      </c>
      <c r="C372" s="116" t="s">
        <v>18</v>
      </c>
      <c r="D372" s="116" t="s">
        <v>179</v>
      </c>
      <c r="E372" s="116" t="s">
        <v>267</v>
      </c>
      <c r="F372" s="117">
        <v>20</v>
      </c>
      <c r="G372" s="117">
        <v>20</v>
      </c>
    </row>
    <row r="373" spans="1:7" ht="12.75">
      <c r="A373" s="118" t="s">
        <v>1011</v>
      </c>
      <c r="B373" s="86" t="s">
        <v>346</v>
      </c>
      <c r="C373" s="118" t="s">
        <v>18</v>
      </c>
      <c r="D373" s="118" t="s">
        <v>179</v>
      </c>
      <c r="E373" s="118" t="s">
        <v>342</v>
      </c>
      <c r="F373" s="119">
        <v>20</v>
      </c>
      <c r="G373" s="119">
        <v>20</v>
      </c>
    </row>
    <row r="374" spans="1:7" ht="67.5">
      <c r="A374" s="116" t="s">
        <v>1012</v>
      </c>
      <c r="B374" s="77" t="s">
        <v>677</v>
      </c>
      <c r="C374" s="116" t="s">
        <v>19</v>
      </c>
      <c r="D374" s="116"/>
      <c r="E374" s="116"/>
      <c r="F374" s="117">
        <v>40</v>
      </c>
      <c r="G374" s="117">
        <v>40</v>
      </c>
    </row>
    <row r="375" spans="1:7" ht="12.75">
      <c r="A375" s="116" t="s">
        <v>208</v>
      </c>
      <c r="B375" s="76" t="s">
        <v>384</v>
      </c>
      <c r="C375" s="116" t="s">
        <v>19</v>
      </c>
      <c r="D375" s="116" t="s">
        <v>385</v>
      </c>
      <c r="E375" s="116"/>
      <c r="F375" s="117">
        <v>40</v>
      </c>
      <c r="G375" s="117">
        <v>40</v>
      </c>
    </row>
    <row r="376" spans="1:7" ht="33.75">
      <c r="A376" s="116" t="s">
        <v>1013</v>
      </c>
      <c r="B376" s="76" t="s">
        <v>574</v>
      </c>
      <c r="C376" s="116" t="s">
        <v>19</v>
      </c>
      <c r="D376" s="116" t="s">
        <v>179</v>
      </c>
      <c r="E376" s="116"/>
      <c r="F376" s="117">
        <v>40</v>
      </c>
      <c r="G376" s="117">
        <v>40</v>
      </c>
    </row>
    <row r="377" spans="1:7" ht="12.75">
      <c r="A377" s="116" t="s">
        <v>1014</v>
      </c>
      <c r="B377" s="76" t="s">
        <v>176</v>
      </c>
      <c r="C377" s="116" t="s">
        <v>19</v>
      </c>
      <c r="D377" s="116" t="s">
        <v>179</v>
      </c>
      <c r="E377" s="116" t="s">
        <v>267</v>
      </c>
      <c r="F377" s="117">
        <v>40</v>
      </c>
      <c r="G377" s="117">
        <v>40</v>
      </c>
    </row>
    <row r="378" spans="1:7" ht="12.75">
      <c r="A378" s="118" t="s">
        <v>1015</v>
      </c>
      <c r="B378" s="86" t="s">
        <v>346</v>
      </c>
      <c r="C378" s="118" t="s">
        <v>19</v>
      </c>
      <c r="D378" s="118" t="s">
        <v>179</v>
      </c>
      <c r="E378" s="118" t="s">
        <v>342</v>
      </c>
      <c r="F378" s="119">
        <v>40</v>
      </c>
      <c r="G378" s="119">
        <v>40</v>
      </c>
    </row>
    <row r="379" spans="1:7" ht="12.75">
      <c r="A379" s="85" t="s">
        <v>1016</v>
      </c>
      <c r="B379" s="84" t="s">
        <v>388</v>
      </c>
      <c r="C379" s="85" t="s">
        <v>11</v>
      </c>
      <c r="D379" s="85"/>
      <c r="E379" s="85"/>
      <c r="F379" s="115">
        <v>27236.7</v>
      </c>
      <c r="G379" s="115">
        <v>27569.6</v>
      </c>
    </row>
    <row r="380" spans="1:7" ht="12.75">
      <c r="A380" s="116" t="s">
        <v>1017</v>
      </c>
      <c r="B380" s="76" t="s">
        <v>532</v>
      </c>
      <c r="C380" s="116" t="s">
        <v>12</v>
      </c>
      <c r="D380" s="116"/>
      <c r="E380" s="116"/>
      <c r="F380" s="117">
        <v>27236.7</v>
      </c>
      <c r="G380" s="117">
        <v>27569.6</v>
      </c>
    </row>
    <row r="381" spans="1:7" ht="90">
      <c r="A381" s="116" t="s">
        <v>1018</v>
      </c>
      <c r="B381" s="77" t="s">
        <v>675</v>
      </c>
      <c r="C381" s="116" t="s">
        <v>676</v>
      </c>
      <c r="D381" s="116"/>
      <c r="E381" s="116"/>
      <c r="F381" s="117">
        <v>15036.8</v>
      </c>
      <c r="G381" s="117">
        <v>15369.7</v>
      </c>
    </row>
    <row r="382" spans="1:7" ht="45">
      <c r="A382" s="116" t="s">
        <v>1019</v>
      </c>
      <c r="B382" s="76" t="s">
        <v>530</v>
      </c>
      <c r="C382" s="116" t="s">
        <v>676</v>
      </c>
      <c r="D382" s="116" t="s">
        <v>531</v>
      </c>
      <c r="E382" s="116"/>
      <c r="F382" s="117">
        <v>135.7</v>
      </c>
      <c r="G382" s="117">
        <v>135.7</v>
      </c>
    </row>
    <row r="383" spans="1:7" ht="22.5">
      <c r="A383" s="116" t="s">
        <v>1020</v>
      </c>
      <c r="B383" s="76" t="s">
        <v>376</v>
      </c>
      <c r="C383" s="116" t="s">
        <v>676</v>
      </c>
      <c r="D383" s="116" t="s">
        <v>334</v>
      </c>
      <c r="E383" s="116"/>
      <c r="F383" s="117">
        <v>135.7</v>
      </c>
      <c r="G383" s="117">
        <v>135.7</v>
      </c>
    </row>
    <row r="384" spans="1:7" ht="12.75">
      <c r="A384" s="116" t="s">
        <v>1021</v>
      </c>
      <c r="B384" s="76" t="s">
        <v>176</v>
      </c>
      <c r="C384" s="116" t="s">
        <v>676</v>
      </c>
      <c r="D384" s="116" t="s">
        <v>334</v>
      </c>
      <c r="E384" s="116" t="s">
        <v>267</v>
      </c>
      <c r="F384" s="117">
        <v>135.7</v>
      </c>
      <c r="G384" s="117">
        <v>135.7</v>
      </c>
    </row>
    <row r="385" spans="1:7" ht="12.75">
      <c r="A385" s="118" t="s">
        <v>1022</v>
      </c>
      <c r="B385" s="86" t="s">
        <v>270</v>
      </c>
      <c r="C385" s="118" t="s">
        <v>676</v>
      </c>
      <c r="D385" s="118" t="s">
        <v>334</v>
      </c>
      <c r="E385" s="118" t="s">
        <v>271</v>
      </c>
      <c r="F385" s="119">
        <v>135.7</v>
      </c>
      <c r="G385" s="119">
        <v>135.7</v>
      </c>
    </row>
    <row r="386" spans="1:7" ht="22.5">
      <c r="A386" s="116" t="s">
        <v>1023</v>
      </c>
      <c r="B386" s="76" t="s">
        <v>115</v>
      </c>
      <c r="C386" s="116" t="s">
        <v>676</v>
      </c>
      <c r="D386" s="116" t="s">
        <v>377</v>
      </c>
      <c r="E386" s="116"/>
      <c r="F386" s="117">
        <v>20.4</v>
      </c>
      <c r="G386" s="117">
        <v>20.3</v>
      </c>
    </row>
    <row r="387" spans="1:7" ht="22.5">
      <c r="A387" s="116" t="s">
        <v>1024</v>
      </c>
      <c r="B387" s="76" t="s">
        <v>392</v>
      </c>
      <c r="C387" s="116" t="s">
        <v>676</v>
      </c>
      <c r="D387" s="116" t="s">
        <v>378</v>
      </c>
      <c r="E387" s="116"/>
      <c r="F387" s="117">
        <v>20.4</v>
      </c>
      <c r="G387" s="117">
        <v>20.3</v>
      </c>
    </row>
    <row r="388" spans="1:7" ht="12.75">
      <c r="A388" s="116" t="s">
        <v>1025</v>
      </c>
      <c r="B388" s="76" t="s">
        <v>176</v>
      </c>
      <c r="C388" s="116" t="s">
        <v>676</v>
      </c>
      <c r="D388" s="116" t="s">
        <v>378</v>
      </c>
      <c r="E388" s="116" t="s">
        <v>267</v>
      </c>
      <c r="F388" s="117">
        <v>20.4</v>
      </c>
      <c r="G388" s="117">
        <v>20.3</v>
      </c>
    </row>
    <row r="389" spans="1:7" ht="12.75">
      <c r="A389" s="118" t="s">
        <v>1026</v>
      </c>
      <c r="B389" s="86" t="s">
        <v>270</v>
      </c>
      <c r="C389" s="118" t="s">
        <v>676</v>
      </c>
      <c r="D389" s="118" t="s">
        <v>378</v>
      </c>
      <c r="E389" s="118" t="s">
        <v>271</v>
      </c>
      <c r="F389" s="119">
        <v>20.4</v>
      </c>
      <c r="G389" s="119">
        <v>20.3</v>
      </c>
    </row>
    <row r="390" spans="1:7" ht="12.75">
      <c r="A390" s="116" t="s">
        <v>1027</v>
      </c>
      <c r="B390" s="76" t="s">
        <v>384</v>
      </c>
      <c r="C390" s="116" t="s">
        <v>676</v>
      </c>
      <c r="D390" s="116" t="s">
        <v>385</v>
      </c>
      <c r="E390" s="116"/>
      <c r="F390" s="117">
        <v>14880.7</v>
      </c>
      <c r="G390" s="117">
        <v>15213.7</v>
      </c>
    </row>
    <row r="391" spans="1:7" ht="33.75">
      <c r="A391" s="116" t="s">
        <v>1028</v>
      </c>
      <c r="B391" s="76" t="s">
        <v>574</v>
      </c>
      <c r="C391" s="116" t="s">
        <v>676</v>
      </c>
      <c r="D391" s="116" t="s">
        <v>179</v>
      </c>
      <c r="E391" s="116"/>
      <c r="F391" s="117">
        <v>14880.7</v>
      </c>
      <c r="G391" s="117">
        <v>15213.7</v>
      </c>
    </row>
    <row r="392" spans="1:7" ht="12.75">
      <c r="A392" s="116" t="s">
        <v>1029</v>
      </c>
      <c r="B392" s="76" t="s">
        <v>176</v>
      </c>
      <c r="C392" s="116" t="s">
        <v>676</v>
      </c>
      <c r="D392" s="116" t="s">
        <v>179</v>
      </c>
      <c r="E392" s="116" t="s">
        <v>267</v>
      </c>
      <c r="F392" s="117">
        <v>14880.7</v>
      </c>
      <c r="G392" s="117">
        <v>15213.7</v>
      </c>
    </row>
    <row r="393" spans="1:7" ht="12.75">
      <c r="A393" s="118" t="s">
        <v>1030</v>
      </c>
      <c r="B393" s="86" t="s">
        <v>270</v>
      </c>
      <c r="C393" s="118" t="s">
        <v>676</v>
      </c>
      <c r="D393" s="118" t="s">
        <v>179</v>
      </c>
      <c r="E393" s="118" t="s">
        <v>271</v>
      </c>
      <c r="F393" s="119">
        <v>14880.7</v>
      </c>
      <c r="G393" s="119">
        <v>15213.7</v>
      </c>
    </row>
    <row r="394" spans="1:7" ht="33.75">
      <c r="A394" s="116" t="s">
        <v>1031</v>
      </c>
      <c r="B394" s="76" t="s">
        <v>1507</v>
      </c>
      <c r="C394" s="116" t="s">
        <v>1508</v>
      </c>
      <c r="D394" s="116"/>
      <c r="E394" s="116"/>
      <c r="F394" s="117">
        <v>110</v>
      </c>
      <c r="G394" s="117">
        <v>110</v>
      </c>
    </row>
    <row r="395" spans="1:7" ht="22.5">
      <c r="A395" s="116" t="s">
        <v>1032</v>
      </c>
      <c r="B395" s="76" t="s">
        <v>115</v>
      </c>
      <c r="C395" s="116" t="s">
        <v>1508</v>
      </c>
      <c r="D395" s="116" t="s">
        <v>377</v>
      </c>
      <c r="E395" s="116"/>
      <c r="F395" s="117">
        <v>110</v>
      </c>
      <c r="G395" s="117">
        <v>110</v>
      </c>
    </row>
    <row r="396" spans="1:7" ht="22.5">
      <c r="A396" s="116" t="s">
        <v>1033</v>
      </c>
      <c r="B396" s="76" t="s">
        <v>392</v>
      </c>
      <c r="C396" s="116" t="s">
        <v>1508</v>
      </c>
      <c r="D396" s="116" t="s">
        <v>378</v>
      </c>
      <c r="E396" s="116"/>
      <c r="F396" s="117">
        <v>110</v>
      </c>
      <c r="G396" s="117">
        <v>110</v>
      </c>
    </row>
    <row r="397" spans="1:7" ht="12.75">
      <c r="A397" s="116" t="s">
        <v>1034</v>
      </c>
      <c r="B397" s="76" t="s">
        <v>118</v>
      </c>
      <c r="C397" s="116" t="s">
        <v>1508</v>
      </c>
      <c r="D397" s="116" t="s">
        <v>378</v>
      </c>
      <c r="E397" s="116" t="s">
        <v>277</v>
      </c>
      <c r="F397" s="117">
        <v>110</v>
      </c>
      <c r="G397" s="117">
        <v>110</v>
      </c>
    </row>
    <row r="398" spans="1:7" ht="12.75">
      <c r="A398" s="118" t="s">
        <v>1035</v>
      </c>
      <c r="B398" s="86" t="s">
        <v>278</v>
      </c>
      <c r="C398" s="118" t="s">
        <v>1508</v>
      </c>
      <c r="D398" s="118" t="s">
        <v>378</v>
      </c>
      <c r="E398" s="118" t="s">
        <v>279</v>
      </c>
      <c r="F398" s="119">
        <v>55</v>
      </c>
      <c r="G398" s="119">
        <v>55</v>
      </c>
    </row>
    <row r="399" spans="1:7" ht="12.75">
      <c r="A399" s="118" t="s">
        <v>1036</v>
      </c>
      <c r="B399" s="86" t="s">
        <v>280</v>
      </c>
      <c r="C399" s="118" t="s">
        <v>1508</v>
      </c>
      <c r="D399" s="118" t="s">
        <v>378</v>
      </c>
      <c r="E399" s="118" t="s">
        <v>281</v>
      </c>
      <c r="F399" s="119">
        <v>55</v>
      </c>
      <c r="G399" s="119">
        <v>55</v>
      </c>
    </row>
    <row r="400" spans="1:7" ht="45">
      <c r="A400" s="116" t="s">
        <v>1037</v>
      </c>
      <c r="B400" s="76" t="s">
        <v>1662</v>
      </c>
      <c r="C400" s="116" t="s">
        <v>1663</v>
      </c>
      <c r="D400" s="116"/>
      <c r="E400" s="116"/>
      <c r="F400" s="117">
        <v>12089.9</v>
      </c>
      <c r="G400" s="117">
        <v>12089.9</v>
      </c>
    </row>
    <row r="401" spans="1:7" ht="12.75">
      <c r="A401" s="116" t="s">
        <v>1038</v>
      </c>
      <c r="B401" s="76" t="s">
        <v>450</v>
      </c>
      <c r="C401" s="116" t="s">
        <v>1663</v>
      </c>
      <c r="D401" s="116" t="s">
        <v>55</v>
      </c>
      <c r="E401" s="116"/>
      <c r="F401" s="117">
        <v>12089.9</v>
      </c>
      <c r="G401" s="117">
        <v>12089.9</v>
      </c>
    </row>
    <row r="402" spans="1:7" ht="12.75">
      <c r="A402" s="116" t="s">
        <v>1039</v>
      </c>
      <c r="B402" s="76" t="s">
        <v>350</v>
      </c>
      <c r="C402" s="116" t="s">
        <v>1663</v>
      </c>
      <c r="D402" s="116" t="s">
        <v>451</v>
      </c>
      <c r="E402" s="116"/>
      <c r="F402" s="117">
        <v>12089.9</v>
      </c>
      <c r="G402" s="117">
        <v>12089.9</v>
      </c>
    </row>
    <row r="403" spans="1:7" ht="12.75">
      <c r="A403" s="116" t="s">
        <v>1040</v>
      </c>
      <c r="B403" s="76" t="s">
        <v>176</v>
      </c>
      <c r="C403" s="116" t="s">
        <v>1663</v>
      </c>
      <c r="D403" s="116" t="s">
        <v>451</v>
      </c>
      <c r="E403" s="116" t="s">
        <v>267</v>
      </c>
      <c r="F403" s="117">
        <v>12089.9</v>
      </c>
      <c r="G403" s="117">
        <v>12089.9</v>
      </c>
    </row>
    <row r="404" spans="1:7" ht="12.75">
      <c r="A404" s="118" t="s">
        <v>1041</v>
      </c>
      <c r="B404" s="86" t="s">
        <v>1636</v>
      </c>
      <c r="C404" s="118" t="s">
        <v>1663</v>
      </c>
      <c r="D404" s="118" t="s">
        <v>451</v>
      </c>
      <c r="E404" s="118" t="s">
        <v>1637</v>
      </c>
      <c r="F404" s="119">
        <v>12089.9</v>
      </c>
      <c r="G404" s="119">
        <v>12089.9</v>
      </c>
    </row>
    <row r="405" spans="1:7" ht="32.25">
      <c r="A405" s="85" t="s">
        <v>1042</v>
      </c>
      <c r="B405" s="84" t="s">
        <v>535</v>
      </c>
      <c r="C405" s="85" t="s">
        <v>235</v>
      </c>
      <c r="D405" s="85"/>
      <c r="E405" s="85"/>
      <c r="F405" s="115">
        <v>1063.1</v>
      </c>
      <c r="G405" s="115">
        <v>1063.1</v>
      </c>
    </row>
    <row r="406" spans="1:7" ht="12.75">
      <c r="A406" s="116" t="s">
        <v>1043</v>
      </c>
      <c r="B406" s="76" t="s">
        <v>532</v>
      </c>
      <c r="C406" s="116" t="s">
        <v>236</v>
      </c>
      <c r="D406" s="116"/>
      <c r="E406" s="116"/>
      <c r="F406" s="117">
        <v>1063.1</v>
      </c>
      <c r="G406" s="117">
        <v>1063.1</v>
      </c>
    </row>
    <row r="407" spans="1:7" ht="67.5">
      <c r="A407" s="116" t="s">
        <v>1044</v>
      </c>
      <c r="B407" s="77" t="s">
        <v>237</v>
      </c>
      <c r="C407" s="116" t="s">
        <v>238</v>
      </c>
      <c r="D407" s="116"/>
      <c r="E407" s="116"/>
      <c r="F407" s="117">
        <v>50</v>
      </c>
      <c r="G407" s="117">
        <v>50</v>
      </c>
    </row>
    <row r="408" spans="1:7" ht="22.5">
      <c r="A408" s="116" t="s">
        <v>1045</v>
      </c>
      <c r="B408" s="76" t="s">
        <v>115</v>
      </c>
      <c r="C408" s="116" t="s">
        <v>238</v>
      </c>
      <c r="D408" s="116" t="s">
        <v>377</v>
      </c>
      <c r="E408" s="116"/>
      <c r="F408" s="117">
        <v>50</v>
      </c>
      <c r="G408" s="117">
        <v>50</v>
      </c>
    </row>
    <row r="409" spans="1:7" ht="22.5">
      <c r="A409" s="116" t="s">
        <v>1046</v>
      </c>
      <c r="B409" s="76" t="s">
        <v>392</v>
      </c>
      <c r="C409" s="116" t="s">
        <v>238</v>
      </c>
      <c r="D409" s="116" t="s">
        <v>378</v>
      </c>
      <c r="E409" s="116"/>
      <c r="F409" s="117">
        <v>50</v>
      </c>
      <c r="G409" s="117">
        <v>50</v>
      </c>
    </row>
    <row r="410" spans="1:7" ht="12.75">
      <c r="A410" s="116" t="s">
        <v>1047</v>
      </c>
      <c r="B410" s="76" t="s">
        <v>214</v>
      </c>
      <c r="C410" s="116" t="s">
        <v>238</v>
      </c>
      <c r="D410" s="116" t="s">
        <v>378</v>
      </c>
      <c r="E410" s="116" t="s">
        <v>352</v>
      </c>
      <c r="F410" s="117">
        <v>50</v>
      </c>
      <c r="G410" s="117">
        <v>50</v>
      </c>
    </row>
    <row r="411" spans="1:7" ht="33.75">
      <c r="A411" s="118" t="s">
        <v>1048</v>
      </c>
      <c r="B411" s="86" t="s">
        <v>210</v>
      </c>
      <c r="C411" s="118" t="s">
        <v>238</v>
      </c>
      <c r="D411" s="118" t="s">
        <v>378</v>
      </c>
      <c r="E411" s="118" t="s">
        <v>356</v>
      </c>
      <c r="F411" s="119">
        <v>50</v>
      </c>
      <c r="G411" s="119">
        <v>50</v>
      </c>
    </row>
    <row r="412" spans="1:7" ht="56.25">
      <c r="A412" s="116" t="s">
        <v>1049</v>
      </c>
      <c r="B412" s="77" t="s">
        <v>534</v>
      </c>
      <c r="C412" s="116" t="s">
        <v>239</v>
      </c>
      <c r="D412" s="116"/>
      <c r="E412" s="116"/>
      <c r="F412" s="117">
        <v>600</v>
      </c>
      <c r="G412" s="117">
        <v>600</v>
      </c>
    </row>
    <row r="413" spans="1:7" ht="22.5">
      <c r="A413" s="116" t="s">
        <v>1050</v>
      </c>
      <c r="B413" s="76" t="s">
        <v>115</v>
      </c>
      <c r="C413" s="116" t="s">
        <v>239</v>
      </c>
      <c r="D413" s="116" t="s">
        <v>377</v>
      </c>
      <c r="E413" s="116"/>
      <c r="F413" s="117">
        <v>600</v>
      </c>
      <c r="G413" s="117">
        <v>600</v>
      </c>
    </row>
    <row r="414" spans="1:7" ht="22.5">
      <c r="A414" s="116" t="s">
        <v>1051</v>
      </c>
      <c r="B414" s="76" t="s">
        <v>392</v>
      </c>
      <c r="C414" s="116" t="s">
        <v>239</v>
      </c>
      <c r="D414" s="116" t="s">
        <v>378</v>
      </c>
      <c r="E414" s="116"/>
      <c r="F414" s="117">
        <v>600</v>
      </c>
      <c r="G414" s="117">
        <v>600</v>
      </c>
    </row>
    <row r="415" spans="1:7" ht="12.75">
      <c r="A415" s="116" t="s">
        <v>67</v>
      </c>
      <c r="B415" s="76" t="s">
        <v>214</v>
      </c>
      <c r="C415" s="116" t="s">
        <v>239</v>
      </c>
      <c r="D415" s="116" t="s">
        <v>378</v>
      </c>
      <c r="E415" s="116" t="s">
        <v>352</v>
      </c>
      <c r="F415" s="117">
        <v>600</v>
      </c>
      <c r="G415" s="117">
        <v>600</v>
      </c>
    </row>
    <row r="416" spans="1:7" ht="33.75">
      <c r="A416" s="118" t="s">
        <v>1052</v>
      </c>
      <c r="B416" s="86" t="s">
        <v>210</v>
      </c>
      <c r="C416" s="118" t="s">
        <v>239</v>
      </c>
      <c r="D416" s="118" t="s">
        <v>378</v>
      </c>
      <c r="E416" s="118" t="s">
        <v>356</v>
      </c>
      <c r="F416" s="119">
        <v>600</v>
      </c>
      <c r="G416" s="119">
        <v>600</v>
      </c>
    </row>
    <row r="417" spans="1:7" ht="45">
      <c r="A417" s="116" t="s">
        <v>1053</v>
      </c>
      <c r="B417" s="76" t="s">
        <v>468</v>
      </c>
      <c r="C417" s="116" t="s">
        <v>240</v>
      </c>
      <c r="D417" s="116"/>
      <c r="E417" s="116"/>
      <c r="F417" s="117">
        <v>40</v>
      </c>
      <c r="G417" s="117">
        <v>40</v>
      </c>
    </row>
    <row r="418" spans="1:7" ht="22.5">
      <c r="A418" s="116" t="s">
        <v>1054</v>
      </c>
      <c r="B418" s="76" t="s">
        <v>115</v>
      </c>
      <c r="C418" s="116" t="s">
        <v>240</v>
      </c>
      <c r="D418" s="116" t="s">
        <v>377</v>
      </c>
      <c r="E418" s="116"/>
      <c r="F418" s="117">
        <v>40</v>
      </c>
      <c r="G418" s="117">
        <v>40</v>
      </c>
    </row>
    <row r="419" spans="1:7" ht="22.5">
      <c r="A419" s="116" t="s">
        <v>1055</v>
      </c>
      <c r="B419" s="76" t="s">
        <v>392</v>
      </c>
      <c r="C419" s="116" t="s">
        <v>240</v>
      </c>
      <c r="D419" s="116" t="s">
        <v>378</v>
      </c>
      <c r="E419" s="116"/>
      <c r="F419" s="117">
        <v>40</v>
      </c>
      <c r="G419" s="117">
        <v>40</v>
      </c>
    </row>
    <row r="420" spans="1:7" ht="12.75">
      <c r="A420" s="116" t="s">
        <v>1056</v>
      </c>
      <c r="B420" s="76" t="s">
        <v>214</v>
      </c>
      <c r="C420" s="116" t="s">
        <v>240</v>
      </c>
      <c r="D420" s="116" t="s">
        <v>378</v>
      </c>
      <c r="E420" s="116" t="s">
        <v>352</v>
      </c>
      <c r="F420" s="117">
        <v>40</v>
      </c>
      <c r="G420" s="117">
        <v>40</v>
      </c>
    </row>
    <row r="421" spans="1:7" ht="33.75">
      <c r="A421" s="118" t="s">
        <v>1057</v>
      </c>
      <c r="B421" s="86" t="s">
        <v>210</v>
      </c>
      <c r="C421" s="118" t="s">
        <v>240</v>
      </c>
      <c r="D421" s="118" t="s">
        <v>378</v>
      </c>
      <c r="E421" s="118" t="s">
        <v>356</v>
      </c>
      <c r="F421" s="119">
        <v>40</v>
      </c>
      <c r="G421" s="119">
        <v>40</v>
      </c>
    </row>
    <row r="422" spans="1:7" ht="56.25">
      <c r="A422" s="116" t="s">
        <v>1058</v>
      </c>
      <c r="B422" s="77" t="s">
        <v>1640</v>
      </c>
      <c r="C422" s="116" t="s">
        <v>1497</v>
      </c>
      <c r="D422" s="116"/>
      <c r="E422" s="116"/>
      <c r="F422" s="117">
        <v>373.1</v>
      </c>
      <c r="G422" s="117">
        <v>373.1</v>
      </c>
    </row>
    <row r="423" spans="1:7" ht="12.75">
      <c r="A423" s="116" t="s">
        <v>1059</v>
      </c>
      <c r="B423" s="76" t="s">
        <v>450</v>
      </c>
      <c r="C423" s="116" t="s">
        <v>1497</v>
      </c>
      <c r="D423" s="116" t="s">
        <v>55</v>
      </c>
      <c r="E423" s="116"/>
      <c r="F423" s="117">
        <v>373.1</v>
      </c>
      <c r="G423" s="117">
        <v>373.1</v>
      </c>
    </row>
    <row r="424" spans="1:7" ht="12.75">
      <c r="A424" s="116" t="s">
        <v>1060</v>
      </c>
      <c r="B424" s="76" t="s">
        <v>1641</v>
      </c>
      <c r="C424" s="116" t="s">
        <v>1497</v>
      </c>
      <c r="D424" s="116" t="s">
        <v>1169</v>
      </c>
      <c r="E424" s="116"/>
      <c r="F424" s="117">
        <v>373.1</v>
      </c>
      <c r="G424" s="117">
        <v>373.1</v>
      </c>
    </row>
    <row r="425" spans="1:7" ht="12.75">
      <c r="A425" s="116" t="s">
        <v>69</v>
      </c>
      <c r="B425" s="76" t="s">
        <v>214</v>
      </c>
      <c r="C425" s="116" t="s">
        <v>1497</v>
      </c>
      <c r="D425" s="116" t="s">
        <v>1169</v>
      </c>
      <c r="E425" s="116" t="s">
        <v>352</v>
      </c>
      <c r="F425" s="117">
        <v>373.1</v>
      </c>
      <c r="G425" s="117">
        <v>373.1</v>
      </c>
    </row>
    <row r="426" spans="1:7" ht="33.75">
      <c r="A426" s="118" t="s">
        <v>1061</v>
      </c>
      <c r="B426" s="86" t="s">
        <v>210</v>
      </c>
      <c r="C426" s="118" t="s">
        <v>1497</v>
      </c>
      <c r="D426" s="118" t="s">
        <v>1169</v>
      </c>
      <c r="E426" s="118" t="s">
        <v>356</v>
      </c>
      <c r="F426" s="119">
        <v>373.1</v>
      </c>
      <c r="G426" s="119">
        <v>373.1</v>
      </c>
    </row>
    <row r="427" spans="1:7" ht="12.75">
      <c r="A427" s="116" t="s">
        <v>1062</v>
      </c>
      <c r="B427" s="76" t="s">
        <v>177</v>
      </c>
      <c r="C427" s="116" t="s">
        <v>6</v>
      </c>
      <c r="D427" s="116"/>
      <c r="E427" s="116"/>
      <c r="F427" s="117">
        <v>4956.6</v>
      </c>
      <c r="G427" s="117">
        <v>4930.1</v>
      </c>
    </row>
    <row r="428" spans="1:7" ht="12.75">
      <c r="A428" s="116" t="s">
        <v>1063</v>
      </c>
      <c r="B428" s="76" t="s">
        <v>178</v>
      </c>
      <c r="C428" s="116" t="s">
        <v>7</v>
      </c>
      <c r="D428" s="116"/>
      <c r="E428" s="116"/>
      <c r="F428" s="117">
        <v>4.8</v>
      </c>
      <c r="G428" s="117">
        <v>0</v>
      </c>
    </row>
    <row r="429" spans="1:7" ht="56.25">
      <c r="A429" s="116" t="s">
        <v>1064</v>
      </c>
      <c r="B429" s="77" t="s">
        <v>1658</v>
      </c>
      <c r="C429" s="116" t="s">
        <v>1659</v>
      </c>
      <c r="D429" s="116"/>
      <c r="E429" s="116"/>
      <c r="F429" s="117">
        <v>4.8</v>
      </c>
      <c r="G429" s="117">
        <v>0</v>
      </c>
    </row>
    <row r="430" spans="1:7" ht="12.75">
      <c r="A430" s="116" t="s">
        <v>1065</v>
      </c>
      <c r="B430" s="76" t="s">
        <v>384</v>
      </c>
      <c r="C430" s="116" t="s">
        <v>1659</v>
      </c>
      <c r="D430" s="116" t="s">
        <v>385</v>
      </c>
      <c r="E430" s="116"/>
      <c r="F430" s="117">
        <v>4.8</v>
      </c>
      <c r="G430" s="117">
        <v>0</v>
      </c>
    </row>
    <row r="431" spans="1:7" ht="33.75">
      <c r="A431" s="116" t="s">
        <v>1066</v>
      </c>
      <c r="B431" s="76" t="s">
        <v>574</v>
      </c>
      <c r="C431" s="116" t="s">
        <v>1659</v>
      </c>
      <c r="D431" s="116" t="s">
        <v>179</v>
      </c>
      <c r="E431" s="116"/>
      <c r="F431" s="117">
        <v>4.8</v>
      </c>
      <c r="G431" s="117">
        <v>0</v>
      </c>
    </row>
    <row r="432" spans="1:7" ht="12.75">
      <c r="A432" s="116" t="s">
        <v>1067</v>
      </c>
      <c r="B432" s="76" t="s">
        <v>176</v>
      </c>
      <c r="C432" s="116" t="s">
        <v>1659</v>
      </c>
      <c r="D432" s="116" t="s">
        <v>179</v>
      </c>
      <c r="E432" s="116" t="s">
        <v>267</v>
      </c>
      <c r="F432" s="117">
        <v>4.8</v>
      </c>
      <c r="G432" s="117">
        <v>0</v>
      </c>
    </row>
    <row r="433" spans="1:7" ht="12.75">
      <c r="A433" s="118" t="s">
        <v>1068</v>
      </c>
      <c r="B433" s="86" t="s">
        <v>268</v>
      </c>
      <c r="C433" s="118" t="s">
        <v>1659</v>
      </c>
      <c r="D433" s="118" t="s">
        <v>179</v>
      </c>
      <c r="E433" s="118" t="s">
        <v>269</v>
      </c>
      <c r="F433" s="119">
        <v>4.8</v>
      </c>
      <c r="G433" s="119">
        <v>0</v>
      </c>
    </row>
    <row r="434" spans="1:7" ht="12.75">
      <c r="A434" s="85" t="s">
        <v>1069</v>
      </c>
      <c r="B434" s="84" t="s">
        <v>180</v>
      </c>
      <c r="C434" s="85" t="s">
        <v>20</v>
      </c>
      <c r="D434" s="85"/>
      <c r="E434" s="85"/>
      <c r="F434" s="115">
        <v>642</v>
      </c>
      <c r="G434" s="115">
        <v>642</v>
      </c>
    </row>
    <row r="435" spans="1:7" ht="56.25">
      <c r="A435" s="116" t="s">
        <v>1070</v>
      </c>
      <c r="B435" s="77" t="s">
        <v>678</v>
      </c>
      <c r="C435" s="116" t="s">
        <v>21</v>
      </c>
      <c r="D435" s="116"/>
      <c r="E435" s="116"/>
      <c r="F435" s="117">
        <v>642</v>
      </c>
      <c r="G435" s="117">
        <v>642</v>
      </c>
    </row>
    <row r="436" spans="1:7" ht="22.5">
      <c r="A436" s="116" t="s">
        <v>1071</v>
      </c>
      <c r="B436" s="76" t="s">
        <v>115</v>
      </c>
      <c r="C436" s="116" t="s">
        <v>21</v>
      </c>
      <c r="D436" s="116" t="s">
        <v>377</v>
      </c>
      <c r="E436" s="116"/>
      <c r="F436" s="117">
        <v>642</v>
      </c>
      <c r="G436" s="117">
        <v>642</v>
      </c>
    </row>
    <row r="437" spans="1:7" ht="22.5">
      <c r="A437" s="116" t="s">
        <v>1072</v>
      </c>
      <c r="B437" s="76" t="s">
        <v>392</v>
      </c>
      <c r="C437" s="116" t="s">
        <v>21</v>
      </c>
      <c r="D437" s="116" t="s">
        <v>378</v>
      </c>
      <c r="E437" s="116"/>
      <c r="F437" s="117">
        <v>642</v>
      </c>
      <c r="G437" s="117">
        <v>642</v>
      </c>
    </row>
    <row r="438" spans="1:7" ht="12.75">
      <c r="A438" s="116" t="s">
        <v>1073</v>
      </c>
      <c r="B438" s="76" t="s">
        <v>176</v>
      </c>
      <c r="C438" s="116" t="s">
        <v>21</v>
      </c>
      <c r="D438" s="116" t="s">
        <v>378</v>
      </c>
      <c r="E438" s="116" t="s">
        <v>267</v>
      </c>
      <c r="F438" s="117">
        <v>642</v>
      </c>
      <c r="G438" s="117">
        <v>642</v>
      </c>
    </row>
    <row r="439" spans="1:7" ht="12.75">
      <c r="A439" s="118" t="s">
        <v>1074</v>
      </c>
      <c r="B439" s="86" t="s">
        <v>346</v>
      </c>
      <c r="C439" s="118" t="s">
        <v>21</v>
      </c>
      <c r="D439" s="118" t="s">
        <v>378</v>
      </c>
      <c r="E439" s="118" t="s">
        <v>342</v>
      </c>
      <c r="F439" s="119">
        <v>642</v>
      </c>
      <c r="G439" s="119">
        <v>642</v>
      </c>
    </row>
    <row r="440" spans="1:7" ht="22.5">
      <c r="A440" s="116" t="s">
        <v>1075</v>
      </c>
      <c r="B440" s="76" t="s">
        <v>181</v>
      </c>
      <c r="C440" s="116" t="s">
        <v>8</v>
      </c>
      <c r="D440" s="116"/>
      <c r="E440" s="116"/>
      <c r="F440" s="117">
        <v>4309.8</v>
      </c>
      <c r="G440" s="117">
        <v>4288.1</v>
      </c>
    </row>
    <row r="441" spans="1:7" ht="67.5">
      <c r="A441" s="116" t="s">
        <v>1076</v>
      </c>
      <c r="B441" s="77" t="s">
        <v>674</v>
      </c>
      <c r="C441" s="116" t="s">
        <v>9</v>
      </c>
      <c r="D441" s="116"/>
      <c r="E441" s="116"/>
      <c r="F441" s="117">
        <v>4309.8</v>
      </c>
      <c r="G441" s="117">
        <v>4288.1</v>
      </c>
    </row>
    <row r="442" spans="1:7" ht="45">
      <c r="A442" s="116" t="s">
        <v>1077</v>
      </c>
      <c r="B442" s="76" t="s">
        <v>530</v>
      </c>
      <c r="C442" s="116" t="s">
        <v>9</v>
      </c>
      <c r="D442" s="116" t="s">
        <v>531</v>
      </c>
      <c r="E442" s="116"/>
      <c r="F442" s="117">
        <v>3799.4</v>
      </c>
      <c r="G442" s="117">
        <v>3799.4</v>
      </c>
    </row>
    <row r="443" spans="1:7" ht="22.5">
      <c r="A443" s="116" t="s">
        <v>1078</v>
      </c>
      <c r="B443" s="76" t="s">
        <v>376</v>
      </c>
      <c r="C443" s="116" t="s">
        <v>9</v>
      </c>
      <c r="D443" s="116" t="s">
        <v>334</v>
      </c>
      <c r="E443" s="116"/>
      <c r="F443" s="117">
        <v>3799.4</v>
      </c>
      <c r="G443" s="117">
        <v>3799.4</v>
      </c>
    </row>
    <row r="444" spans="1:7" ht="12.75">
      <c r="A444" s="116" t="s">
        <v>1079</v>
      </c>
      <c r="B444" s="76" t="s">
        <v>176</v>
      </c>
      <c r="C444" s="116" t="s">
        <v>9</v>
      </c>
      <c r="D444" s="116" t="s">
        <v>334</v>
      </c>
      <c r="E444" s="116" t="s">
        <v>267</v>
      </c>
      <c r="F444" s="117">
        <v>3799.4</v>
      </c>
      <c r="G444" s="117">
        <v>3799.4</v>
      </c>
    </row>
    <row r="445" spans="1:7" ht="12.75">
      <c r="A445" s="118" t="s">
        <v>547</v>
      </c>
      <c r="B445" s="86" t="s">
        <v>268</v>
      </c>
      <c r="C445" s="118" t="s">
        <v>9</v>
      </c>
      <c r="D445" s="118" t="s">
        <v>334</v>
      </c>
      <c r="E445" s="118" t="s">
        <v>269</v>
      </c>
      <c r="F445" s="119">
        <v>3799.4</v>
      </c>
      <c r="G445" s="119">
        <v>3799.4</v>
      </c>
    </row>
    <row r="446" spans="1:7" ht="22.5">
      <c r="A446" s="116" t="s">
        <v>1080</v>
      </c>
      <c r="B446" s="76" t="s">
        <v>115</v>
      </c>
      <c r="C446" s="116" t="s">
        <v>9</v>
      </c>
      <c r="D446" s="116" t="s">
        <v>377</v>
      </c>
      <c r="E446" s="116"/>
      <c r="F446" s="117">
        <v>510.4</v>
      </c>
      <c r="G446" s="117">
        <v>488.7</v>
      </c>
    </row>
    <row r="447" spans="1:7" ht="22.5">
      <c r="A447" s="116" t="s">
        <v>1081</v>
      </c>
      <c r="B447" s="76" t="s">
        <v>392</v>
      </c>
      <c r="C447" s="116" t="s">
        <v>9</v>
      </c>
      <c r="D447" s="116" t="s">
        <v>378</v>
      </c>
      <c r="E447" s="116"/>
      <c r="F447" s="117">
        <v>510.4</v>
      </c>
      <c r="G447" s="117">
        <v>488.7</v>
      </c>
    </row>
    <row r="448" spans="1:7" ht="12.75">
      <c r="A448" s="116" t="s">
        <v>1082</v>
      </c>
      <c r="B448" s="76" t="s">
        <v>176</v>
      </c>
      <c r="C448" s="116" t="s">
        <v>9</v>
      </c>
      <c r="D448" s="116" t="s">
        <v>378</v>
      </c>
      <c r="E448" s="116" t="s">
        <v>267</v>
      </c>
      <c r="F448" s="117">
        <v>510.4</v>
      </c>
      <c r="G448" s="117">
        <v>488.7</v>
      </c>
    </row>
    <row r="449" spans="1:7" ht="12.75">
      <c r="A449" s="118" t="s">
        <v>1083</v>
      </c>
      <c r="B449" s="86" t="s">
        <v>268</v>
      </c>
      <c r="C449" s="118" t="s">
        <v>9</v>
      </c>
      <c r="D449" s="118" t="s">
        <v>378</v>
      </c>
      <c r="E449" s="118" t="s">
        <v>269</v>
      </c>
      <c r="F449" s="119">
        <v>510.4</v>
      </c>
      <c r="G449" s="119">
        <v>488.7</v>
      </c>
    </row>
    <row r="450" spans="1:7" ht="21.75">
      <c r="A450" s="85" t="s">
        <v>1084</v>
      </c>
      <c r="B450" s="84" t="s">
        <v>390</v>
      </c>
      <c r="C450" s="85" t="s">
        <v>22</v>
      </c>
      <c r="D450" s="85"/>
      <c r="E450" s="85"/>
      <c r="F450" s="115">
        <v>160</v>
      </c>
      <c r="G450" s="115">
        <v>160</v>
      </c>
    </row>
    <row r="451" spans="1:7" ht="22.5">
      <c r="A451" s="116" t="s">
        <v>1085</v>
      </c>
      <c r="B451" s="76" t="s">
        <v>391</v>
      </c>
      <c r="C451" s="116" t="s">
        <v>23</v>
      </c>
      <c r="D451" s="116"/>
      <c r="E451" s="116"/>
      <c r="F451" s="117">
        <v>160</v>
      </c>
      <c r="G451" s="117">
        <v>160</v>
      </c>
    </row>
    <row r="452" spans="1:7" ht="56.25">
      <c r="A452" s="116" t="s">
        <v>1086</v>
      </c>
      <c r="B452" s="77" t="s">
        <v>575</v>
      </c>
      <c r="C452" s="116" t="s">
        <v>576</v>
      </c>
      <c r="D452" s="116"/>
      <c r="E452" s="116"/>
      <c r="F452" s="117">
        <v>160</v>
      </c>
      <c r="G452" s="117">
        <v>160</v>
      </c>
    </row>
    <row r="453" spans="1:7" ht="22.5">
      <c r="A453" s="116" t="s">
        <v>1087</v>
      </c>
      <c r="B453" s="76" t="s">
        <v>115</v>
      </c>
      <c r="C453" s="116" t="s">
        <v>576</v>
      </c>
      <c r="D453" s="116" t="s">
        <v>377</v>
      </c>
      <c r="E453" s="116"/>
      <c r="F453" s="117">
        <v>160</v>
      </c>
      <c r="G453" s="117">
        <v>160</v>
      </c>
    </row>
    <row r="454" spans="1:7" ht="22.5">
      <c r="A454" s="116" t="s">
        <v>1088</v>
      </c>
      <c r="B454" s="76" t="s">
        <v>392</v>
      </c>
      <c r="C454" s="116" t="s">
        <v>576</v>
      </c>
      <c r="D454" s="116" t="s">
        <v>378</v>
      </c>
      <c r="E454" s="116"/>
      <c r="F454" s="117">
        <v>160</v>
      </c>
      <c r="G454" s="117">
        <v>160</v>
      </c>
    </row>
    <row r="455" spans="1:7" ht="12.75">
      <c r="A455" s="116" t="s">
        <v>1089</v>
      </c>
      <c r="B455" s="76" t="s">
        <v>447</v>
      </c>
      <c r="C455" s="116" t="s">
        <v>576</v>
      </c>
      <c r="D455" s="116" t="s">
        <v>378</v>
      </c>
      <c r="E455" s="116" t="s">
        <v>272</v>
      </c>
      <c r="F455" s="117">
        <v>160</v>
      </c>
      <c r="G455" s="117">
        <v>160</v>
      </c>
    </row>
    <row r="456" spans="1:7" ht="12.75">
      <c r="A456" s="118" t="s">
        <v>1090</v>
      </c>
      <c r="B456" s="86" t="s">
        <v>347</v>
      </c>
      <c r="C456" s="118" t="s">
        <v>576</v>
      </c>
      <c r="D456" s="118" t="s">
        <v>378</v>
      </c>
      <c r="E456" s="118" t="s">
        <v>348</v>
      </c>
      <c r="F456" s="119">
        <v>160</v>
      </c>
      <c r="G456" s="119">
        <v>160</v>
      </c>
    </row>
    <row r="457" spans="1:7" ht="21.75">
      <c r="A457" s="85" t="s">
        <v>1091</v>
      </c>
      <c r="B457" s="84" t="s">
        <v>515</v>
      </c>
      <c r="C457" s="85" t="s">
        <v>99</v>
      </c>
      <c r="D457" s="85"/>
      <c r="E457" s="85"/>
      <c r="F457" s="115">
        <v>66081.4</v>
      </c>
      <c r="G457" s="115">
        <v>65475.5</v>
      </c>
    </row>
    <row r="458" spans="1:7" ht="33.75">
      <c r="A458" s="116" t="s">
        <v>1092</v>
      </c>
      <c r="B458" s="76" t="s">
        <v>444</v>
      </c>
      <c r="C458" s="116" t="s">
        <v>108</v>
      </c>
      <c r="D458" s="116"/>
      <c r="E458" s="116"/>
      <c r="F458" s="117">
        <v>57551.8</v>
      </c>
      <c r="G458" s="117">
        <v>56945.9</v>
      </c>
    </row>
    <row r="459" spans="1:7" ht="67.5">
      <c r="A459" s="116" t="s">
        <v>1093</v>
      </c>
      <c r="B459" s="77" t="s">
        <v>1820</v>
      </c>
      <c r="C459" s="116" t="s">
        <v>109</v>
      </c>
      <c r="D459" s="116"/>
      <c r="E459" s="116"/>
      <c r="F459" s="117">
        <v>16426.3</v>
      </c>
      <c r="G459" s="117">
        <v>16426.3</v>
      </c>
    </row>
    <row r="460" spans="1:7" ht="12.75">
      <c r="A460" s="116" t="s">
        <v>1094</v>
      </c>
      <c r="B460" s="76" t="s">
        <v>450</v>
      </c>
      <c r="C460" s="116" t="s">
        <v>109</v>
      </c>
      <c r="D460" s="116" t="s">
        <v>55</v>
      </c>
      <c r="E460" s="116"/>
      <c r="F460" s="117">
        <v>16426.3</v>
      </c>
      <c r="G460" s="117">
        <v>16426.3</v>
      </c>
    </row>
    <row r="461" spans="1:7" ht="12.75">
      <c r="A461" s="116" t="s">
        <v>1095</v>
      </c>
      <c r="B461" s="76" t="s">
        <v>171</v>
      </c>
      <c r="C461" s="116" t="s">
        <v>109</v>
      </c>
      <c r="D461" s="116" t="s">
        <v>445</v>
      </c>
      <c r="E461" s="116"/>
      <c r="F461" s="117">
        <v>16426.3</v>
      </c>
      <c r="G461" s="117">
        <v>16426.3</v>
      </c>
    </row>
    <row r="462" spans="1:7" ht="22.5">
      <c r="A462" s="116" t="s">
        <v>1096</v>
      </c>
      <c r="B462" s="76" t="s">
        <v>567</v>
      </c>
      <c r="C462" s="116" t="s">
        <v>109</v>
      </c>
      <c r="D462" s="116" t="s">
        <v>445</v>
      </c>
      <c r="E462" s="116" t="s">
        <v>368</v>
      </c>
      <c r="F462" s="117">
        <v>16426.3</v>
      </c>
      <c r="G462" s="117">
        <v>16426.3</v>
      </c>
    </row>
    <row r="463" spans="1:7" ht="22.5">
      <c r="A463" s="118" t="s">
        <v>1097</v>
      </c>
      <c r="B463" s="86" t="s">
        <v>568</v>
      </c>
      <c r="C463" s="118" t="s">
        <v>109</v>
      </c>
      <c r="D463" s="118" t="s">
        <v>445</v>
      </c>
      <c r="E463" s="118" t="s">
        <v>45</v>
      </c>
      <c r="F463" s="119">
        <v>16426.3</v>
      </c>
      <c r="G463" s="119">
        <v>16426.3</v>
      </c>
    </row>
    <row r="464" spans="1:7" ht="67.5">
      <c r="A464" s="116" t="s">
        <v>1098</v>
      </c>
      <c r="B464" s="77" t="s">
        <v>1821</v>
      </c>
      <c r="C464" s="116" t="s">
        <v>110</v>
      </c>
      <c r="D464" s="116"/>
      <c r="E464" s="116"/>
      <c r="F464" s="117">
        <v>21385.2</v>
      </c>
      <c r="G464" s="117">
        <v>21070.1</v>
      </c>
    </row>
    <row r="465" spans="1:7" ht="12.75">
      <c r="A465" s="116" t="s">
        <v>1099</v>
      </c>
      <c r="B465" s="76" t="s">
        <v>450</v>
      </c>
      <c r="C465" s="116" t="s">
        <v>110</v>
      </c>
      <c r="D465" s="116" t="s">
        <v>55</v>
      </c>
      <c r="E465" s="116"/>
      <c r="F465" s="117">
        <v>21385.2</v>
      </c>
      <c r="G465" s="117">
        <v>21070.1</v>
      </c>
    </row>
    <row r="466" spans="1:7" ht="12.75">
      <c r="A466" s="116" t="s">
        <v>1100</v>
      </c>
      <c r="B466" s="76" t="s">
        <v>171</v>
      </c>
      <c r="C466" s="116" t="s">
        <v>110</v>
      </c>
      <c r="D466" s="116" t="s">
        <v>445</v>
      </c>
      <c r="E466" s="116"/>
      <c r="F466" s="117">
        <v>21385.2</v>
      </c>
      <c r="G466" s="117">
        <v>21070.1</v>
      </c>
    </row>
    <row r="467" spans="1:7" ht="22.5">
      <c r="A467" s="116" t="s">
        <v>1101</v>
      </c>
      <c r="B467" s="76" t="s">
        <v>567</v>
      </c>
      <c r="C467" s="116" t="s">
        <v>110</v>
      </c>
      <c r="D467" s="116" t="s">
        <v>445</v>
      </c>
      <c r="E467" s="116" t="s">
        <v>368</v>
      </c>
      <c r="F467" s="117">
        <v>21385.2</v>
      </c>
      <c r="G467" s="117">
        <v>21070.1</v>
      </c>
    </row>
    <row r="468" spans="1:7" ht="22.5">
      <c r="A468" s="118" t="s">
        <v>1102</v>
      </c>
      <c r="B468" s="86" t="s">
        <v>568</v>
      </c>
      <c r="C468" s="118" t="s">
        <v>110</v>
      </c>
      <c r="D468" s="118" t="s">
        <v>445</v>
      </c>
      <c r="E468" s="118" t="s">
        <v>45</v>
      </c>
      <c r="F468" s="119">
        <v>21385.2</v>
      </c>
      <c r="G468" s="119">
        <v>21070.1</v>
      </c>
    </row>
    <row r="469" spans="1:7" ht="67.5">
      <c r="A469" s="116" t="s">
        <v>1103</v>
      </c>
      <c r="B469" s="77" t="s">
        <v>1705</v>
      </c>
      <c r="C469" s="116" t="s">
        <v>111</v>
      </c>
      <c r="D469" s="116"/>
      <c r="E469" s="116"/>
      <c r="F469" s="117">
        <v>19740.3</v>
      </c>
      <c r="G469" s="117">
        <v>19449.5</v>
      </c>
    </row>
    <row r="470" spans="1:7" ht="12.75">
      <c r="A470" s="116" t="s">
        <v>1104</v>
      </c>
      <c r="B470" s="76" t="s">
        <v>450</v>
      </c>
      <c r="C470" s="116" t="s">
        <v>111</v>
      </c>
      <c r="D470" s="116" t="s">
        <v>55</v>
      </c>
      <c r="E470" s="116"/>
      <c r="F470" s="117">
        <v>19740.3</v>
      </c>
      <c r="G470" s="117">
        <v>19449.5</v>
      </c>
    </row>
    <row r="471" spans="1:7" ht="12.75">
      <c r="A471" s="116" t="s">
        <v>1105</v>
      </c>
      <c r="B471" s="76" t="s">
        <v>350</v>
      </c>
      <c r="C471" s="116" t="s">
        <v>111</v>
      </c>
      <c r="D471" s="116" t="s">
        <v>451</v>
      </c>
      <c r="E471" s="116"/>
      <c r="F471" s="117">
        <v>19740.3</v>
      </c>
      <c r="G471" s="117">
        <v>19449.5</v>
      </c>
    </row>
    <row r="472" spans="1:7" ht="22.5">
      <c r="A472" s="116" t="s">
        <v>1106</v>
      </c>
      <c r="B472" s="76" t="s">
        <v>567</v>
      </c>
      <c r="C472" s="116" t="s">
        <v>111</v>
      </c>
      <c r="D472" s="116" t="s">
        <v>451</v>
      </c>
      <c r="E472" s="116" t="s">
        <v>368</v>
      </c>
      <c r="F472" s="117">
        <v>19740.3</v>
      </c>
      <c r="G472" s="117">
        <v>19449.5</v>
      </c>
    </row>
    <row r="473" spans="1:7" ht="12.75">
      <c r="A473" s="118" t="s">
        <v>1107</v>
      </c>
      <c r="B473" s="86" t="s">
        <v>569</v>
      </c>
      <c r="C473" s="118" t="s">
        <v>111</v>
      </c>
      <c r="D473" s="118" t="s">
        <v>451</v>
      </c>
      <c r="E473" s="118" t="s">
        <v>469</v>
      </c>
      <c r="F473" s="119">
        <v>19740.3</v>
      </c>
      <c r="G473" s="119">
        <v>19449.5</v>
      </c>
    </row>
    <row r="474" spans="1:7" ht="12.75">
      <c r="A474" s="116" t="s">
        <v>1108</v>
      </c>
      <c r="B474" s="76" t="s">
        <v>438</v>
      </c>
      <c r="C474" s="116" t="s">
        <v>106</v>
      </c>
      <c r="D474" s="116"/>
      <c r="E474" s="116"/>
      <c r="F474" s="117">
        <v>250</v>
      </c>
      <c r="G474" s="117">
        <v>250</v>
      </c>
    </row>
    <row r="475" spans="1:7" ht="33.75">
      <c r="A475" s="116" t="s">
        <v>1109</v>
      </c>
      <c r="B475" s="76" t="s">
        <v>439</v>
      </c>
      <c r="C475" s="116" t="s">
        <v>107</v>
      </c>
      <c r="D475" s="116"/>
      <c r="E475" s="116"/>
      <c r="F475" s="117">
        <v>250</v>
      </c>
      <c r="G475" s="117">
        <v>250</v>
      </c>
    </row>
    <row r="476" spans="1:7" ht="12.75">
      <c r="A476" s="116" t="s">
        <v>1110</v>
      </c>
      <c r="B476" s="76" t="s">
        <v>440</v>
      </c>
      <c r="C476" s="116" t="s">
        <v>107</v>
      </c>
      <c r="D476" s="116" t="s">
        <v>441</v>
      </c>
      <c r="E476" s="116"/>
      <c r="F476" s="117">
        <v>250</v>
      </c>
      <c r="G476" s="117">
        <v>250</v>
      </c>
    </row>
    <row r="477" spans="1:7" ht="12.75">
      <c r="A477" s="116" t="s">
        <v>1111</v>
      </c>
      <c r="B477" s="76" t="s">
        <v>442</v>
      </c>
      <c r="C477" s="116" t="s">
        <v>107</v>
      </c>
      <c r="D477" s="116" t="s">
        <v>443</v>
      </c>
      <c r="E477" s="116"/>
      <c r="F477" s="117">
        <v>250</v>
      </c>
      <c r="G477" s="117">
        <v>250</v>
      </c>
    </row>
    <row r="478" spans="1:7" ht="22.5">
      <c r="A478" s="116" t="s">
        <v>1112</v>
      </c>
      <c r="B478" s="76" t="s">
        <v>565</v>
      </c>
      <c r="C478" s="116" t="s">
        <v>107</v>
      </c>
      <c r="D478" s="116" t="s">
        <v>443</v>
      </c>
      <c r="E478" s="116" t="s">
        <v>366</v>
      </c>
      <c r="F478" s="117">
        <v>250</v>
      </c>
      <c r="G478" s="117">
        <v>250</v>
      </c>
    </row>
    <row r="479" spans="1:7" ht="12.75">
      <c r="A479" s="118" t="s">
        <v>1113</v>
      </c>
      <c r="B479" s="86" t="s">
        <v>566</v>
      </c>
      <c r="C479" s="118" t="s">
        <v>107</v>
      </c>
      <c r="D479" s="118" t="s">
        <v>443</v>
      </c>
      <c r="E479" s="118" t="s">
        <v>367</v>
      </c>
      <c r="F479" s="119">
        <v>250</v>
      </c>
      <c r="G479" s="119">
        <v>250</v>
      </c>
    </row>
    <row r="480" spans="1:7" ht="22.5">
      <c r="A480" s="116" t="s">
        <v>1114</v>
      </c>
      <c r="B480" s="76" t="s">
        <v>516</v>
      </c>
      <c r="C480" s="116" t="s">
        <v>100</v>
      </c>
      <c r="D480" s="116"/>
      <c r="E480" s="116"/>
      <c r="F480" s="117">
        <v>8279.6</v>
      </c>
      <c r="G480" s="117">
        <v>8279.6</v>
      </c>
    </row>
    <row r="481" spans="1:7" ht="45">
      <c r="A481" s="116" t="s">
        <v>1115</v>
      </c>
      <c r="B481" s="76" t="s">
        <v>517</v>
      </c>
      <c r="C481" s="116" t="s">
        <v>101</v>
      </c>
      <c r="D481" s="116"/>
      <c r="E481" s="116"/>
      <c r="F481" s="117">
        <v>8279.6</v>
      </c>
      <c r="G481" s="117">
        <v>8279.6</v>
      </c>
    </row>
    <row r="482" spans="1:7" ht="45">
      <c r="A482" s="116" t="s">
        <v>1116</v>
      </c>
      <c r="B482" s="76" t="s">
        <v>530</v>
      </c>
      <c r="C482" s="116" t="s">
        <v>101</v>
      </c>
      <c r="D482" s="116" t="s">
        <v>531</v>
      </c>
      <c r="E482" s="116"/>
      <c r="F482" s="117">
        <v>6280.6</v>
      </c>
      <c r="G482" s="117">
        <v>6280.6</v>
      </c>
    </row>
    <row r="483" spans="1:7" ht="22.5">
      <c r="A483" s="116" t="s">
        <v>1117</v>
      </c>
      <c r="B483" s="76" t="s">
        <v>376</v>
      </c>
      <c r="C483" s="116" t="s">
        <v>101</v>
      </c>
      <c r="D483" s="116" t="s">
        <v>334</v>
      </c>
      <c r="E483" s="116"/>
      <c r="F483" s="117">
        <v>6280.6</v>
      </c>
      <c r="G483" s="117">
        <v>6280.6</v>
      </c>
    </row>
    <row r="484" spans="1:7" ht="12.75">
      <c r="A484" s="116" t="s">
        <v>1118</v>
      </c>
      <c r="B484" s="76" t="s">
        <v>214</v>
      </c>
      <c r="C484" s="116" t="s">
        <v>101</v>
      </c>
      <c r="D484" s="116" t="s">
        <v>334</v>
      </c>
      <c r="E484" s="116" t="s">
        <v>352</v>
      </c>
      <c r="F484" s="117">
        <v>6280.6</v>
      </c>
      <c r="G484" s="117">
        <v>6280.6</v>
      </c>
    </row>
    <row r="485" spans="1:7" ht="22.5">
      <c r="A485" s="118" t="s">
        <v>1119</v>
      </c>
      <c r="B485" s="86" t="s">
        <v>357</v>
      </c>
      <c r="C485" s="118" t="s">
        <v>101</v>
      </c>
      <c r="D485" s="118" t="s">
        <v>334</v>
      </c>
      <c r="E485" s="118" t="s">
        <v>358</v>
      </c>
      <c r="F485" s="119">
        <v>6280.6</v>
      </c>
      <c r="G485" s="119">
        <v>6280.6</v>
      </c>
    </row>
    <row r="486" spans="1:7" ht="22.5">
      <c r="A486" s="116" t="s">
        <v>1120</v>
      </c>
      <c r="B486" s="76" t="s">
        <v>115</v>
      </c>
      <c r="C486" s="116" t="s">
        <v>101</v>
      </c>
      <c r="D486" s="116" t="s">
        <v>377</v>
      </c>
      <c r="E486" s="116"/>
      <c r="F486" s="117">
        <v>1998</v>
      </c>
      <c r="G486" s="117">
        <v>1998</v>
      </c>
    </row>
    <row r="487" spans="1:7" ht="22.5">
      <c r="A487" s="116" t="s">
        <v>1121</v>
      </c>
      <c r="B487" s="76" t="s">
        <v>392</v>
      </c>
      <c r="C487" s="116" t="s">
        <v>101</v>
      </c>
      <c r="D487" s="116" t="s">
        <v>378</v>
      </c>
      <c r="E487" s="116"/>
      <c r="F487" s="117">
        <v>1998</v>
      </c>
      <c r="G487" s="117">
        <v>1998</v>
      </c>
    </row>
    <row r="488" spans="1:7" ht="12.75">
      <c r="A488" s="116" t="s">
        <v>1122</v>
      </c>
      <c r="B488" s="76" t="s">
        <v>214</v>
      </c>
      <c r="C488" s="116" t="s">
        <v>101</v>
      </c>
      <c r="D488" s="116" t="s">
        <v>378</v>
      </c>
      <c r="E488" s="116" t="s">
        <v>352</v>
      </c>
      <c r="F488" s="117">
        <v>1998</v>
      </c>
      <c r="G488" s="117">
        <v>1998</v>
      </c>
    </row>
    <row r="489" spans="1:7" ht="22.5">
      <c r="A489" s="118" t="s">
        <v>1123</v>
      </c>
      <c r="B489" s="86" t="s">
        <v>357</v>
      </c>
      <c r="C489" s="118" t="s">
        <v>101</v>
      </c>
      <c r="D489" s="118" t="s">
        <v>378</v>
      </c>
      <c r="E489" s="118" t="s">
        <v>358</v>
      </c>
      <c r="F489" s="119">
        <v>1998</v>
      </c>
      <c r="G489" s="119">
        <v>1998</v>
      </c>
    </row>
    <row r="490" spans="1:7" ht="12.75">
      <c r="A490" s="116" t="s">
        <v>1124</v>
      </c>
      <c r="B490" s="76" t="s">
        <v>384</v>
      </c>
      <c r="C490" s="116" t="s">
        <v>101</v>
      </c>
      <c r="D490" s="116" t="s">
        <v>385</v>
      </c>
      <c r="E490" s="116"/>
      <c r="F490" s="117">
        <v>1</v>
      </c>
      <c r="G490" s="117">
        <v>1</v>
      </c>
    </row>
    <row r="491" spans="1:7" ht="12.75">
      <c r="A491" s="116" t="s">
        <v>1125</v>
      </c>
      <c r="B491" s="76" t="s">
        <v>386</v>
      </c>
      <c r="C491" s="116" t="s">
        <v>101</v>
      </c>
      <c r="D491" s="116" t="s">
        <v>387</v>
      </c>
      <c r="E491" s="116"/>
      <c r="F491" s="117">
        <v>1</v>
      </c>
      <c r="G491" s="117">
        <v>1</v>
      </c>
    </row>
    <row r="492" spans="1:7" ht="12.75">
      <c r="A492" s="116" t="s">
        <v>1126</v>
      </c>
      <c r="B492" s="76" t="s">
        <v>214</v>
      </c>
      <c r="C492" s="116" t="s">
        <v>101</v>
      </c>
      <c r="D492" s="116" t="s">
        <v>387</v>
      </c>
      <c r="E492" s="116" t="s">
        <v>352</v>
      </c>
      <c r="F492" s="117">
        <v>1</v>
      </c>
      <c r="G492" s="117">
        <v>1</v>
      </c>
    </row>
    <row r="493" spans="1:7" ht="22.5">
      <c r="A493" s="118" t="s">
        <v>1127</v>
      </c>
      <c r="B493" s="86" t="s">
        <v>357</v>
      </c>
      <c r="C493" s="118" t="s">
        <v>101</v>
      </c>
      <c r="D493" s="118" t="s">
        <v>387</v>
      </c>
      <c r="E493" s="118" t="s">
        <v>358</v>
      </c>
      <c r="F493" s="119">
        <v>1</v>
      </c>
      <c r="G493" s="119">
        <v>1</v>
      </c>
    </row>
    <row r="494" spans="1:7" ht="21.75">
      <c r="A494" s="85" t="s">
        <v>1128</v>
      </c>
      <c r="B494" s="84" t="s">
        <v>446</v>
      </c>
      <c r="C494" s="85" t="s">
        <v>24</v>
      </c>
      <c r="D494" s="85"/>
      <c r="E494" s="85"/>
      <c r="F494" s="115">
        <v>320</v>
      </c>
      <c r="G494" s="115">
        <v>320</v>
      </c>
    </row>
    <row r="495" spans="1:7" ht="12.75">
      <c r="A495" s="116" t="s">
        <v>1129</v>
      </c>
      <c r="B495" s="76" t="s">
        <v>532</v>
      </c>
      <c r="C495" s="116" t="s">
        <v>25</v>
      </c>
      <c r="D495" s="116"/>
      <c r="E495" s="116"/>
      <c r="F495" s="117">
        <v>320</v>
      </c>
      <c r="G495" s="117">
        <v>320</v>
      </c>
    </row>
    <row r="496" spans="1:7" ht="45">
      <c r="A496" s="116" t="s">
        <v>1130</v>
      </c>
      <c r="B496" s="76" t="s">
        <v>1642</v>
      </c>
      <c r="C496" s="116" t="s">
        <v>1643</v>
      </c>
      <c r="D496" s="116"/>
      <c r="E496" s="116"/>
      <c r="F496" s="117">
        <v>150</v>
      </c>
      <c r="G496" s="117">
        <v>150</v>
      </c>
    </row>
    <row r="497" spans="1:7" ht="22.5">
      <c r="A497" s="116" t="s">
        <v>1131</v>
      </c>
      <c r="B497" s="76" t="s">
        <v>115</v>
      </c>
      <c r="C497" s="116" t="s">
        <v>1643</v>
      </c>
      <c r="D497" s="116" t="s">
        <v>377</v>
      </c>
      <c r="E497" s="116"/>
      <c r="F497" s="117">
        <v>150</v>
      </c>
      <c r="G497" s="117">
        <v>150</v>
      </c>
    </row>
    <row r="498" spans="1:7" ht="22.5">
      <c r="A498" s="116" t="s">
        <v>1132</v>
      </c>
      <c r="B498" s="76" t="s">
        <v>392</v>
      </c>
      <c r="C498" s="116" t="s">
        <v>1643</v>
      </c>
      <c r="D498" s="116" t="s">
        <v>378</v>
      </c>
      <c r="E498" s="116"/>
      <c r="F498" s="117">
        <v>150</v>
      </c>
      <c r="G498" s="117">
        <v>150</v>
      </c>
    </row>
    <row r="499" spans="1:7" ht="12.75">
      <c r="A499" s="116" t="s">
        <v>1133</v>
      </c>
      <c r="B499" s="76" t="s">
        <v>214</v>
      </c>
      <c r="C499" s="116" t="s">
        <v>1643</v>
      </c>
      <c r="D499" s="116" t="s">
        <v>378</v>
      </c>
      <c r="E499" s="116" t="s">
        <v>352</v>
      </c>
      <c r="F499" s="117">
        <v>150</v>
      </c>
      <c r="G499" s="117">
        <v>150</v>
      </c>
    </row>
    <row r="500" spans="1:7" ht="33.75">
      <c r="A500" s="118" t="s">
        <v>1134</v>
      </c>
      <c r="B500" s="86" t="s">
        <v>210</v>
      </c>
      <c r="C500" s="118" t="s">
        <v>1643</v>
      </c>
      <c r="D500" s="118" t="s">
        <v>378</v>
      </c>
      <c r="E500" s="118" t="s">
        <v>356</v>
      </c>
      <c r="F500" s="119">
        <v>150</v>
      </c>
      <c r="G500" s="119">
        <v>150</v>
      </c>
    </row>
    <row r="501" spans="1:7" ht="33.75">
      <c r="A501" s="116" t="s">
        <v>1135</v>
      </c>
      <c r="B501" s="76" t="s">
        <v>1498</v>
      </c>
      <c r="C501" s="116" t="s">
        <v>1499</v>
      </c>
      <c r="D501" s="116"/>
      <c r="E501" s="116"/>
      <c r="F501" s="117">
        <v>70</v>
      </c>
      <c r="G501" s="117">
        <v>70</v>
      </c>
    </row>
    <row r="502" spans="1:7" ht="22.5">
      <c r="A502" s="116" t="s">
        <v>1136</v>
      </c>
      <c r="B502" s="76" t="s">
        <v>115</v>
      </c>
      <c r="C502" s="116" t="s">
        <v>1499</v>
      </c>
      <c r="D502" s="116" t="s">
        <v>377</v>
      </c>
      <c r="E502" s="116"/>
      <c r="F502" s="117">
        <v>70</v>
      </c>
      <c r="G502" s="117">
        <v>70</v>
      </c>
    </row>
    <row r="503" spans="1:7" ht="22.5">
      <c r="A503" s="116" t="s">
        <v>1137</v>
      </c>
      <c r="B503" s="76" t="s">
        <v>392</v>
      </c>
      <c r="C503" s="116" t="s">
        <v>1499</v>
      </c>
      <c r="D503" s="116" t="s">
        <v>378</v>
      </c>
      <c r="E503" s="116"/>
      <c r="F503" s="117">
        <v>70</v>
      </c>
      <c r="G503" s="117">
        <v>70</v>
      </c>
    </row>
    <row r="504" spans="1:7" ht="12.75">
      <c r="A504" s="116" t="s">
        <v>1138</v>
      </c>
      <c r="B504" s="76" t="s">
        <v>214</v>
      </c>
      <c r="C504" s="116" t="s">
        <v>1499</v>
      </c>
      <c r="D504" s="116" t="s">
        <v>378</v>
      </c>
      <c r="E504" s="116" t="s">
        <v>352</v>
      </c>
      <c r="F504" s="117">
        <v>70</v>
      </c>
      <c r="G504" s="117">
        <v>70</v>
      </c>
    </row>
    <row r="505" spans="1:7" ht="33.75">
      <c r="A505" s="118" t="s">
        <v>1139</v>
      </c>
      <c r="B505" s="86" t="s">
        <v>210</v>
      </c>
      <c r="C505" s="118" t="s">
        <v>1499</v>
      </c>
      <c r="D505" s="118" t="s">
        <v>378</v>
      </c>
      <c r="E505" s="118" t="s">
        <v>356</v>
      </c>
      <c r="F505" s="119">
        <v>70</v>
      </c>
      <c r="G505" s="119">
        <v>70</v>
      </c>
    </row>
    <row r="506" spans="1:7" ht="33.75">
      <c r="A506" s="116" t="s">
        <v>1140</v>
      </c>
      <c r="B506" s="76" t="s">
        <v>679</v>
      </c>
      <c r="C506" s="116" t="s">
        <v>680</v>
      </c>
      <c r="D506" s="116"/>
      <c r="E506" s="116"/>
      <c r="F506" s="117">
        <v>100</v>
      </c>
      <c r="G506" s="117">
        <v>100</v>
      </c>
    </row>
    <row r="507" spans="1:7" ht="22.5">
      <c r="A507" s="116" t="s">
        <v>1141</v>
      </c>
      <c r="B507" s="76" t="s">
        <v>115</v>
      </c>
      <c r="C507" s="116" t="s">
        <v>680</v>
      </c>
      <c r="D507" s="116" t="s">
        <v>377</v>
      </c>
      <c r="E507" s="116"/>
      <c r="F507" s="117">
        <v>100</v>
      </c>
      <c r="G507" s="117">
        <v>100</v>
      </c>
    </row>
    <row r="508" spans="1:7" ht="22.5">
      <c r="A508" s="116" t="s">
        <v>1142</v>
      </c>
      <c r="B508" s="76" t="s">
        <v>392</v>
      </c>
      <c r="C508" s="116" t="s">
        <v>680</v>
      </c>
      <c r="D508" s="116" t="s">
        <v>378</v>
      </c>
      <c r="E508" s="116"/>
      <c r="F508" s="117">
        <v>100</v>
      </c>
      <c r="G508" s="117">
        <v>100</v>
      </c>
    </row>
    <row r="509" spans="1:7" ht="12.75">
      <c r="A509" s="116" t="s">
        <v>1143</v>
      </c>
      <c r="B509" s="76" t="s">
        <v>214</v>
      </c>
      <c r="C509" s="116" t="s">
        <v>680</v>
      </c>
      <c r="D509" s="116" t="s">
        <v>378</v>
      </c>
      <c r="E509" s="116" t="s">
        <v>352</v>
      </c>
      <c r="F509" s="117">
        <v>100</v>
      </c>
      <c r="G509" s="117">
        <v>100</v>
      </c>
    </row>
    <row r="510" spans="1:7" ht="33.75">
      <c r="A510" s="118" t="s">
        <v>1144</v>
      </c>
      <c r="B510" s="86" t="s">
        <v>210</v>
      </c>
      <c r="C510" s="118" t="s">
        <v>680</v>
      </c>
      <c r="D510" s="118" t="s">
        <v>378</v>
      </c>
      <c r="E510" s="118" t="s">
        <v>356</v>
      </c>
      <c r="F510" s="119">
        <v>100</v>
      </c>
      <c r="G510" s="119">
        <v>100</v>
      </c>
    </row>
    <row r="511" spans="1:7" ht="12.75">
      <c r="A511" s="85" t="s">
        <v>1145</v>
      </c>
      <c r="B511" s="84" t="s">
        <v>215</v>
      </c>
      <c r="C511" s="85" t="s">
        <v>221</v>
      </c>
      <c r="D511" s="85"/>
      <c r="E511" s="85"/>
      <c r="F511" s="115">
        <v>3043.8</v>
      </c>
      <c r="G511" s="115">
        <v>3043.8</v>
      </c>
    </row>
    <row r="512" spans="1:7" ht="12.75">
      <c r="A512" s="116" t="s">
        <v>1148</v>
      </c>
      <c r="B512" s="76" t="s">
        <v>216</v>
      </c>
      <c r="C512" s="116" t="s">
        <v>222</v>
      </c>
      <c r="D512" s="116"/>
      <c r="E512" s="116"/>
      <c r="F512" s="117">
        <v>3043.8</v>
      </c>
      <c r="G512" s="117">
        <v>3043.8</v>
      </c>
    </row>
    <row r="513" spans="1:7" ht="33.75">
      <c r="A513" s="116" t="s">
        <v>1149</v>
      </c>
      <c r="B513" s="76" t="s">
        <v>223</v>
      </c>
      <c r="C513" s="116" t="s">
        <v>224</v>
      </c>
      <c r="D513" s="116"/>
      <c r="E513" s="116"/>
      <c r="F513" s="117">
        <v>931</v>
      </c>
      <c r="G513" s="117">
        <v>931</v>
      </c>
    </row>
    <row r="514" spans="1:7" ht="45">
      <c r="A514" s="116" t="s">
        <v>1150</v>
      </c>
      <c r="B514" s="76" t="s">
        <v>530</v>
      </c>
      <c r="C514" s="116" t="s">
        <v>224</v>
      </c>
      <c r="D514" s="116" t="s">
        <v>531</v>
      </c>
      <c r="E514" s="116"/>
      <c r="F514" s="117">
        <v>564</v>
      </c>
      <c r="G514" s="117">
        <v>564</v>
      </c>
    </row>
    <row r="515" spans="1:7" ht="22.5">
      <c r="A515" s="116" t="s">
        <v>55</v>
      </c>
      <c r="B515" s="76" t="s">
        <v>376</v>
      </c>
      <c r="C515" s="116" t="s">
        <v>224</v>
      </c>
      <c r="D515" s="116" t="s">
        <v>334</v>
      </c>
      <c r="E515" s="116"/>
      <c r="F515" s="117">
        <v>564</v>
      </c>
      <c r="G515" s="117">
        <v>564</v>
      </c>
    </row>
    <row r="516" spans="1:7" ht="12.75">
      <c r="A516" s="116" t="s">
        <v>1151</v>
      </c>
      <c r="B516" s="76" t="s">
        <v>214</v>
      </c>
      <c r="C516" s="116" t="s">
        <v>224</v>
      </c>
      <c r="D516" s="116" t="s">
        <v>334</v>
      </c>
      <c r="E516" s="116" t="s">
        <v>352</v>
      </c>
      <c r="F516" s="117">
        <v>564</v>
      </c>
      <c r="G516" s="117">
        <v>564</v>
      </c>
    </row>
    <row r="517" spans="1:7" ht="33.75">
      <c r="A517" s="118" t="s">
        <v>1152</v>
      </c>
      <c r="B517" s="86" t="s">
        <v>354</v>
      </c>
      <c r="C517" s="118" t="s">
        <v>224</v>
      </c>
      <c r="D517" s="118" t="s">
        <v>334</v>
      </c>
      <c r="E517" s="118" t="s">
        <v>355</v>
      </c>
      <c r="F517" s="119">
        <v>564</v>
      </c>
      <c r="G517" s="119">
        <v>564</v>
      </c>
    </row>
    <row r="518" spans="1:7" ht="22.5">
      <c r="A518" s="116" t="s">
        <v>1153</v>
      </c>
      <c r="B518" s="76" t="s">
        <v>115</v>
      </c>
      <c r="C518" s="116" t="s">
        <v>224</v>
      </c>
      <c r="D518" s="116" t="s">
        <v>377</v>
      </c>
      <c r="E518" s="116"/>
      <c r="F518" s="117">
        <v>367</v>
      </c>
      <c r="G518" s="117">
        <v>367</v>
      </c>
    </row>
    <row r="519" spans="1:7" ht="22.5">
      <c r="A519" s="116" t="s">
        <v>1154</v>
      </c>
      <c r="B519" s="76" t="s">
        <v>392</v>
      </c>
      <c r="C519" s="116" t="s">
        <v>224</v>
      </c>
      <c r="D519" s="116" t="s">
        <v>378</v>
      </c>
      <c r="E519" s="116"/>
      <c r="F519" s="117">
        <v>367</v>
      </c>
      <c r="G519" s="117">
        <v>367</v>
      </c>
    </row>
    <row r="520" spans="1:7" ht="12.75">
      <c r="A520" s="116" t="s">
        <v>1155</v>
      </c>
      <c r="B520" s="76" t="s">
        <v>214</v>
      </c>
      <c r="C520" s="116" t="s">
        <v>224</v>
      </c>
      <c r="D520" s="116" t="s">
        <v>378</v>
      </c>
      <c r="E520" s="116" t="s">
        <v>352</v>
      </c>
      <c r="F520" s="117">
        <v>367</v>
      </c>
      <c r="G520" s="117">
        <v>367</v>
      </c>
    </row>
    <row r="521" spans="1:7" ht="33.75">
      <c r="A521" s="118" t="s">
        <v>1156</v>
      </c>
      <c r="B521" s="86" t="s">
        <v>354</v>
      </c>
      <c r="C521" s="118" t="s">
        <v>224</v>
      </c>
      <c r="D521" s="118" t="s">
        <v>378</v>
      </c>
      <c r="E521" s="118" t="s">
        <v>355</v>
      </c>
      <c r="F521" s="119">
        <v>367</v>
      </c>
      <c r="G521" s="119">
        <v>367</v>
      </c>
    </row>
    <row r="522" spans="1:7" ht="22.5">
      <c r="A522" s="116" t="s">
        <v>1157</v>
      </c>
      <c r="B522" s="76" t="s">
        <v>379</v>
      </c>
      <c r="C522" s="116" t="s">
        <v>227</v>
      </c>
      <c r="D522" s="116"/>
      <c r="E522" s="116"/>
      <c r="F522" s="117">
        <v>830.5</v>
      </c>
      <c r="G522" s="117">
        <v>830.5</v>
      </c>
    </row>
    <row r="523" spans="1:7" ht="45">
      <c r="A523" s="116" t="s">
        <v>1158</v>
      </c>
      <c r="B523" s="76" t="s">
        <v>530</v>
      </c>
      <c r="C523" s="116" t="s">
        <v>227</v>
      </c>
      <c r="D523" s="116" t="s">
        <v>531</v>
      </c>
      <c r="E523" s="116"/>
      <c r="F523" s="117">
        <v>829.5</v>
      </c>
      <c r="G523" s="117">
        <v>829.5</v>
      </c>
    </row>
    <row r="524" spans="1:7" ht="22.5">
      <c r="A524" s="116" t="s">
        <v>1159</v>
      </c>
      <c r="B524" s="76" t="s">
        <v>376</v>
      </c>
      <c r="C524" s="116" t="s">
        <v>227</v>
      </c>
      <c r="D524" s="116" t="s">
        <v>334</v>
      </c>
      <c r="E524" s="116"/>
      <c r="F524" s="117">
        <v>829.5</v>
      </c>
      <c r="G524" s="117">
        <v>829.5</v>
      </c>
    </row>
    <row r="525" spans="1:7" ht="12.75">
      <c r="A525" s="116" t="s">
        <v>445</v>
      </c>
      <c r="B525" s="76" t="s">
        <v>214</v>
      </c>
      <c r="C525" s="116" t="s">
        <v>227</v>
      </c>
      <c r="D525" s="116" t="s">
        <v>334</v>
      </c>
      <c r="E525" s="116" t="s">
        <v>352</v>
      </c>
      <c r="F525" s="117">
        <v>829.5</v>
      </c>
      <c r="G525" s="117">
        <v>829.5</v>
      </c>
    </row>
    <row r="526" spans="1:7" ht="22.5">
      <c r="A526" s="118" t="s">
        <v>1160</v>
      </c>
      <c r="B526" s="86" t="s">
        <v>357</v>
      </c>
      <c r="C526" s="118" t="s">
        <v>227</v>
      </c>
      <c r="D526" s="118" t="s">
        <v>334</v>
      </c>
      <c r="E526" s="118" t="s">
        <v>358</v>
      </c>
      <c r="F526" s="119">
        <v>829.5</v>
      </c>
      <c r="G526" s="119">
        <v>829.5</v>
      </c>
    </row>
    <row r="527" spans="1:7" ht="22.5">
      <c r="A527" s="116" t="s">
        <v>1161</v>
      </c>
      <c r="B527" s="76" t="s">
        <v>115</v>
      </c>
      <c r="C527" s="116" t="s">
        <v>227</v>
      </c>
      <c r="D527" s="116" t="s">
        <v>377</v>
      </c>
      <c r="E527" s="116"/>
      <c r="F527" s="117">
        <v>1</v>
      </c>
      <c r="G527" s="117">
        <v>1</v>
      </c>
    </row>
    <row r="528" spans="1:7" ht="22.5">
      <c r="A528" s="116" t="s">
        <v>1162</v>
      </c>
      <c r="B528" s="76" t="s">
        <v>392</v>
      </c>
      <c r="C528" s="116" t="s">
        <v>227</v>
      </c>
      <c r="D528" s="116" t="s">
        <v>378</v>
      </c>
      <c r="E528" s="116"/>
      <c r="F528" s="117">
        <v>1</v>
      </c>
      <c r="G528" s="117">
        <v>1</v>
      </c>
    </row>
    <row r="529" spans="1:7" ht="12.75">
      <c r="A529" s="116" t="s">
        <v>1163</v>
      </c>
      <c r="B529" s="76" t="s">
        <v>214</v>
      </c>
      <c r="C529" s="116" t="s">
        <v>227</v>
      </c>
      <c r="D529" s="116" t="s">
        <v>378</v>
      </c>
      <c r="E529" s="116" t="s">
        <v>352</v>
      </c>
      <c r="F529" s="117">
        <v>1</v>
      </c>
      <c r="G529" s="117">
        <v>1</v>
      </c>
    </row>
    <row r="530" spans="1:7" ht="22.5">
      <c r="A530" s="118" t="s">
        <v>1164</v>
      </c>
      <c r="B530" s="86" t="s">
        <v>357</v>
      </c>
      <c r="C530" s="118" t="s">
        <v>227</v>
      </c>
      <c r="D530" s="118" t="s">
        <v>378</v>
      </c>
      <c r="E530" s="118" t="s">
        <v>358</v>
      </c>
      <c r="F530" s="119">
        <v>1</v>
      </c>
      <c r="G530" s="119">
        <v>1</v>
      </c>
    </row>
    <row r="531" spans="1:7" ht="22.5">
      <c r="A531" s="116" t="s">
        <v>1165</v>
      </c>
      <c r="B531" s="76" t="s">
        <v>225</v>
      </c>
      <c r="C531" s="116" t="s">
        <v>226</v>
      </c>
      <c r="D531" s="116"/>
      <c r="E531" s="116"/>
      <c r="F531" s="117">
        <v>1282.3</v>
      </c>
      <c r="G531" s="117">
        <v>1282.3</v>
      </c>
    </row>
    <row r="532" spans="1:7" ht="45">
      <c r="A532" s="116" t="s">
        <v>1166</v>
      </c>
      <c r="B532" s="76" t="s">
        <v>530</v>
      </c>
      <c r="C532" s="116" t="s">
        <v>226</v>
      </c>
      <c r="D532" s="116" t="s">
        <v>531</v>
      </c>
      <c r="E532" s="116"/>
      <c r="F532" s="117">
        <v>1282.3</v>
      </c>
      <c r="G532" s="117">
        <v>1282.3</v>
      </c>
    </row>
    <row r="533" spans="1:7" ht="22.5">
      <c r="A533" s="116" t="s">
        <v>1167</v>
      </c>
      <c r="B533" s="76" t="s">
        <v>376</v>
      </c>
      <c r="C533" s="116" t="s">
        <v>226</v>
      </c>
      <c r="D533" s="116" t="s">
        <v>334</v>
      </c>
      <c r="E533" s="116"/>
      <c r="F533" s="117">
        <v>1282.3</v>
      </c>
      <c r="G533" s="117">
        <v>1282.3</v>
      </c>
    </row>
    <row r="534" spans="1:7" ht="12.75">
      <c r="A534" s="116" t="s">
        <v>1168</v>
      </c>
      <c r="B534" s="76" t="s">
        <v>214</v>
      </c>
      <c r="C534" s="116" t="s">
        <v>226</v>
      </c>
      <c r="D534" s="116" t="s">
        <v>334</v>
      </c>
      <c r="E534" s="116" t="s">
        <v>352</v>
      </c>
      <c r="F534" s="117">
        <v>1282.3</v>
      </c>
      <c r="G534" s="117">
        <v>1282.3</v>
      </c>
    </row>
    <row r="535" spans="1:7" ht="33.75">
      <c r="A535" s="118" t="s">
        <v>1169</v>
      </c>
      <c r="B535" s="86" t="s">
        <v>354</v>
      </c>
      <c r="C535" s="118" t="s">
        <v>226</v>
      </c>
      <c r="D535" s="118" t="s">
        <v>334</v>
      </c>
      <c r="E535" s="118" t="s">
        <v>355</v>
      </c>
      <c r="F535" s="119">
        <v>1282.3</v>
      </c>
      <c r="G535" s="119">
        <v>1282.3</v>
      </c>
    </row>
    <row r="536" spans="1:7" ht="12.75">
      <c r="A536" s="85" t="s">
        <v>1170</v>
      </c>
      <c r="B536" s="84" t="s">
        <v>382</v>
      </c>
      <c r="C536" s="85" t="s">
        <v>228</v>
      </c>
      <c r="D536" s="85"/>
      <c r="E536" s="85"/>
      <c r="F536" s="115">
        <v>48992.2</v>
      </c>
      <c r="G536" s="115">
        <v>32915.4</v>
      </c>
    </row>
    <row r="537" spans="1:7" ht="12.75">
      <c r="A537" s="116" t="s">
        <v>1171</v>
      </c>
      <c r="B537" s="76" t="s">
        <v>383</v>
      </c>
      <c r="C537" s="116" t="s">
        <v>229</v>
      </c>
      <c r="D537" s="116"/>
      <c r="E537" s="116"/>
      <c r="F537" s="117">
        <v>45208.2</v>
      </c>
      <c r="G537" s="117">
        <v>31640.2</v>
      </c>
    </row>
    <row r="538" spans="1:7" ht="45">
      <c r="A538" s="116" t="s">
        <v>1172</v>
      </c>
      <c r="B538" s="76" t="s">
        <v>1644</v>
      </c>
      <c r="C538" s="116" t="s">
        <v>1645</v>
      </c>
      <c r="D538" s="116"/>
      <c r="E538" s="116"/>
      <c r="F538" s="117">
        <v>604.4</v>
      </c>
      <c r="G538" s="117">
        <v>604.4</v>
      </c>
    </row>
    <row r="539" spans="1:7" ht="45">
      <c r="A539" s="116" t="s">
        <v>1173</v>
      </c>
      <c r="B539" s="76" t="s">
        <v>530</v>
      </c>
      <c r="C539" s="116" t="s">
        <v>1645</v>
      </c>
      <c r="D539" s="116" t="s">
        <v>531</v>
      </c>
      <c r="E539" s="116"/>
      <c r="F539" s="117">
        <v>542.8</v>
      </c>
      <c r="G539" s="117">
        <v>542.8</v>
      </c>
    </row>
    <row r="540" spans="1:7" ht="22.5">
      <c r="A540" s="116" t="s">
        <v>1174</v>
      </c>
      <c r="B540" s="76" t="s">
        <v>376</v>
      </c>
      <c r="C540" s="116" t="s">
        <v>1645</v>
      </c>
      <c r="D540" s="116" t="s">
        <v>334</v>
      </c>
      <c r="E540" s="116"/>
      <c r="F540" s="117">
        <v>542.8</v>
      </c>
      <c r="G540" s="117">
        <v>542.8</v>
      </c>
    </row>
    <row r="541" spans="1:7" ht="12.75">
      <c r="A541" s="116" t="s">
        <v>1175</v>
      </c>
      <c r="B541" s="76" t="s">
        <v>214</v>
      </c>
      <c r="C541" s="116" t="s">
        <v>1645</v>
      </c>
      <c r="D541" s="116" t="s">
        <v>334</v>
      </c>
      <c r="E541" s="116" t="s">
        <v>352</v>
      </c>
      <c r="F541" s="117">
        <v>542.8</v>
      </c>
      <c r="G541" s="117">
        <v>542.8</v>
      </c>
    </row>
    <row r="542" spans="1:7" ht="33.75">
      <c r="A542" s="118" t="s">
        <v>1176</v>
      </c>
      <c r="B542" s="86" t="s">
        <v>210</v>
      </c>
      <c r="C542" s="118" t="s">
        <v>1645</v>
      </c>
      <c r="D542" s="118" t="s">
        <v>334</v>
      </c>
      <c r="E542" s="118" t="s">
        <v>356</v>
      </c>
      <c r="F542" s="119">
        <v>542.8</v>
      </c>
      <c r="G542" s="119">
        <v>542.8</v>
      </c>
    </row>
    <row r="543" spans="1:7" ht="22.5">
      <c r="A543" s="116" t="s">
        <v>1177</v>
      </c>
      <c r="B543" s="76" t="s">
        <v>115</v>
      </c>
      <c r="C543" s="116" t="s">
        <v>1645</v>
      </c>
      <c r="D543" s="116" t="s">
        <v>377</v>
      </c>
      <c r="E543" s="116"/>
      <c r="F543" s="117">
        <v>61.6</v>
      </c>
      <c r="G543" s="117">
        <v>61.6</v>
      </c>
    </row>
    <row r="544" spans="1:7" ht="22.5">
      <c r="A544" s="116" t="s">
        <v>1178</v>
      </c>
      <c r="B544" s="76" t="s">
        <v>392</v>
      </c>
      <c r="C544" s="116" t="s">
        <v>1645</v>
      </c>
      <c r="D544" s="116" t="s">
        <v>378</v>
      </c>
      <c r="E544" s="116"/>
      <c r="F544" s="117">
        <v>61.6</v>
      </c>
      <c r="G544" s="117">
        <v>61.6</v>
      </c>
    </row>
    <row r="545" spans="1:7" ht="12.75">
      <c r="A545" s="116" t="s">
        <v>452</v>
      </c>
      <c r="B545" s="76" t="s">
        <v>214</v>
      </c>
      <c r="C545" s="116" t="s">
        <v>1645</v>
      </c>
      <c r="D545" s="116" t="s">
        <v>378</v>
      </c>
      <c r="E545" s="116" t="s">
        <v>352</v>
      </c>
      <c r="F545" s="117">
        <v>61.6</v>
      </c>
      <c r="G545" s="117">
        <v>61.6</v>
      </c>
    </row>
    <row r="546" spans="1:7" ht="33.75">
      <c r="A546" s="118" t="s">
        <v>1179</v>
      </c>
      <c r="B546" s="86" t="s">
        <v>210</v>
      </c>
      <c r="C546" s="118" t="s">
        <v>1645</v>
      </c>
      <c r="D546" s="118" t="s">
        <v>378</v>
      </c>
      <c r="E546" s="118" t="s">
        <v>356</v>
      </c>
      <c r="F546" s="119">
        <v>61.6</v>
      </c>
      <c r="G546" s="119">
        <v>61.6</v>
      </c>
    </row>
    <row r="547" spans="1:7" ht="45">
      <c r="A547" s="116" t="s">
        <v>1180</v>
      </c>
      <c r="B547" s="76" t="s">
        <v>670</v>
      </c>
      <c r="C547" s="116" t="s">
        <v>671</v>
      </c>
      <c r="D547" s="116"/>
      <c r="E547" s="116"/>
      <c r="F547" s="117">
        <v>11.5</v>
      </c>
      <c r="G547" s="117">
        <v>0</v>
      </c>
    </row>
    <row r="548" spans="1:7" ht="22.5">
      <c r="A548" s="116" t="s">
        <v>1181</v>
      </c>
      <c r="B548" s="76" t="s">
        <v>115</v>
      </c>
      <c r="C548" s="116" t="s">
        <v>671</v>
      </c>
      <c r="D548" s="116" t="s">
        <v>377</v>
      </c>
      <c r="E548" s="116"/>
      <c r="F548" s="117">
        <v>11.5</v>
      </c>
      <c r="G548" s="117">
        <v>0</v>
      </c>
    </row>
    <row r="549" spans="1:7" ht="22.5">
      <c r="A549" s="116" t="s">
        <v>1182</v>
      </c>
      <c r="B549" s="76" t="s">
        <v>392</v>
      </c>
      <c r="C549" s="116" t="s">
        <v>671</v>
      </c>
      <c r="D549" s="116" t="s">
        <v>378</v>
      </c>
      <c r="E549" s="116"/>
      <c r="F549" s="117">
        <v>11.5</v>
      </c>
      <c r="G549" s="117">
        <v>0</v>
      </c>
    </row>
    <row r="550" spans="1:7" ht="12.75">
      <c r="A550" s="116" t="s">
        <v>1183</v>
      </c>
      <c r="B550" s="76" t="s">
        <v>214</v>
      </c>
      <c r="C550" s="116" t="s">
        <v>671</v>
      </c>
      <c r="D550" s="116" t="s">
        <v>378</v>
      </c>
      <c r="E550" s="116" t="s">
        <v>352</v>
      </c>
      <c r="F550" s="117">
        <v>11.5</v>
      </c>
      <c r="G550" s="117">
        <v>0</v>
      </c>
    </row>
    <row r="551" spans="1:7" ht="12.75">
      <c r="A551" s="118" t="s">
        <v>1184</v>
      </c>
      <c r="B551" s="86" t="s">
        <v>646</v>
      </c>
      <c r="C551" s="118" t="s">
        <v>671</v>
      </c>
      <c r="D551" s="118" t="s">
        <v>378</v>
      </c>
      <c r="E551" s="118" t="s">
        <v>647</v>
      </c>
      <c r="F551" s="119">
        <v>11.5</v>
      </c>
      <c r="G551" s="119">
        <v>0</v>
      </c>
    </row>
    <row r="552" spans="1:7" ht="56.25">
      <c r="A552" s="116" t="s">
        <v>1185</v>
      </c>
      <c r="B552" s="77" t="s">
        <v>669</v>
      </c>
      <c r="C552" s="116" t="s">
        <v>241</v>
      </c>
      <c r="D552" s="116"/>
      <c r="E552" s="116"/>
      <c r="F552" s="117">
        <v>51.6</v>
      </c>
      <c r="G552" s="117">
        <v>51.6</v>
      </c>
    </row>
    <row r="553" spans="1:7" ht="45">
      <c r="A553" s="116" t="s">
        <v>1186</v>
      </c>
      <c r="B553" s="76" t="s">
        <v>530</v>
      </c>
      <c r="C553" s="116" t="s">
        <v>241</v>
      </c>
      <c r="D553" s="116" t="s">
        <v>531</v>
      </c>
      <c r="E553" s="116"/>
      <c r="F553" s="117">
        <v>49.5</v>
      </c>
      <c r="G553" s="117">
        <v>49.5</v>
      </c>
    </row>
    <row r="554" spans="1:7" ht="22.5">
      <c r="A554" s="116" t="s">
        <v>1187</v>
      </c>
      <c r="B554" s="76" t="s">
        <v>376</v>
      </c>
      <c r="C554" s="116" t="s">
        <v>241</v>
      </c>
      <c r="D554" s="116" t="s">
        <v>334</v>
      </c>
      <c r="E554" s="116"/>
      <c r="F554" s="117">
        <v>49.5</v>
      </c>
      <c r="G554" s="117">
        <v>49.5</v>
      </c>
    </row>
    <row r="555" spans="1:7" ht="12.75">
      <c r="A555" s="116" t="s">
        <v>451</v>
      </c>
      <c r="B555" s="76" t="s">
        <v>214</v>
      </c>
      <c r="C555" s="116" t="s">
        <v>241</v>
      </c>
      <c r="D555" s="116" t="s">
        <v>334</v>
      </c>
      <c r="E555" s="116" t="s">
        <v>352</v>
      </c>
      <c r="F555" s="117">
        <v>49.5</v>
      </c>
      <c r="G555" s="117">
        <v>49.5</v>
      </c>
    </row>
    <row r="556" spans="1:7" ht="33.75">
      <c r="A556" s="118" t="s">
        <v>1188</v>
      </c>
      <c r="B556" s="86" t="s">
        <v>210</v>
      </c>
      <c r="C556" s="118" t="s">
        <v>241</v>
      </c>
      <c r="D556" s="118" t="s">
        <v>334</v>
      </c>
      <c r="E556" s="118" t="s">
        <v>356</v>
      </c>
      <c r="F556" s="119">
        <v>49.5</v>
      </c>
      <c r="G556" s="119">
        <v>49.5</v>
      </c>
    </row>
    <row r="557" spans="1:7" ht="22.5">
      <c r="A557" s="116" t="s">
        <v>1189</v>
      </c>
      <c r="B557" s="76" t="s">
        <v>115</v>
      </c>
      <c r="C557" s="116" t="s">
        <v>241</v>
      </c>
      <c r="D557" s="116" t="s">
        <v>377</v>
      </c>
      <c r="E557" s="116"/>
      <c r="F557" s="117">
        <v>2.1</v>
      </c>
      <c r="G557" s="117">
        <v>2.1</v>
      </c>
    </row>
    <row r="558" spans="1:7" ht="22.5">
      <c r="A558" s="116" t="s">
        <v>633</v>
      </c>
      <c r="B558" s="76" t="s">
        <v>392</v>
      </c>
      <c r="C558" s="116" t="s">
        <v>241</v>
      </c>
      <c r="D558" s="116" t="s">
        <v>378</v>
      </c>
      <c r="E558" s="116"/>
      <c r="F558" s="117">
        <v>2.1</v>
      </c>
      <c r="G558" s="117">
        <v>2.1</v>
      </c>
    </row>
    <row r="559" spans="1:7" ht="12.75">
      <c r="A559" s="116" t="s">
        <v>1190</v>
      </c>
      <c r="B559" s="76" t="s">
        <v>214</v>
      </c>
      <c r="C559" s="116" t="s">
        <v>241</v>
      </c>
      <c r="D559" s="116" t="s">
        <v>378</v>
      </c>
      <c r="E559" s="116" t="s">
        <v>352</v>
      </c>
      <c r="F559" s="117">
        <v>2.1</v>
      </c>
      <c r="G559" s="117">
        <v>2.1</v>
      </c>
    </row>
    <row r="560" spans="1:7" ht="33.75">
      <c r="A560" s="118" t="s">
        <v>1191</v>
      </c>
      <c r="B560" s="86" t="s">
        <v>210</v>
      </c>
      <c r="C560" s="118" t="s">
        <v>241</v>
      </c>
      <c r="D560" s="118" t="s">
        <v>378</v>
      </c>
      <c r="E560" s="118" t="s">
        <v>356</v>
      </c>
      <c r="F560" s="119">
        <v>2.1</v>
      </c>
      <c r="G560" s="119">
        <v>2.1</v>
      </c>
    </row>
    <row r="561" spans="1:7" ht="56.25">
      <c r="A561" s="116" t="s">
        <v>1192</v>
      </c>
      <c r="B561" s="77" t="s">
        <v>1648</v>
      </c>
      <c r="C561" s="116" t="s">
        <v>0</v>
      </c>
      <c r="D561" s="116"/>
      <c r="E561" s="116"/>
      <c r="F561" s="117">
        <v>2045.4</v>
      </c>
      <c r="G561" s="117">
        <v>2045.4</v>
      </c>
    </row>
    <row r="562" spans="1:7" ht="45">
      <c r="A562" s="116" t="s">
        <v>1193</v>
      </c>
      <c r="B562" s="76" t="s">
        <v>530</v>
      </c>
      <c r="C562" s="116" t="s">
        <v>0</v>
      </c>
      <c r="D562" s="116" t="s">
        <v>531</v>
      </c>
      <c r="E562" s="116"/>
      <c r="F562" s="117">
        <v>1628.3</v>
      </c>
      <c r="G562" s="117">
        <v>1628.3</v>
      </c>
    </row>
    <row r="563" spans="1:7" ht="22.5">
      <c r="A563" s="116" t="s">
        <v>1194</v>
      </c>
      <c r="B563" s="76" t="s">
        <v>376</v>
      </c>
      <c r="C563" s="116" t="s">
        <v>0</v>
      </c>
      <c r="D563" s="116" t="s">
        <v>334</v>
      </c>
      <c r="E563" s="116"/>
      <c r="F563" s="117">
        <v>1628.3</v>
      </c>
      <c r="G563" s="117">
        <v>1628.3</v>
      </c>
    </row>
    <row r="564" spans="1:7" ht="12.75">
      <c r="A564" s="116" t="s">
        <v>1195</v>
      </c>
      <c r="B564" s="76" t="s">
        <v>214</v>
      </c>
      <c r="C564" s="116" t="s">
        <v>0</v>
      </c>
      <c r="D564" s="116" t="s">
        <v>334</v>
      </c>
      <c r="E564" s="116" t="s">
        <v>352</v>
      </c>
      <c r="F564" s="117">
        <v>1628.3</v>
      </c>
      <c r="G564" s="117">
        <v>1628.3</v>
      </c>
    </row>
    <row r="565" spans="1:7" ht="33.75">
      <c r="A565" s="118" t="s">
        <v>1196</v>
      </c>
      <c r="B565" s="86" t="s">
        <v>210</v>
      </c>
      <c r="C565" s="118" t="s">
        <v>0</v>
      </c>
      <c r="D565" s="118" t="s">
        <v>334</v>
      </c>
      <c r="E565" s="118" t="s">
        <v>356</v>
      </c>
      <c r="F565" s="119">
        <v>1628.3</v>
      </c>
      <c r="G565" s="119">
        <v>1628.3</v>
      </c>
    </row>
    <row r="566" spans="1:7" ht="22.5">
      <c r="A566" s="116" t="s">
        <v>1197</v>
      </c>
      <c r="B566" s="76" t="s">
        <v>115</v>
      </c>
      <c r="C566" s="116" t="s">
        <v>0</v>
      </c>
      <c r="D566" s="116" t="s">
        <v>377</v>
      </c>
      <c r="E566" s="116"/>
      <c r="F566" s="117">
        <v>417.1</v>
      </c>
      <c r="G566" s="117">
        <v>417.1</v>
      </c>
    </row>
    <row r="567" spans="1:7" ht="22.5">
      <c r="A567" s="116" t="s">
        <v>1198</v>
      </c>
      <c r="B567" s="76" t="s">
        <v>392</v>
      </c>
      <c r="C567" s="116" t="s">
        <v>0</v>
      </c>
      <c r="D567" s="116" t="s">
        <v>378</v>
      </c>
      <c r="E567" s="116"/>
      <c r="F567" s="117">
        <v>417.1</v>
      </c>
      <c r="G567" s="117">
        <v>417.1</v>
      </c>
    </row>
    <row r="568" spans="1:7" ht="12.75">
      <c r="A568" s="116" t="s">
        <v>1199</v>
      </c>
      <c r="B568" s="76" t="s">
        <v>214</v>
      </c>
      <c r="C568" s="116" t="s">
        <v>0</v>
      </c>
      <c r="D568" s="116" t="s">
        <v>378</v>
      </c>
      <c r="E568" s="116" t="s">
        <v>352</v>
      </c>
      <c r="F568" s="117">
        <v>417.1</v>
      </c>
      <c r="G568" s="117">
        <v>417.1</v>
      </c>
    </row>
    <row r="569" spans="1:7" ht="33.75">
      <c r="A569" s="118" t="s">
        <v>1200</v>
      </c>
      <c r="B569" s="86" t="s">
        <v>210</v>
      </c>
      <c r="C569" s="118" t="s">
        <v>0</v>
      </c>
      <c r="D569" s="118" t="s">
        <v>378</v>
      </c>
      <c r="E569" s="118" t="s">
        <v>356</v>
      </c>
      <c r="F569" s="119">
        <v>417.1</v>
      </c>
      <c r="G569" s="119">
        <v>417.1</v>
      </c>
    </row>
    <row r="570" spans="1:7" ht="56.25">
      <c r="A570" s="116" t="s">
        <v>1201</v>
      </c>
      <c r="B570" s="77" t="s">
        <v>1690</v>
      </c>
      <c r="C570" s="116" t="s">
        <v>1691</v>
      </c>
      <c r="D570" s="116"/>
      <c r="E570" s="116"/>
      <c r="F570" s="117">
        <v>8890.4</v>
      </c>
      <c r="G570" s="117">
        <v>3333.9</v>
      </c>
    </row>
    <row r="571" spans="1:7" ht="22.5">
      <c r="A571" s="116" t="s">
        <v>1202</v>
      </c>
      <c r="B571" s="76" t="s">
        <v>116</v>
      </c>
      <c r="C571" s="116" t="s">
        <v>1691</v>
      </c>
      <c r="D571" s="116" t="s">
        <v>67</v>
      </c>
      <c r="E571" s="116"/>
      <c r="F571" s="117">
        <v>8890.4</v>
      </c>
      <c r="G571" s="117">
        <v>3333.9</v>
      </c>
    </row>
    <row r="572" spans="1:7" ht="12.75">
      <c r="A572" s="116" t="s">
        <v>1203</v>
      </c>
      <c r="B572" s="76" t="s">
        <v>68</v>
      </c>
      <c r="C572" s="116" t="s">
        <v>1691</v>
      </c>
      <c r="D572" s="116" t="s">
        <v>69</v>
      </c>
      <c r="E572" s="116"/>
      <c r="F572" s="117">
        <v>8890.4</v>
      </c>
      <c r="G572" s="117">
        <v>3333.9</v>
      </c>
    </row>
    <row r="573" spans="1:7" ht="12.75">
      <c r="A573" s="116" t="s">
        <v>1204</v>
      </c>
      <c r="B573" s="76" t="s">
        <v>500</v>
      </c>
      <c r="C573" s="116" t="s">
        <v>1691</v>
      </c>
      <c r="D573" s="116" t="s">
        <v>69</v>
      </c>
      <c r="E573" s="116" t="s">
        <v>296</v>
      </c>
      <c r="F573" s="117">
        <v>8890.4</v>
      </c>
      <c r="G573" s="117">
        <v>3333.9</v>
      </c>
    </row>
    <row r="574" spans="1:7" ht="12.75">
      <c r="A574" s="118" t="s">
        <v>1205</v>
      </c>
      <c r="B574" s="86" t="s">
        <v>301</v>
      </c>
      <c r="C574" s="118" t="s">
        <v>1691</v>
      </c>
      <c r="D574" s="118" t="s">
        <v>69</v>
      </c>
      <c r="E574" s="118" t="s">
        <v>302</v>
      </c>
      <c r="F574" s="119">
        <v>8890.4</v>
      </c>
      <c r="G574" s="119">
        <v>3333.9</v>
      </c>
    </row>
    <row r="575" spans="1:7" ht="56.25">
      <c r="A575" s="116" t="s">
        <v>1206</v>
      </c>
      <c r="B575" s="77" t="s">
        <v>1649</v>
      </c>
      <c r="C575" s="116" t="s">
        <v>1</v>
      </c>
      <c r="D575" s="116"/>
      <c r="E575" s="116"/>
      <c r="F575" s="117">
        <v>599.7</v>
      </c>
      <c r="G575" s="117">
        <v>599.7</v>
      </c>
    </row>
    <row r="576" spans="1:7" ht="45">
      <c r="A576" s="116" t="s">
        <v>1207</v>
      </c>
      <c r="B576" s="76" t="s">
        <v>530</v>
      </c>
      <c r="C576" s="116" t="s">
        <v>1</v>
      </c>
      <c r="D576" s="116" t="s">
        <v>531</v>
      </c>
      <c r="E576" s="116"/>
      <c r="F576" s="117">
        <v>542.8</v>
      </c>
      <c r="G576" s="117">
        <v>542.8</v>
      </c>
    </row>
    <row r="577" spans="1:7" ht="22.5">
      <c r="A577" s="116" t="s">
        <v>1208</v>
      </c>
      <c r="B577" s="76" t="s">
        <v>376</v>
      </c>
      <c r="C577" s="116" t="s">
        <v>1</v>
      </c>
      <c r="D577" s="116" t="s">
        <v>334</v>
      </c>
      <c r="E577" s="116"/>
      <c r="F577" s="117">
        <v>542.8</v>
      </c>
      <c r="G577" s="117">
        <v>542.8</v>
      </c>
    </row>
    <row r="578" spans="1:7" ht="12.75">
      <c r="A578" s="116" t="s">
        <v>1209</v>
      </c>
      <c r="B578" s="76" t="s">
        <v>214</v>
      </c>
      <c r="C578" s="116" t="s">
        <v>1</v>
      </c>
      <c r="D578" s="116" t="s">
        <v>334</v>
      </c>
      <c r="E578" s="116" t="s">
        <v>352</v>
      </c>
      <c r="F578" s="117">
        <v>542.8</v>
      </c>
      <c r="G578" s="117">
        <v>542.8</v>
      </c>
    </row>
    <row r="579" spans="1:7" ht="33.75">
      <c r="A579" s="118" t="s">
        <v>1210</v>
      </c>
      <c r="B579" s="86" t="s">
        <v>210</v>
      </c>
      <c r="C579" s="118" t="s">
        <v>1</v>
      </c>
      <c r="D579" s="118" t="s">
        <v>334</v>
      </c>
      <c r="E579" s="118" t="s">
        <v>356</v>
      </c>
      <c r="F579" s="119">
        <v>542.8</v>
      </c>
      <c r="G579" s="119">
        <v>542.8</v>
      </c>
    </row>
    <row r="580" spans="1:7" ht="22.5">
      <c r="A580" s="116" t="s">
        <v>1211</v>
      </c>
      <c r="B580" s="76" t="s">
        <v>115</v>
      </c>
      <c r="C580" s="116" t="s">
        <v>1</v>
      </c>
      <c r="D580" s="116" t="s">
        <v>377</v>
      </c>
      <c r="E580" s="116"/>
      <c r="F580" s="117">
        <v>56.9</v>
      </c>
      <c r="G580" s="117">
        <v>56.9</v>
      </c>
    </row>
    <row r="581" spans="1:7" ht="22.5">
      <c r="A581" s="116" t="s">
        <v>1212</v>
      </c>
      <c r="B581" s="76" t="s">
        <v>392</v>
      </c>
      <c r="C581" s="116" t="s">
        <v>1</v>
      </c>
      <c r="D581" s="116" t="s">
        <v>378</v>
      </c>
      <c r="E581" s="116"/>
      <c r="F581" s="117">
        <v>56.9</v>
      </c>
      <c r="G581" s="117">
        <v>56.9</v>
      </c>
    </row>
    <row r="582" spans="1:7" ht="12.75">
      <c r="A582" s="116" t="s">
        <v>1213</v>
      </c>
      <c r="B582" s="76" t="s">
        <v>214</v>
      </c>
      <c r="C582" s="116" t="s">
        <v>1</v>
      </c>
      <c r="D582" s="116" t="s">
        <v>378</v>
      </c>
      <c r="E582" s="116" t="s">
        <v>352</v>
      </c>
      <c r="F582" s="117">
        <v>56.9</v>
      </c>
      <c r="G582" s="117">
        <v>56.9</v>
      </c>
    </row>
    <row r="583" spans="1:7" ht="33.75">
      <c r="A583" s="118" t="s">
        <v>1214</v>
      </c>
      <c r="B583" s="86" t="s">
        <v>210</v>
      </c>
      <c r="C583" s="118" t="s">
        <v>1</v>
      </c>
      <c r="D583" s="118" t="s">
        <v>378</v>
      </c>
      <c r="E583" s="118" t="s">
        <v>356</v>
      </c>
      <c r="F583" s="119">
        <v>56.9</v>
      </c>
      <c r="G583" s="119">
        <v>56.9</v>
      </c>
    </row>
    <row r="584" spans="1:7" ht="33.75">
      <c r="A584" s="116" t="s">
        <v>1215</v>
      </c>
      <c r="B584" s="76" t="s">
        <v>571</v>
      </c>
      <c r="C584" s="116" t="s">
        <v>2</v>
      </c>
      <c r="D584" s="116"/>
      <c r="E584" s="116"/>
      <c r="F584" s="117">
        <v>27666.4</v>
      </c>
      <c r="G584" s="117">
        <v>19666.4</v>
      </c>
    </row>
    <row r="585" spans="1:7" ht="45">
      <c r="A585" s="116" t="s">
        <v>1216</v>
      </c>
      <c r="B585" s="76" t="s">
        <v>530</v>
      </c>
      <c r="C585" s="116" t="s">
        <v>2</v>
      </c>
      <c r="D585" s="116" t="s">
        <v>531</v>
      </c>
      <c r="E585" s="116"/>
      <c r="F585" s="117">
        <v>14994.4</v>
      </c>
      <c r="G585" s="117">
        <v>6994.4</v>
      </c>
    </row>
    <row r="586" spans="1:7" ht="22.5">
      <c r="A586" s="116" t="s">
        <v>1217</v>
      </c>
      <c r="B586" s="76" t="s">
        <v>376</v>
      </c>
      <c r="C586" s="116" t="s">
        <v>2</v>
      </c>
      <c r="D586" s="116" t="s">
        <v>334</v>
      </c>
      <c r="E586" s="116"/>
      <c r="F586" s="117">
        <v>14994.4</v>
      </c>
      <c r="G586" s="117">
        <v>6994.4</v>
      </c>
    </row>
    <row r="587" spans="1:7" ht="12.75">
      <c r="A587" s="116" t="s">
        <v>1218</v>
      </c>
      <c r="B587" s="76" t="s">
        <v>214</v>
      </c>
      <c r="C587" s="116" t="s">
        <v>2</v>
      </c>
      <c r="D587" s="116" t="s">
        <v>334</v>
      </c>
      <c r="E587" s="116" t="s">
        <v>352</v>
      </c>
      <c r="F587" s="117">
        <v>14994.4</v>
      </c>
      <c r="G587" s="117">
        <v>6994.4</v>
      </c>
    </row>
    <row r="588" spans="1:7" ht="33.75">
      <c r="A588" s="118" t="s">
        <v>1219</v>
      </c>
      <c r="B588" s="86" t="s">
        <v>210</v>
      </c>
      <c r="C588" s="118" t="s">
        <v>2</v>
      </c>
      <c r="D588" s="118" t="s">
        <v>334</v>
      </c>
      <c r="E588" s="118" t="s">
        <v>356</v>
      </c>
      <c r="F588" s="119">
        <v>14994.4</v>
      </c>
      <c r="G588" s="119">
        <v>6994.4</v>
      </c>
    </row>
    <row r="589" spans="1:7" ht="22.5">
      <c r="A589" s="116" t="s">
        <v>1220</v>
      </c>
      <c r="B589" s="76" t="s">
        <v>115</v>
      </c>
      <c r="C589" s="116" t="s">
        <v>2</v>
      </c>
      <c r="D589" s="116" t="s">
        <v>377</v>
      </c>
      <c r="E589" s="116"/>
      <c r="F589" s="117">
        <v>12666</v>
      </c>
      <c r="G589" s="117">
        <v>12666</v>
      </c>
    </row>
    <row r="590" spans="1:7" ht="22.5">
      <c r="A590" s="116" t="s">
        <v>1221</v>
      </c>
      <c r="B590" s="76" t="s">
        <v>392</v>
      </c>
      <c r="C590" s="116" t="s">
        <v>2</v>
      </c>
      <c r="D590" s="116" t="s">
        <v>378</v>
      </c>
      <c r="E590" s="116"/>
      <c r="F590" s="117">
        <v>12666</v>
      </c>
      <c r="G590" s="117">
        <v>12666</v>
      </c>
    </row>
    <row r="591" spans="1:7" ht="12.75">
      <c r="A591" s="116" t="s">
        <v>1222</v>
      </c>
      <c r="B591" s="76" t="s">
        <v>214</v>
      </c>
      <c r="C591" s="116" t="s">
        <v>2</v>
      </c>
      <c r="D591" s="116" t="s">
        <v>378</v>
      </c>
      <c r="E591" s="116" t="s">
        <v>352</v>
      </c>
      <c r="F591" s="117">
        <v>12666</v>
      </c>
      <c r="G591" s="117">
        <v>12666</v>
      </c>
    </row>
    <row r="592" spans="1:7" ht="33.75">
      <c r="A592" s="118" t="s">
        <v>1223</v>
      </c>
      <c r="B592" s="86" t="s">
        <v>210</v>
      </c>
      <c r="C592" s="118" t="s">
        <v>2</v>
      </c>
      <c r="D592" s="118" t="s">
        <v>378</v>
      </c>
      <c r="E592" s="118" t="s">
        <v>356</v>
      </c>
      <c r="F592" s="119">
        <v>12666</v>
      </c>
      <c r="G592" s="119">
        <v>12666</v>
      </c>
    </row>
    <row r="593" spans="1:7" ht="12.75">
      <c r="A593" s="116" t="s">
        <v>1224</v>
      </c>
      <c r="B593" s="76" t="s">
        <v>384</v>
      </c>
      <c r="C593" s="116" t="s">
        <v>2</v>
      </c>
      <c r="D593" s="116" t="s">
        <v>385</v>
      </c>
      <c r="E593" s="116"/>
      <c r="F593" s="117">
        <v>6</v>
      </c>
      <c r="G593" s="117">
        <v>6</v>
      </c>
    </row>
    <row r="594" spans="1:7" ht="12.75">
      <c r="A594" s="116" t="s">
        <v>1225</v>
      </c>
      <c r="B594" s="76" t="s">
        <v>386</v>
      </c>
      <c r="C594" s="116" t="s">
        <v>2</v>
      </c>
      <c r="D594" s="116" t="s">
        <v>387</v>
      </c>
      <c r="E594" s="116"/>
      <c r="F594" s="117">
        <v>6</v>
      </c>
      <c r="G594" s="117">
        <v>6</v>
      </c>
    </row>
    <row r="595" spans="1:7" ht="12.75">
      <c r="A595" s="116" t="s">
        <v>1226</v>
      </c>
      <c r="B595" s="76" t="s">
        <v>214</v>
      </c>
      <c r="C595" s="116" t="s">
        <v>2</v>
      </c>
      <c r="D595" s="116" t="s">
        <v>387</v>
      </c>
      <c r="E595" s="116" t="s">
        <v>352</v>
      </c>
      <c r="F595" s="117">
        <v>6</v>
      </c>
      <c r="G595" s="117">
        <v>6</v>
      </c>
    </row>
    <row r="596" spans="1:7" ht="33.75">
      <c r="A596" s="118" t="s">
        <v>1227</v>
      </c>
      <c r="B596" s="86" t="s">
        <v>210</v>
      </c>
      <c r="C596" s="118" t="s">
        <v>2</v>
      </c>
      <c r="D596" s="118" t="s">
        <v>387</v>
      </c>
      <c r="E596" s="118" t="s">
        <v>356</v>
      </c>
      <c r="F596" s="119">
        <v>6</v>
      </c>
      <c r="G596" s="119">
        <v>6</v>
      </c>
    </row>
    <row r="597" spans="1:7" ht="22.5">
      <c r="A597" s="116" t="s">
        <v>1228</v>
      </c>
      <c r="B597" s="76" t="s">
        <v>1687</v>
      </c>
      <c r="C597" s="116" t="s">
        <v>1688</v>
      </c>
      <c r="D597" s="116"/>
      <c r="E597" s="116"/>
      <c r="F597" s="117">
        <v>686</v>
      </c>
      <c r="G597" s="117">
        <v>686</v>
      </c>
    </row>
    <row r="598" spans="1:7" ht="12.75">
      <c r="A598" s="116" t="s">
        <v>1229</v>
      </c>
      <c r="B598" s="76" t="s">
        <v>410</v>
      </c>
      <c r="C598" s="116" t="s">
        <v>1688</v>
      </c>
      <c r="D598" s="116" t="s">
        <v>411</v>
      </c>
      <c r="E598" s="116"/>
      <c r="F598" s="117">
        <v>686</v>
      </c>
      <c r="G598" s="117">
        <v>686</v>
      </c>
    </row>
    <row r="599" spans="1:7" ht="12.75">
      <c r="A599" s="116" t="s">
        <v>1230</v>
      </c>
      <c r="B599" s="76" t="s">
        <v>518</v>
      </c>
      <c r="C599" s="116" t="s">
        <v>1688</v>
      </c>
      <c r="D599" s="116" t="s">
        <v>519</v>
      </c>
      <c r="E599" s="116"/>
      <c r="F599" s="117">
        <v>686</v>
      </c>
      <c r="G599" s="117">
        <v>686</v>
      </c>
    </row>
    <row r="600" spans="1:7" ht="12.75">
      <c r="A600" s="116" t="s">
        <v>1231</v>
      </c>
      <c r="B600" s="76" t="s">
        <v>500</v>
      </c>
      <c r="C600" s="116" t="s">
        <v>1688</v>
      </c>
      <c r="D600" s="116" t="s">
        <v>519</v>
      </c>
      <c r="E600" s="116" t="s">
        <v>296</v>
      </c>
      <c r="F600" s="117">
        <v>686</v>
      </c>
      <c r="G600" s="117">
        <v>686</v>
      </c>
    </row>
    <row r="601" spans="1:7" ht="12.75">
      <c r="A601" s="118" t="s">
        <v>1232</v>
      </c>
      <c r="B601" s="86" t="s">
        <v>297</v>
      </c>
      <c r="C601" s="118" t="s">
        <v>1688</v>
      </c>
      <c r="D601" s="118" t="s">
        <v>519</v>
      </c>
      <c r="E601" s="118" t="s">
        <v>298</v>
      </c>
      <c r="F601" s="119">
        <v>686</v>
      </c>
      <c r="G601" s="119">
        <v>686</v>
      </c>
    </row>
    <row r="602" spans="1:7" ht="22.5">
      <c r="A602" s="116" t="s">
        <v>1233</v>
      </c>
      <c r="B602" s="76" t="s">
        <v>1653</v>
      </c>
      <c r="C602" s="116" t="s">
        <v>3</v>
      </c>
      <c r="D602" s="116"/>
      <c r="E602" s="116"/>
      <c r="F602" s="117">
        <v>140</v>
      </c>
      <c r="G602" s="117">
        <v>140</v>
      </c>
    </row>
    <row r="603" spans="1:7" ht="12.75">
      <c r="A603" s="116" t="s">
        <v>1234</v>
      </c>
      <c r="B603" s="76" t="s">
        <v>384</v>
      </c>
      <c r="C603" s="116" t="s">
        <v>3</v>
      </c>
      <c r="D603" s="116" t="s">
        <v>385</v>
      </c>
      <c r="E603" s="116"/>
      <c r="F603" s="117">
        <v>140</v>
      </c>
      <c r="G603" s="117">
        <v>140</v>
      </c>
    </row>
    <row r="604" spans="1:7" ht="12.75">
      <c r="A604" s="116" t="s">
        <v>1235</v>
      </c>
      <c r="B604" s="76" t="s">
        <v>174</v>
      </c>
      <c r="C604" s="116" t="s">
        <v>3</v>
      </c>
      <c r="D604" s="116" t="s">
        <v>175</v>
      </c>
      <c r="E604" s="116"/>
      <c r="F604" s="117">
        <v>140</v>
      </c>
      <c r="G604" s="117">
        <v>140</v>
      </c>
    </row>
    <row r="605" spans="1:7" ht="12.75">
      <c r="A605" s="116" t="s">
        <v>1236</v>
      </c>
      <c r="B605" s="76" t="s">
        <v>214</v>
      </c>
      <c r="C605" s="116" t="s">
        <v>3</v>
      </c>
      <c r="D605" s="116" t="s">
        <v>175</v>
      </c>
      <c r="E605" s="116" t="s">
        <v>352</v>
      </c>
      <c r="F605" s="117">
        <v>140</v>
      </c>
      <c r="G605" s="117">
        <v>140</v>
      </c>
    </row>
    <row r="606" spans="1:7" ht="12.75">
      <c r="A606" s="118" t="s">
        <v>1237</v>
      </c>
      <c r="B606" s="86" t="s">
        <v>359</v>
      </c>
      <c r="C606" s="118" t="s">
        <v>3</v>
      </c>
      <c r="D606" s="118" t="s">
        <v>175</v>
      </c>
      <c r="E606" s="118" t="s">
        <v>343</v>
      </c>
      <c r="F606" s="119">
        <v>140</v>
      </c>
      <c r="G606" s="119">
        <v>140</v>
      </c>
    </row>
    <row r="607" spans="1:7" ht="22.5">
      <c r="A607" s="116" t="s">
        <v>1238</v>
      </c>
      <c r="B607" s="76" t="s">
        <v>230</v>
      </c>
      <c r="C607" s="116" t="s">
        <v>231</v>
      </c>
      <c r="D607" s="116"/>
      <c r="E607" s="116"/>
      <c r="F607" s="117">
        <v>1535.6</v>
      </c>
      <c r="G607" s="117">
        <v>1535.6</v>
      </c>
    </row>
    <row r="608" spans="1:7" ht="45">
      <c r="A608" s="116" t="s">
        <v>1239</v>
      </c>
      <c r="B608" s="76" t="s">
        <v>530</v>
      </c>
      <c r="C608" s="116" t="s">
        <v>231</v>
      </c>
      <c r="D608" s="116" t="s">
        <v>531</v>
      </c>
      <c r="E608" s="116"/>
      <c r="F608" s="117">
        <v>1535.6</v>
      </c>
      <c r="G608" s="117">
        <v>1535.6</v>
      </c>
    </row>
    <row r="609" spans="1:7" ht="22.5">
      <c r="A609" s="116" t="s">
        <v>1240</v>
      </c>
      <c r="B609" s="76" t="s">
        <v>376</v>
      </c>
      <c r="C609" s="116" t="s">
        <v>231</v>
      </c>
      <c r="D609" s="116" t="s">
        <v>334</v>
      </c>
      <c r="E609" s="116"/>
      <c r="F609" s="117">
        <v>1535.6</v>
      </c>
      <c r="G609" s="117">
        <v>1535.6</v>
      </c>
    </row>
    <row r="610" spans="1:7" ht="12.75">
      <c r="A610" s="116" t="s">
        <v>1241</v>
      </c>
      <c r="B610" s="76" t="s">
        <v>214</v>
      </c>
      <c r="C610" s="116" t="s">
        <v>231</v>
      </c>
      <c r="D610" s="116" t="s">
        <v>334</v>
      </c>
      <c r="E610" s="116" t="s">
        <v>352</v>
      </c>
      <c r="F610" s="117">
        <v>1535.6</v>
      </c>
      <c r="G610" s="117">
        <v>1535.6</v>
      </c>
    </row>
    <row r="611" spans="1:7" ht="22.5">
      <c r="A611" s="118" t="s">
        <v>1242</v>
      </c>
      <c r="B611" s="86" t="s">
        <v>1492</v>
      </c>
      <c r="C611" s="118" t="s">
        <v>231</v>
      </c>
      <c r="D611" s="118" t="s">
        <v>334</v>
      </c>
      <c r="E611" s="118" t="s">
        <v>353</v>
      </c>
      <c r="F611" s="119">
        <v>1535.6</v>
      </c>
      <c r="G611" s="119">
        <v>1535.6</v>
      </c>
    </row>
    <row r="612" spans="1:7" ht="22.5">
      <c r="A612" s="116" t="s">
        <v>1243</v>
      </c>
      <c r="B612" s="76" t="s">
        <v>672</v>
      </c>
      <c r="C612" s="116" t="s">
        <v>673</v>
      </c>
      <c r="D612" s="116"/>
      <c r="E612" s="116"/>
      <c r="F612" s="117">
        <v>2977.2</v>
      </c>
      <c r="G612" s="117">
        <v>2977.2</v>
      </c>
    </row>
    <row r="613" spans="1:7" ht="45">
      <c r="A613" s="116" t="s">
        <v>1244</v>
      </c>
      <c r="B613" s="76" t="s">
        <v>530</v>
      </c>
      <c r="C613" s="116" t="s">
        <v>673</v>
      </c>
      <c r="D613" s="116" t="s">
        <v>531</v>
      </c>
      <c r="E613" s="116"/>
      <c r="F613" s="117">
        <v>2977.2</v>
      </c>
      <c r="G613" s="117">
        <v>2977.2</v>
      </c>
    </row>
    <row r="614" spans="1:7" ht="12.75">
      <c r="A614" s="116" t="s">
        <v>1245</v>
      </c>
      <c r="B614" s="76" t="s">
        <v>117</v>
      </c>
      <c r="C614" s="116" t="s">
        <v>673</v>
      </c>
      <c r="D614" s="116" t="s">
        <v>403</v>
      </c>
      <c r="E614" s="116"/>
      <c r="F614" s="117">
        <v>2977.2</v>
      </c>
      <c r="G614" s="117">
        <v>2977.2</v>
      </c>
    </row>
    <row r="615" spans="1:7" ht="12.75">
      <c r="A615" s="116" t="s">
        <v>242</v>
      </c>
      <c r="B615" s="76" t="s">
        <v>214</v>
      </c>
      <c r="C615" s="116" t="s">
        <v>673</v>
      </c>
      <c r="D615" s="116" t="s">
        <v>403</v>
      </c>
      <c r="E615" s="116" t="s">
        <v>352</v>
      </c>
      <c r="F615" s="117">
        <v>2977.2</v>
      </c>
      <c r="G615" s="117">
        <v>2977.2</v>
      </c>
    </row>
    <row r="616" spans="1:7" ht="12.75">
      <c r="A616" s="118" t="s">
        <v>1246</v>
      </c>
      <c r="B616" s="86" t="s">
        <v>533</v>
      </c>
      <c r="C616" s="118" t="s">
        <v>673</v>
      </c>
      <c r="D616" s="118" t="s">
        <v>403</v>
      </c>
      <c r="E616" s="118" t="s">
        <v>344</v>
      </c>
      <c r="F616" s="119">
        <v>2977.2</v>
      </c>
      <c r="G616" s="119">
        <v>2977.2</v>
      </c>
    </row>
    <row r="617" spans="1:7" ht="22.5">
      <c r="A617" s="116" t="s">
        <v>1247</v>
      </c>
      <c r="B617" s="76" t="s">
        <v>435</v>
      </c>
      <c r="C617" s="116" t="s">
        <v>102</v>
      </c>
      <c r="D617" s="116"/>
      <c r="E617" s="116"/>
      <c r="F617" s="117">
        <v>3784</v>
      </c>
      <c r="G617" s="117">
        <v>1275.2</v>
      </c>
    </row>
    <row r="618" spans="1:7" ht="33.75">
      <c r="A618" s="116" t="s">
        <v>1248</v>
      </c>
      <c r="B618" s="76" t="s">
        <v>437</v>
      </c>
      <c r="C618" s="116" t="s">
        <v>105</v>
      </c>
      <c r="D618" s="116"/>
      <c r="E618" s="116"/>
      <c r="F618" s="117">
        <v>2508.8</v>
      </c>
      <c r="G618" s="117">
        <v>0</v>
      </c>
    </row>
    <row r="619" spans="1:7" ht="12.75">
      <c r="A619" s="116" t="s">
        <v>1249</v>
      </c>
      <c r="B619" s="76" t="s">
        <v>450</v>
      </c>
      <c r="C619" s="116" t="s">
        <v>105</v>
      </c>
      <c r="D619" s="116" t="s">
        <v>55</v>
      </c>
      <c r="E619" s="116"/>
      <c r="F619" s="117">
        <v>2508.8</v>
      </c>
      <c r="G619" s="117">
        <v>0</v>
      </c>
    </row>
    <row r="620" spans="1:7" ht="12.75">
      <c r="A620" s="116" t="s">
        <v>1250</v>
      </c>
      <c r="B620" s="76" t="s">
        <v>453</v>
      </c>
      <c r="C620" s="116" t="s">
        <v>105</v>
      </c>
      <c r="D620" s="116" t="s">
        <v>452</v>
      </c>
      <c r="E620" s="116"/>
      <c r="F620" s="117">
        <v>2508.8</v>
      </c>
      <c r="G620" s="117">
        <v>0</v>
      </c>
    </row>
    <row r="621" spans="1:7" ht="12.75">
      <c r="A621" s="116" t="s">
        <v>1251</v>
      </c>
      <c r="B621" s="76" t="s">
        <v>436</v>
      </c>
      <c r="C621" s="116" t="s">
        <v>105</v>
      </c>
      <c r="D621" s="116" t="s">
        <v>452</v>
      </c>
      <c r="E621" s="116" t="s">
        <v>135</v>
      </c>
      <c r="F621" s="117">
        <v>2508.8</v>
      </c>
      <c r="G621" s="117">
        <v>0</v>
      </c>
    </row>
    <row r="622" spans="1:7" ht="12.75">
      <c r="A622" s="118" t="s">
        <v>1252</v>
      </c>
      <c r="B622" s="86" t="s">
        <v>136</v>
      </c>
      <c r="C622" s="118" t="s">
        <v>105</v>
      </c>
      <c r="D622" s="118" t="s">
        <v>452</v>
      </c>
      <c r="E622" s="118" t="s">
        <v>137</v>
      </c>
      <c r="F622" s="119">
        <v>2508.8</v>
      </c>
      <c r="G622" s="119">
        <v>0</v>
      </c>
    </row>
    <row r="623" spans="1:7" ht="45">
      <c r="A623" s="116" t="s">
        <v>1253</v>
      </c>
      <c r="B623" s="76" t="s">
        <v>699</v>
      </c>
      <c r="C623" s="116" t="s">
        <v>103</v>
      </c>
      <c r="D623" s="116"/>
      <c r="E623" s="116"/>
      <c r="F623" s="117">
        <v>90</v>
      </c>
      <c r="G623" s="117">
        <v>90</v>
      </c>
    </row>
    <row r="624" spans="1:7" ht="12.75">
      <c r="A624" s="116" t="s">
        <v>1254</v>
      </c>
      <c r="B624" s="76" t="s">
        <v>450</v>
      </c>
      <c r="C624" s="116" t="s">
        <v>103</v>
      </c>
      <c r="D624" s="116" t="s">
        <v>55</v>
      </c>
      <c r="E624" s="116"/>
      <c r="F624" s="117">
        <v>90</v>
      </c>
      <c r="G624" s="117">
        <v>90</v>
      </c>
    </row>
    <row r="625" spans="1:7" ht="12.75">
      <c r="A625" s="116" t="s">
        <v>244</v>
      </c>
      <c r="B625" s="76" t="s">
        <v>453</v>
      </c>
      <c r="C625" s="116" t="s">
        <v>103</v>
      </c>
      <c r="D625" s="116" t="s">
        <v>452</v>
      </c>
      <c r="E625" s="116"/>
      <c r="F625" s="117">
        <v>90</v>
      </c>
      <c r="G625" s="117">
        <v>90</v>
      </c>
    </row>
    <row r="626" spans="1:7" ht="12.75">
      <c r="A626" s="116" t="s">
        <v>1255</v>
      </c>
      <c r="B626" s="76" t="s">
        <v>214</v>
      </c>
      <c r="C626" s="116" t="s">
        <v>103</v>
      </c>
      <c r="D626" s="116" t="s">
        <v>452</v>
      </c>
      <c r="E626" s="116" t="s">
        <v>352</v>
      </c>
      <c r="F626" s="117">
        <v>90</v>
      </c>
      <c r="G626" s="117">
        <v>90</v>
      </c>
    </row>
    <row r="627" spans="1:7" ht="12.75">
      <c r="A627" s="118" t="s">
        <v>1256</v>
      </c>
      <c r="B627" s="86" t="s">
        <v>533</v>
      </c>
      <c r="C627" s="118" t="s">
        <v>103</v>
      </c>
      <c r="D627" s="118" t="s">
        <v>452</v>
      </c>
      <c r="E627" s="118" t="s">
        <v>344</v>
      </c>
      <c r="F627" s="119">
        <v>90</v>
      </c>
      <c r="G627" s="119">
        <v>90</v>
      </c>
    </row>
    <row r="628" spans="1:7" ht="33.75">
      <c r="A628" s="116" t="s">
        <v>1257</v>
      </c>
      <c r="B628" s="76" t="s">
        <v>104</v>
      </c>
      <c r="C628" s="116" t="s">
        <v>700</v>
      </c>
      <c r="D628" s="116"/>
      <c r="E628" s="116"/>
      <c r="F628" s="117">
        <v>1100</v>
      </c>
      <c r="G628" s="117">
        <v>1100</v>
      </c>
    </row>
    <row r="629" spans="1:7" ht="45">
      <c r="A629" s="116" t="s">
        <v>1258</v>
      </c>
      <c r="B629" s="76" t="s">
        <v>530</v>
      </c>
      <c r="C629" s="116" t="s">
        <v>700</v>
      </c>
      <c r="D629" s="116" t="s">
        <v>531</v>
      </c>
      <c r="E629" s="116"/>
      <c r="F629" s="117">
        <v>1100</v>
      </c>
      <c r="G629" s="117">
        <v>1100</v>
      </c>
    </row>
    <row r="630" spans="1:7" ht="12.75">
      <c r="A630" s="116" t="s">
        <v>1259</v>
      </c>
      <c r="B630" s="76" t="s">
        <v>117</v>
      </c>
      <c r="C630" s="116" t="s">
        <v>700</v>
      </c>
      <c r="D630" s="116" t="s">
        <v>403</v>
      </c>
      <c r="E630" s="116"/>
      <c r="F630" s="117">
        <v>1100</v>
      </c>
      <c r="G630" s="117">
        <v>1100</v>
      </c>
    </row>
    <row r="631" spans="1:7" ht="12.75">
      <c r="A631" s="116" t="s">
        <v>1260</v>
      </c>
      <c r="B631" s="76" t="s">
        <v>214</v>
      </c>
      <c r="C631" s="116" t="s">
        <v>700</v>
      </c>
      <c r="D631" s="116" t="s">
        <v>403</v>
      </c>
      <c r="E631" s="116" t="s">
        <v>352</v>
      </c>
      <c r="F631" s="117">
        <v>1100</v>
      </c>
      <c r="G631" s="117">
        <v>1100</v>
      </c>
    </row>
    <row r="632" spans="1:7" ht="12.75">
      <c r="A632" s="118" t="s">
        <v>1261</v>
      </c>
      <c r="B632" s="86" t="s">
        <v>533</v>
      </c>
      <c r="C632" s="118" t="s">
        <v>700</v>
      </c>
      <c r="D632" s="118" t="s">
        <v>403</v>
      </c>
      <c r="E632" s="118" t="s">
        <v>344</v>
      </c>
      <c r="F632" s="119">
        <v>1100</v>
      </c>
      <c r="G632" s="119">
        <v>1100</v>
      </c>
    </row>
    <row r="633" spans="1:7" ht="33.75">
      <c r="A633" s="116" t="s">
        <v>1262</v>
      </c>
      <c r="B633" s="76" t="s">
        <v>1703</v>
      </c>
      <c r="C633" s="116" t="s">
        <v>1704</v>
      </c>
      <c r="D633" s="116"/>
      <c r="E633" s="116"/>
      <c r="F633" s="117">
        <v>85.2</v>
      </c>
      <c r="G633" s="117">
        <v>85.2</v>
      </c>
    </row>
    <row r="634" spans="1:7" ht="12.75">
      <c r="A634" s="116" t="s">
        <v>1263</v>
      </c>
      <c r="B634" s="76" t="s">
        <v>450</v>
      </c>
      <c r="C634" s="116" t="s">
        <v>1704</v>
      </c>
      <c r="D634" s="116" t="s">
        <v>55</v>
      </c>
      <c r="E634" s="116"/>
      <c r="F634" s="117">
        <v>85.2</v>
      </c>
      <c r="G634" s="117">
        <v>85.2</v>
      </c>
    </row>
    <row r="635" spans="1:7" ht="12.75">
      <c r="A635" s="116" t="s">
        <v>1264</v>
      </c>
      <c r="B635" s="76" t="s">
        <v>350</v>
      </c>
      <c r="C635" s="116" t="s">
        <v>1704</v>
      </c>
      <c r="D635" s="116" t="s">
        <v>451</v>
      </c>
      <c r="E635" s="116"/>
      <c r="F635" s="117">
        <v>85.2</v>
      </c>
      <c r="G635" s="117">
        <v>85.2</v>
      </c>
    </row>
    <row r="636" spans="1:7" ht="12.75">
      <c r="A636" s="116" t="s">
        <v>1265</v>
      </c>
      <c r="B636" s="76" t="s">
        <v>447</v>
      </c>
      <c r="C636" s="116" t="s">
        <v>1704</v>
      </c>
      <c r="D636" s="116" t="s">
        <v>451</v>
      </c>
      <c r="E636" s="116" t="s">
        <v>272</v>
      </c>
      <c r="F636" s="117">
        <v>85.2</v>
      </c>
      <c r="G636" s="117">
        <v>85.2</v>
      </c>
    </row>
    <row r="637" spans="1:7" ht="12.75">
      <c r="A637" s="116" t="s">
        <v>1266</v>
      </c>
      <c r="B637" s="76" t="s">
        <v>369</v>
      </c>
      <c r="C637" s="116" t="s">
        <v>1704</v>
      </c>
      <c r="D637" s="116" t="s">
        <v>451</v>
      </c>
      <c r="E637" s="116" t="s">
        <v>370</v>
      </c>
      <c r="F637" s="117">
        <v>85.2</v>
      </c>
      <c r="G637" s="117">
        <v>85.2</v>
      </c>
    </row>
    <row r="638" spans="1:7" ht="12.75">
      <c r="A638" s="85" t="s">
        <v>1267</v>
      </c>
      <c r="B638" s="155" t="s">
        <v>570</v>
      </c>
      <c r="C638" s="116"/>
      <c r="D638" s="116"/>
      <c r="E638" s="116"/>
      <c r="F638" s="134">
        <v>13000</v>
      </c>
      <c r="G638" s="134">
        <v>26000</v>
      </c>
    </row>
    <row r="639" spans="1:7" ht="12.75">
      <c r="A639" s="120" t="s">
        <v>1268</v>
      </c>
      <c r="B639" s="84" t="s">
        <v>213</v>
      </c>
      <c r="C639" s="120"/>
      <c r="D639" s="120"/>
      <c r="E639" s="120"/>
      <c r="F639" s="115">
        <f>922769.7+F638</f>
        <v>935769.7</v>
      </c>
      <c r="G639" s="115">
        <f>906839.6+G638</f>
        <v>932839.6</v>
      </c>
    </row>
    <row r="640" ht="12.75">
      <c r="B640" s="130"/>
    </row>
  </sheetData>
  <sheetProtection/>
  <mergeCells count="15">
    <mergeCell ref="A1:G1"/>
    <mergeCell ref="A2:G2"/>
    <mergeCell ref="A3:G3"/>
    <mergeCell ref="A4:G4"/>
    <mergeCell ref="A7:G7"/>
    <mergeCell ref="A8:G8"/>
    <mergeCell ref="A9:G9"/>
    <mergeCell ref="A10:G10"/>
    <mergeCell ref="A13:A14"/>
    <mergeCell ref="B13:B14"/>
    <mergeCell ref="C13:C14"/>
    <mergeCell ref="D13:D14"/>
    <mergeCell ref="E13:E14"/>
    <mergeCell ref="F13:F14"/>
    <mergeCell ref="G13:G14"/>
  </mergeCells>
  <printOptions/>
  <pageMargins left="0.984251968503937" right="0.3937007874015748" top="0.7874015748031497" bottom="0.7874015748031497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</dc:creator>
  <cp:keywords/>
  <dc:description/>
  <cp:lastModifiedBy>Тихонов</cp:lastModifiedBy>
  <cp:lastPrinted>2019-11-22T05:44:16Z</cp:lastPrinted>
  <dcterms:created xsi:type="dcterms:W3CDTF">2006-11-13T09:28:10Z</dcterms:created>
  <dcterms:modified xsi:type="dcterms:W3CDTF">2019-11-22T05:52:05Z</dcterms:modified>
  <cp:category/>
  <cp:version/>
  <cp:contentType/>
  <cp:contentStatus/>
</cp:coreProperties>
</file>