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расчет образование" sheetId="1" r:id="rId1"/>
  </sheets>
  <definedNames>
    <definedName name="_xlnm.Print_Titles" localSheetId="0">'расчет образование'!$2:$3</definedName>
    <definedName name="_xlnm.Print_Area" localSheetId="0">'расчет образование'!$A$1:$M$1210</definedName>
  </definedNames>
  <calcPr fullCalcOnLoad="1"/>
</workbook>
</file>

<file path=xl/sharedStrings.xml><?xml version="1.0" encoding="utf-8"?>
<sst xmlns="http://schemas.openxmlformats.org/spreadsheetml/2006/main" count="13383" uniqueCount="666">
  <si>
    <t>Наименование учреждения</t>
  </si>
  <si>
    <t>K1</t>
  </si>
  <si>
    <t>итоговая оценка выполнения муницип. учреждением МЗ по каждой муниципальной услуге (работе)</t>
  </si>
  <si>
    <t>K2</t>
  </si>
  <si>
    <t>Услуги: 3</t>
  </si>
  <si>
    <t>1. Уровень освоения обучающимися основной общеобразовательной программы среднего общего образования</t>
  </si>
  <si>
    <t>2. Полнота реализации основной общеобразовательной программы среднего общего образования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</si>
  <si>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</si>
  <si>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4.Доля родителей (законных представителей) удовлетворенных условиями и качеством предоставляемой услуги</t>
  </si>
  <si>
    <t>5. Доля своевременно устраненных образовательной организацией нарушений, выявленных в результате проверок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</si>
  <si>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7. Полнота реализации основной общеобразовательной программы среднего общего образования</t>
  </si>
  <si>
    <t>8.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</si>
  <si>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9. Доля родителей (законных представителей), удовлетворенных условиями и качеством предоставляемой услуги</t>
  </si>
  <si>
    <t>2. Доля родителей (законных представителей), удовлетворенных условиями и качеством предоставляемой услуги</t>
  </si>
  <si>
    <t>4. Доля родителей (законных представителей), удовлетворенных условиями и качеством предоставляемой услуги</t>
  </si>
  <si>
    <t>1. Уровень освоения обучающимися основной общеобразовательной программы начального общего образования</t>
  </si>
  <si>
    <t>2. Полнота реализации основной общеобразовательной программы начального общего образования</t>
  </si>
  <si>
    <t>3.Уровень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</si>
  <si>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4, Доля родителей (законных представителей), удовлетворенных условиями и качеством предоставляемой услуги</t>
  </si>
  <si>
    <t>1. Укомплектованность кадрами</t>
  </si>
  <si>
    <t>2. Отсутствие детского травматизма</t>
  </si>
  <si>
    <t>3. Доля родителе (законных представителей), удовлетворенных условиями и качеством предоставляемой услуги</t>
  </si>
  <si>
    <t>МБОУ Сохновская школа</t>
  </si>
  <si>
    <t>2) Реализация основных общеобразовательных программ основного общего образования</t>
  </si>
  <si>
    <t>4) Предоставление питания</t>
  </si>
  <si>
    <t>5) Реализация дополнительных общеразвивающих программ</t>
  </si>
  <si>
    <t>6) Организация отдыха детей и молодежи</t>
  </si>
  <si>
    <t>МБОУ Гляденская школа</t>
  </si>
  <si>
    <t>МБОУ Дороховская школа</t>
  </si>
  <si>
    <t>4.Доля родителей (законных представителей), удовлетворенных условиями и качеством предоставляемой услуги</t>
  </si>
  <si>
    <t>1. Уровень освоения обучающимися основной общеобразовательной программы среднего общего образовани</t>
  </si>
  <si>
    <t>4 Доля родителей (законных представителей) удовлетворенных условиями и качеством предоставляемой услуги</t>
  </si>
  <si>
    <t>МБОУ Краснополянская школа</t>
  </si>
  <si>
    <t>МБОУ Крутоярская школа</t>
  </si>
  <si>
    <t>МБОУ Подсосенская школа</t>
  </si>
  <si>
    <t>МБОУ Павловская школа</t>
  </si>
  <si>
    <t>МБОУ Преображенская школа</t>
  </si>
  <si>
    <t>МБОУ Сахаптинская школа</t>
  </si>
  <si>
    <t>МБОУ Степновская школа</t>
  </si>
  <si>
    <t>5.Доля родителей ( законных представителей) удовлетворенных услугами и качеством</t>
  </si>
  <si>
    <t>1. Доля родителей, (законных представителей), удовлетворенных условиями и качеством предоставляемой услуги</t>
  </si>
  <si>
    <t>2.Отсутствие детского травматизма</t>
  </si>
  <si>
    <t>1. Доля родителей ( законных представителей) удовлетворенных услугами и качеством</t>
  </si>
  <si>
    <t>2.Отсутствие жалоб</t>
  </si>
  <si>
    <t>2) Присмотр и уход</t>
  </si>
  <si>
    <t>МБДОУ Красносопкинский детский сад</t>
  </si>
  <si>
    <t>1)  Реализация основных общеобразовательных программ дошкольного образования</t>
  </si>
  <si>
    <t>3) Предоставление питания</t>
  </si>
  <si>
    <t>1.Укомплектованность образовательного учреждения кадрами</t>
  </si>
  <si>
    <t>2.Укомплектованность образовательного учреждения воспитанниками</t>
  </si>
  <si>
    <t>3.Посещаемость образовательного учреждения ( выполнение детодней)</t>
  </si>
  <si>
    <t>4.Наличие адаптированной программы</t>
  </si>
  <si>
    <t>МБДОУ Преображенский детский сад</t>
  </si>
  <si>
    <t>МБДОУ Степновский детский сад</t>
  </si>
  <si>
    <t xml:space="preserve"> </t>
  </si>
  <si>
    <t>6. Уровень освоения обучающимися основной общеобразовательной программы среднего общего образовани</t>
  </si>
  <si>
    <t>10. Доля своевременно устраненных образовательной организацией нарушений, выявленных в результате проверок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</si>
  <si>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1.Полнота реализации адаптированной образовательной программы начального общего образования</t>
  </si>
  <si>
    <t>4. Доля родителей (законных представителей), удовлетворенный условиями и качеством предоставляемой услуги</t>
  </si>
  <si>
    <t>Показатели объема</t>
  </si>
  <si>
    <t>1.Численность обучающихся 10-11 класс</t>
  </si>
  <si>
    <t>1.Численность детей 5-9 класс</t>
  </si>
  <si>
    <t xml:space="preserve">7. Доля родителей (законных представителей), удовлетворенных условиями и качеством предоставляемой услуги, (процент) </t>
  </si>
  <si>
    <t>1.Численность детей 1-4класс</t>
  </si>
  <si>
    <t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</t>
  </si>
  <si>
    <t>2.Численность  детей с ОВЗ</t>
  </si>
  <si>
    <t>1.Доля родителей (законных представителей), удовлетворенных условиями и качеством предоставляемой услуги, (процент).</t>
  </si>
  <si>
    <t xml:space="preserve">2 Отсутствие жалоб (процент).                                            </t>
  </si>
  <si>
    <t>3.Доля родителей (законных представителей), удовлетворенных условиями и качеством предоставляемой услуги, (процент).</t>
  </si>
  <si>
    <t xml:space="preserve">4.Отсутствие жалоб (процент).                                            </t>
  </si>
  <si>
    <t>5.Доля родителей (законных представителей), удовлетворенных условиями и качеством предоставляемой услуги, (процент).</t>
  </si>
  <si>
    <t xml:space="preserve">6.Отсутствие жалоб (процент).                                            </t>
  </si>
  <si>
    <t>1.Доля родителей (законных представителей), удовлетворенных условиями и качеством предоставляемой услуги, (процент)</t>
  </si>
  <si>
    <t xml:space="preserve">1. Доля детей, ставших победителями и призерами всероссийских и международных мероприятий (процент).   </t>
  </si>
  <si>
    <t xml:space="preserve"> 2.Доля детей, ставших победителями и призерами краевых мероприятий (процент).      </t>
  </si>
  <si>
    <t xml:space="preserve"> 3. .Доля детей, ставших победителями и призерами муниципальных мероприятий (процент). </t>
  </si>
  <si>
    <t xml:space="preserve">  4.Укомплектованность кадрами (процент);</t>
  </si>
  <si>
    <t xml:space="preserve">5.  Доля родителей (законных представителей), удовлетворенных условиями и качеством предоставляемой образовательной услуги (процент). </t>
  </si>
  <si>
    <t>численность детей</t>
  </si>
  <si>
    <t>1.Численность детей</t>
  </si>
  <si>
    <t>2.Численность детей 5-9 класс</t>
  </si>
  <si>
    <t>5)Присмотр и уход</t>
  </si>
  <si>
    <t>6) Реализация дополнительных общеразвивающих программ</t>
  </si>
  <si>
    <t>7) Организация отдыха детей и молодежи</t>
  </si>
  <si>
    <t>Услуги: 7</t>
  </si>
  <si>
    <t>1) Реализация основных общеобразовательных программ начального общего образования</t>
  </si>
  <si>
    <t>1. Уровень освоения обучающимися основной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</si>
  <si>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</t>
  </si>
  <si>
    <t xml:space="preserve"> 4. Доля родителей (законных представителей), удовлетворенных условиями и качеством предоставляемой услуги</t>
  </si>
  <si>
    <t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</si>
  <si>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100</t>
  </si>
  <si>
    <t>95</t>
  </si>
  <si>
    <t>1.Численность учащихся  1-4 классов</t>
  </si>
  <si>
    <t>2.Численность детей с овз</t>
  </si>
  <si>
    <t>3.Численность детей на дому</t>
  </si>
  <si>
    <t>1.Численность детей  с 5-9 класс</t>
  </si>
  <si>
    <t>3)  Реализация основных общеобразовательных программ среднего общего образования</t>
  </si>
  <si>
    <t>6. Уровень освоения обучающимися основной общеобразовательной программы среднего общего образования, (процент)</t>
  </si>
  <si>
    <t xml:space="preserve">7. Полнота реализации основной общеобразовательной программы среднего общего образования, (процент) </t>
  </si>
  <si>
    <t>8.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образования, (процент)</t>
  </si>
  <si>
    <t xml:space="preserve">10.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(процент). </t>
  </si>
  <si>
    <t>4) Реализация дополнительных общеразвивающих программ</t>
  </si>
  <si>
    <t>5) Организация отдыха детей и молодежи</t>
  </si>
  <si>
    <t>6)Присмотр и уход</t>
  </si>
  <si>
    <t xml:space="preserve">1.Численность детей </t>
  </si>
  <si>
    <t>7) Предоставление питания</t>
  </si>
  <si>
    <t>3.Численность детей 10-11класс</t>
  </si>
  <si>
    <t>7)Присмотр и уход</t>
  </si>
  <si>
    <t>1.Группа продленного дня</t>
  </si>
  <si>
    <t>2.Численность детей с ОВЗ</t>
  </si>
  <si>
    <t>4.Численность детей  с ОВЗ на дому</t>
  </si>
  <si>
    <t>1.Численность детей  с углубленным изучением предметов</t>
  </si>
  <si>
    <t>2.Численность детей 10-11 класс</t>
  </si>
  <si>
    <t>3.Из численности детей ОВЗ на дому</t>
  </si>
  <si>
    <t>3.Численность детей на дому с ОВЗ</t>
  </si>
  <si>
    <t>1. Уровень освоения обучающимися основной общеобразовательной программы среднего общего образования, (процент)</t>
  </si>
  <si>
    <t xml:space="preserve">2. Полнота реализации основной общеобразовательной программы среднего общего образования, (процент) </t>
  </si>
  <si>
    <t xml:space="preserve">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образования, (процент) </t>
  </si>
  <si>
    <t xml:space="preserve">4. Доля родителей (законных представителей), удовлетворенных условиями и качеством предоставляемой услуги, (процент). </t>
  </si>
  <si>
    <t xml:space="preserve"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(процент).  </t>
  </si>
  <si>
    <t>9. Доля родителей (законных представителей), удовлетворенных условиями и качеством предоставляемой услуги, (процент).</t>
  </si>
  <si>
    <t xml:space="preserve">11. Уровень освоения обучающимися основной общеобразовательной программы среднего общего образования, (процент) </t>
  </si>
  <si>
    <t xml:space="preserve">12. Полнота реализации основной общеобразовательной программы среднего общего образования, (процент) </t>
  </si>
  <si>
    <t>13.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образования, (процент)</t>
  </si>
  <si>
    <t>14. Доля родителей (законных представителей), удовлетворенных условиями и качеством предоставляемой услуги, (процент)</t>
  </si>
  <si>
    <t>4)Присмотр и уход</t>
  </si>
  <si>
    <t>5) Предоставление питания</t>
  </si>
  <si>
    <t>1.Численность детей с 5-9 класс</t>
  </si>
  <si>
    <t>1.Численность детей с 1-4 класс</t>
  </si>
  <si>
    <t xml:space="preserve">3.Численность детей 1-4класс ОВЗ на дому  </t>
  </si>
  <si>
    <t>1.Численность детей 1-4класс и ОВЗ</t>
  </si>
  <si>
    <t>2.Численность детей 5-9класс и ОВЗ</t>
  </si>
  <si>
    <t>1.Численность детей в ГПД</t>
  </si>
  <si>
    <t xml:space="preserve">2.Численность детей с ОВЗ </t>
  </si>
  <si>
    <t>1.Численность детей с углубленным изучением предметов</t>
  </si>
  <si>
    <t xml:space="preserve">1.Численность детей 1-4класс </t>
  </si>
  <si>
    <t>2.Численность детей 5-9класс</t>
  </si>
  <si>
    <t xml:space="preserve">2.Численность детей 5-9класс </t>
  </si>
  <si>
    <t>9.Доля родителей (законных представителей) удовлетворенных условиями и качеством предоставляемой услуги</t>
  </si>
  <si>
    <t>2.Численность детей 10-11 класс (не углубленное)</t>
  </si>
  <si>
    <t>1.Общее количество детей</t>
  </si>
  <si>
    <t>3.Численность детей 10-11 класс</t>
  </si>
  <si>
    <t>1.Численность детей 1-4 кл</t>
  </si>
  <si>
    <t>2.Численность детей 5-9кл</t>
  </si>
  <si>
    <t>6.Укомплектованность образовательного учреждения кадрами</t>
  </si>
  <si>
    <t>7.Укомплектованность образовательного учреждения воспитанниками</t>
  </si>
  <si>
    <t>8.Посещаемость образовательного учреждения ( выполнение детодней)</t>
  </si>
  <si>
    <t>9.Наличие адаптированной программы</t>
  </si>
  <si>
    <t>10.Доля родителей ( законных представителей) удовлетворенных услугами и качеством</t>
  </si>
  <si>
    <t>11. Укомплектованность образовательного учреждения кадрами</t>
  </si>
  <si>
    <t>12. Укомплектованность образовательного учреждения воспитанниками</t>
  </si>
  <si>
    <t>13. Посещаемость образовательного учреждения ( выполнение детодней)</t>
  </si>
  <si>
    <t>14. Наличие адаптированной программы</t>
  </si>
  <si>
    <t>15.Доля родителей ( законных представителей) удовлетворенных услугами и качеством</t>
  </si>
  <si>
    <t>16. Укомплектованность образовательного учреждения кадрами</t>
  </si>
  <si>
    <t>17. Укомплектованность образовательного учреждения воспитанниками</t>
  </si>
  <si>
    <t>18. Посещаемость образовательного учреждения ( выполнение детодней)</t>
  </si>
  <si>
    <t>19.Доля родителей ( законных представителей) удовлетворенных услугами и качеством</t>
  </si>
  <si>
    <t>20. Наличие адаптированной программы</t>
  </si>
  <si>
    <t>21.Укомплектованность образовательного учреждения кадрами</t>
  </si>
  <si>
    <t>22.Укомплектованность образовательного учреждения воспитанниками</t>
  </si>
  <si>
    <t>23.Посещаемость образовательного учреждения ( выполнение детодней)</t>
  </si>
  <si>
    <t>24.Наличие адаптированной программы</t>
  </si>
  <si>
    <t>25.Доля родителей ( законных представителей) удовлетворенных услугами и качеством</t>
  </si>
  <si>
    <t>26.Укомплектованность образовательного учреждения кадрами</t>
  </si>
  <si>
    <t>27.Укомплектованность образовательного учреждения воспитанниками</t>
  </si>
  <si>
    <t>28.Посещаемость образовательного учреждения ( выполнение детодней)</t>
  </si>
  <si>
    <t>29.Наличие адаптированной программы</t>
  </si>
  <si>
    <t>30.Доля родителей ( законных представителей) удовлетворенных услугами и качеством</t>
  </si>
  <si>
    <t>3. Доля родителей ( законных представителей) удовлетворенных услугами и качеством</t>
  </si>
  <si>
    <t>4.Отсутствие жалоб</t>
  </si>
  <si>
    <t>5. Доля родителей ( законных представителей) удовлетворенных услугами и качеством</t>
  </si>
  <si>
    <t>6.Отсутствие жалоб</t>
  </si>
  <si>
    <t>1.Дети с ОВЗ от 1 года до 3 лет</t>
  </si>
  <si>
    <t>2.Дети с ОВЗ  от 3 до 8 лет.</t>
  </si>
  <si>
    <t>3.Дети- инвалиды от 1до 3 лет</t>
  </si>
  <si>
    <t>4.Дети-инвалиды от 3 до 8 лет</t>
  </si>
  <si>
    <t>5.Дети от 1 до 3 лет</t>
  </si>
  <si>
    <t>6.Дети от 3 до 8 лет</t>
  </si>
  <si>
    <t>2.Дети с ОВЗ</t>
  </si>
  <si>
    <t>3.Дети - инвалиды</t>
  </si>
  <si>
    <t>1.Количество детей с ОВЗ от 1 года до 3 лет</t>
  </si>
  <si>
    <t>5.Дети от 1 до 3 лет за исключением льготных</t>
  </si>
  <si>
    <t>6.Дети от 3 до 8 лет за исключением льготных</t>
  </si>
  <si>
    <t xml:space="preserve"> 1.Дети за исключением льготных категорий</t>
  </si>
  <si>
    <t>6. Уровень освоения обучающимися основной общеобразовательной программы среднего общего образования</t>
  </si>
  <si>
    <t>1. Полнота реализации адаптированной образовательной программы основного общего образования</t>
  </si>
  <si>
    <t>3. Полнота реализации адаптированной образовательной программы основного общего образования</t>
  </si>
  <si>
    <t>5. Уровень освоения обучающимися основной общеобразовательной программы основного общего образования</t>
  </si>
  <si>
    <t>6. Полнота реализации основной общеобразовательной программы основного общего образования</t>
  </si>
  <si>
    <t>7.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</si>
  <si>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8. Доля родителей (законных представителей), удовлетворенных условиями и качеством предоставляемой услуги</t>
  </si>
  <si>
    <t>9. Уровень освоения обучающимися основной общеобразовательной программы основного общего образования</t>
  </si>
  <si>
    <t>10.Полнота реализации основной общеобразовательной программы основного общего образования</t>
  </si>
  <si>
    <t>11.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</si>
  <si>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12. Доля родителей (законных представителей), удовлетворенных условиями и качеством предоставляемой услуги</t>
  </si>
  <si>
    <t>13. Доля своевременно устраненных общеобразовательной организацией нарушений, выявленных в результате проверок органами исполнительной власти субъектов Российской Федерации, осуществляющих функции по контролю и надзору в сфере образования</t>
  </si>
  <si>
    <t>9.Уровень освоения обучающимися основной общеобразовательной программы начального общего образования</t>
  </si>
  <si>
    <t>10. Полнота реализации основной общеобразовательной программы начального общего образования</t>
  </si>
  <si>
    <t>11. 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</si>
  <si>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13.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</si>
  <si>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4. Доля детей, ставших победителями и призерами городских мероприятий</t>
  </si>
  <si>
    <t>7. Полнота реализации адаптированной образовательной программы начального общего образования</t>
  </si>
  <si>
    <t>11.Уровень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</si>
  <si>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12.Доля родителей (законных представителей), удовлетворенных условиями и качеством предоставляемой услуги</t>
  </si>
  <si>
    <t>13.Доля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</si>
  <si>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1.Полнота реализации адаптированной образовательной программы основного общего образования</t>
  </si>
  <si>
    <t>2.Доля родителей (законных представителей), удовлетворенных условиями и качеством предоставляемой услуги</t>
  </si>
  <si>
    <t>3.Полнота реализации адаптированной образовательной программы основного общего образования</t>
  </si>
  <si>
    <t>8.Доля родителей (законных представителей), удовлетворенных условиями и качеством предоставляемой услуги</t>
  </si>
  <si>
    <t>1.Численность детей 10-11 класс</t>
  </si>
  <si>
    <t>6.Уровень освоения обучающимися основной общеобразовательной программы среднего общего образования</t>
  </si>
  <si>
    <t>7.Полнота реализации основной общеобразовательной программы среднего общего образования</t>
  </si>
  <si>
    <t>8.Уровень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</si>
  <si>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10.Доля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 </t>
  </si>
  <si>
    <t>11. Уровень освоения обучающимися основной общеобразовательной программы среднего общего образования</t>
  </si>
  <si>
    <t>12. Полнота реализации основной общеобразовательной программы среднего общего образовани</t>
  </si>
  <si>
    <t>13.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</si>
  <si>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3. Укомплектованность кадрами</t>
  </si>
  <si>
    <t>5. Полнота реализации адаптированной образовательной программы начального общего образования</t>
  </si>
  <si>
    <t>6. Доля родителей (законных представителей), удовлетворенный условиями и качеством предоставляемой услуги</t>
  </si>
  <si>
    <t>2. Укомплектованность кадрами</t>
  </si>
  <si>
    <t>3, Доля родителей (законных представителей), удовлетворенных условиями и качеством предоставляемой образовательной услуги</t>
  </si>
  <si>
    <t>5. Доля детей, ставших победителями и призерами городских мероприятий</t>
  </si>
  <si>
    <t>14. Доля родителей (законных представителей), удовлетворенных условиями и качеством предоставляемой услуги</t>
  </si>
  <si>
    <t>1. Доля детей, ставших победителями и призерами всероссийских и международных мероприятий</t>
  </si>
  <si>
    <t>2. Доля детей, ставших победителями и призерами краевых мероприятий</t>
  </si>
  <si>
    <t>4, Доля родителей (законных представителей), удовлетворенных условиями и качеством предоставляемой образовательной услуги</t>
  </si>
  <si>
    <t>9.Доля своевременно устраненных общеобразовательной организацией нарушений, выявленных в результате проверок органами исполнительной власти субъектов Российской Федерации, осуществляющих функции по контролю и надзору в сфере образования</t>
  </si>
  <si>
    <t>10.Уровень освоения обучающимися основной общеобразовательной программы начального общего образования</t>
  </si>
  <si>
    <t>11. Полнота реализации основной общеобразовательной программы начального общего образования</t>
  </si>
  <si>
    <t>12.Уровень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</si>
  <si>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13.Доля родителей (законных представителей), удовлетворенных условиями и качеством предоставляемой услуги</t>
  </si>
  <si>
    <t>10. Уровень освоения обучающимися основной общеобразовательной программы основного общего образования</t>
  </si>
  <si>
    <t>11. Полнота реализации основной общеобразовательной программы основного общего образования</t>
  </si>
  <si>
    <t>12.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</si>
  <si>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 xml:space="preserve">4 Отсутствие жалоб (процент).                                            </t>
  </si>
  <si>
    <t xml:space="preserve">6 Отсутствие жалоб (процент).                                            </t>
  </si>
  <si>
    <t>2.численность детей 5-9 класс</t>
  </si>
  <si>
    <t>3.численность детей 10-11 класс</t>
  </si>
  <si>
    <t>6. Полнота реализации адаптированной образовательной программы начального общего образования</t>
  </si>
  <si>
    <t>7. Доля родителей (законных представителей), удовлетворенных условиями и качеством предоставляемой услуги</t>
  </si>
  <si>
    <t>1. Уровень освоения обучающимися основной общеобразовательной программы  основного общего образования, (процент)</t>
  </si>
  <si>
    <t xml:space="preserve">2. Полнота реализации основной общеобразовательной программы основного общего образования, (процент) </t>
  </si>
  <si>
    <t xml:space="preserve">3. Уровень соответствия учебного плана общеобразовательной организации требованиям федерального государственного образовательного стандарта  общего образования, (процент) </t>
  </si>
  <si>
    <t>4. Доля родителей (законных представителей), удовлетворенных условиями и качеством предоставляемой услуги, (процент).</t>
  </si>
  <si>
    <t>4.Укомплектованность кадрами (процент);</t>
  </si>
  <si>
    <t>6. Полнота реализации адаптированной образовательной программы основного общего образования, (процент)</t>
  </si>
  <si>
    <t>1. Уровень освоения обучающимися основной общеобразовательной программы  начального общего образования, (процент)</t>
  </si>
  <si>
    <t xml:space="preserve">2. Полнота реализации основной общеобразовательной программы начального общего образования, (процент) </t>
  </si>
  <si>
    <t xml:space="preserve">3.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 </t>
  </si>
  <si>
    <t xml:space="preserve"> 4. Доля родителей (законных представителей), удовлетворенных условиями и качеством предоставляемой услуги, (процент).</t>
  </si>
  <si>
    <t>6. Полнота реализации адаптированной образовательной программы начального общего образования, (процент)</t>
  </si>
  <si>
    <t>8. Полнота реализации адаптированной образовательной программы начального общего образования, (процент)</t>
  </si>
  <si>
    <t xml:space="preserve"> 9. Доля родителей (законных представителей), удовлетворенных условиями и качеством предоставляемой услуги, (процент) </t>
  </si>
  <si>
    <t xml:space="preserve">6. Уровень освоения обучающимися основной общеобразовательной программы среднего общего образования, (процент) </t>
  </si>
  <si>
    <t>9. Доля родителей (законных представителей), удовлетворенных условиями и качеством предоставляемой услуги, (процент)</t>
  </si>
  <si>
    <t xml:space="preserve">11. Полнота реализации основной общеобразовательной программы среднего общего образования, (процент) </t>
  </si>
  <si>
    <t>1.численность детей 10-11 класс</t>
  </si>
  <si>
    <t xml:space="preserve">3.численность детей с углубленным </t>
  </si>
  <si>
    <t>2.численность детей на дому</t>
  </si>
  <si>
    <t>4.Численность детей с ОВЗ на дому</t>
  </si>
  <si>
    <t>2.численность детей с ОВЗ</t>
  </si>
  <si>
    <t>3.численность детей с ОВЗ на дому</t>
  </si>
  <si>
    <t>4.численность детей на дому</t>
  </si>
  <si>
    <t>2. Отсутствие жалоб</t>
  </si>
  <si>
    <t>1. Доля родителей (законных представителей), удовлетворенных условиями и качеством предоставляемой услуги</t>
  </si>
  <si>
    <t>3. Доля родителей (законных представителей), удовлетворенных условиями и качеством предоставляемой услуги</t>
  </si>
  <si>
    <t>4. Отсутствие жалоб</t>
  </si>
  <si>
    <t>5. Доля родителей (законных представителей), удовлетворенных условиями и качеством предоставляемой услуги</t>
  </si>
  <si>
    <t>6. Отсутствие жалоб</t>
  </si>
  <si>
    <t>1.численность учащихся  1-4 классов</t>
  </si>
  <si>
    <t xml:space="preserve"> 2.Доля детей, ставших победителями и призерами краевых мероприятий (процент).                                    </t>
  </si>
  <si>
    <t>1. Укомплектованность  образовательного учреждения кадрами( процент)</t>
  </si>
  <si>
    <t>2.Укомплектованность образовательного учреждения воспитанниками( процент)</t>
  </si>
  <si>
    <t>3. Посещаемость образовательного учреждения ( выполнение детодней)</t>
  </si>
  <si>
    <t xml:space="preserve">4.Наличие адаптированной программы </t>
  </si>
  <si>
    <t xml:space="preserve">5.Доля родителей ( законных представителей) удовлетворенных услугами и качеством </t>
  </si>
  <si>
    <t>6. Укомплектованность  образовательного учреждения кадрами( процент)</t>
  </si>
  <si>
    <t>7.Укомплектованность образовательного учреждения воспитанниками( процент)</t>
  </si>
  <si>
    <t>8. Посещаемость образовательного учреждения ( выполнение детодней)</t>
  </si>
  <si>
    <t xml:space="preserve">9.Наличие адаптированной программы </t>
  </si>
  <si>
    <t xml:space="preserve">10.Доля родителей ( законных представителей) удовлетворенных услугами и качеством </t>
  </si>
  <si>
    <t>11. Укомплектованность  образовательного учреждения кадрами( процент)</t>
  </si>
  <si>
    <t>12.Укомплектованность образовательного учреждения воспитанниками( процент)</t>
  </si>
  <si>
    <t xml:space="preserve">14.Наличие адаптированной программы </t>
  </si>
  <si>
    <t xml:space="preserve">15.Доля родителей ( законных представителей) удовлетворенных услугами и качеством </t>
  </si>
  <si>
    <t>16. Укомплектованность  образовательного учреждения кадрами( процент)</t>
  </si>
  <si>
    <t>17.Укомплектованность образовательного учреждения воспитанниками( процент)</t>
  </si>
  <si>
    <t xml:space="preserve">19.Наличие адаптированной программы </t>
  </si>
  <si>
    <t xml:space="preserve">20.Доля родителей ( законных представителей) удовлетворенных услугами и качеством </t>
  </si>
  <si>
    <t>1.обучающиеся с ограниченными возможностями здоровья (ОВЗ) от 1 до 3 лет</t>
  </si>
  <si>
    <t>2.обучающиеся с ограниченными возможностями здоровья (ОВЗ) от 3 до 8 лет</t>
  </si>
  <si>
    <t>3.дети инвалиды от1 до3 лет</t>
  </si>
  <si>
    <t>4.дети инвалиды от3 до8 лет</t>
  </si>
  <si>
    <t xml:space="preserve">7.Доля родителей ( законных представителей) удовлетворенных услугами и качеством </t>
  </si>
  <si>
    <t>2.Доля родителей, (законных представителей), удолветворенных условиями и качеством предоставляемой услуги (процент);</t>
  </si>
  <si>
    <t>3.Численность детей на дому с овз</t>
  </si>
  <si>
    <t>4.численность на дому</t>
  </si>
  <si>
    <t>8.Отсуствие жалоб</t>
  </si>
  <si>
    <t>4.предоставление питания детский сад</t>
  </si>
  <si>
    <t>3.отсуствие детского травматизма( процент)</t>
  </si>
  <si>
    <t xml:space="preserve">4.Доля родителей ( законных представителей) удовлетворенных услугами и качеством </t>
  </si>
  <si>
    <t>5.отсуствие детского травматизма( процент)</t>
  </si>
  <si>
    <t xml:space="preserve">6.Доля родителей ( законных представителей) удовлетворенных услугами и качеством </t>
  </si>
  <si>
    <t>7.отсуствие детского травматизма( процент)</t>
  </si>
  <si>
    <t xml:space="preserve">8.Доля родителей ( законных представителей) удовлетворенных услугами и качеством </t>
  </si>
  <si>
    <t>9.отсуствие детского травматизма( процент)</t>
  </si>
  <si>
    <t>11.отсуствие детского травматизма( процент)</t>
  </si>
  <si>
    <t xml:space="preserve">12.Доля родителей ( законных представителей) удовлетворенных услугами и качеством </t>
  </si>
  <si>
    <t>13.отсуствие детского травматизма( процент)</t>
  </si>
  <si>
    <t>2Присмотр и уход дети -инвалиды 1-3</t>
  </si>
  <si>
    <t>3Присмотр и уход дети -инвалиды 3-8</t>
  </si>
  <si>
    <t>4.Присмотр и уход физические лица за исключением льготных категорий от1 до 3</t>
  </si>
  <si>
    <t>5Присмотр и уход физические лица за исключением льготных категорий от3 до 8</t>
  </si>
  <si>
    <t xml:space="preserve">6.присмотр и уход дети-сироты и дети, оставшиеся без попечения родителей от 1 до 3 </t>
  </si>
  <si>
    <t xml:space="preserve">7.Присмотр и уход дети-сироты и дети, оставшиеся без попечения родителей от 3 до 8 </t>
  </si>
  <si>
    <t>8) Реализация основных общеобразовательных программ дошкольного   образования</t>
  </si>
  <si>
    <t>21.Наличие адаптированной программы ( процент)</t>
  </si>
  <si>
    <t>22.Доля родителей, (законных представителей), удолветворенных условиями и качеством предоставляемой услуги (процент);</t>
  </si>
  <si>
    <t>23.Наличие адаптированной программы ( процент)</t>
  </si>
  <si>
    <t>24.Доля родителей, (законных представителей), удолветворенных условиями и качеством предоставляемой услуги (процент);</t>
  </si>
  <si>
    <t>25. Укомплектованность  образовательного учреждения кадрами( процент)</t>
  </si>
  <si>
    <t>26.Укомплектованность образовательного учреждения воспитанниками( процент)</t>
  </si>
  <si>
    <t>27. Посещаемость образовательного учреждения ( выполнение детодней)</t>
  </si>
  <si>
    <t xml:space="preserve">28.Наличие адаптированной программы </t>
  </si>
  <si>
    <t xml:space="preserve">29.Доля родителей ( законных представителей) удовлетворенных услугами и качеством </t>
  </si>
  <si>
    <t>30. Укомплектованность  образовательного учреждения кадрами( процент)</t>
  </si>
  <si>
    <t>31.Укомплектованность образовательного учреждения воспитанниками( процент)</t>
  </si>
  <si>
    <t>32. Посещаемость образовательного учреждения ( выполнение детодней)</t>
  </si>
  <si>
    <t xml:space="preserve">33.Наличие адаптированной программы </t>
  </si>
  <si>
    <t xml:space="preserve">34.Доля родителей ( законных представителей) удовлетворенных услугами и качеством </t>
  </si>
  <si>
    <t>5.дети-инвалиды, обучающиеся по состоянию здоровья на дому от 1 до 3</t>
  </si>
  <si>
    <t>6.дети-инвалиды, обучающиеся по состоянию здоровья на дому от 3 до 8</t>
  </si>
  <si>
    <t>7.обучающиеся за исключением обучающихся с ограниченными возможностями здоровья (ОВЗ) и детей-инвалидов от 1 до 3</t>
  </si>
  <si>
    <t>8.обучающиеся за исключением обучающихся с ограниченными возможностями здоровья (ОВЗ) и детей-инвалидов от 3 до 8</t>
  </si>
  <si>
    <t>Услуги: 8</t>
  </si>
  <si>
    <t>10.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</t>
  </si>
  <si>
    <t>11. Доля родителей (законных представителей), удовлетворенных условиями и качеством предоставляемой услуги, (процент)</t>
  </si>
  <si>
    <t>12. Полнота реализации адаптированной образовательной программы начального общего образования, (процент)</t>
  </si>
  <si>
    <t>2.численность с углубленным изучением</t>
  </si>
  <si>
    <t>3.численность на дому</t>
  </si>
  <si>
    <t>2.численность детей с овз</t>
  </si>
  <si>
    <t>2.Численность  детей 1-4 класс с овз на дому</t>
  </si>
  <si>
    <t xml:space="preserve">3.численность детей с ОВЗ </t>
  </si>
  <si>
    <t xml:space="preserve">2.Отсутствие жалоб (процент).                                            </t>
  </si>
  <si>
    <t>7. Доля родителей ( законных представителей) удовлетворенных услугами и качеством</t>
  </si>
  <si>
    <t>8.Отсутствие жалоб</t>
  </si>
  <si>
    <t>3.Численность детей с овз на дому</t>
  </si>
  <si>
    <t>1.Доля детей, ставших победителями и призерами всероссийских и международных мероприятий</t>
  </si>
  <si>
    <t xml:space="preserve"> 2.Доля детей, ставших победителями и призерами краевых мероприятий</t>
  </si>
  <si>
    <t xml:space="preserve"> 3. .Доля детей, ставших победителями и призерами муниципальных мероприятий</t>
  </si>
  <si>
    <t>4. Укомплектованность кадрами</t>
  </si>
  <si>
    <t>2.численность детей с углубленным изучением</t>
  </si>
  <si>
    <t>2.Численность  детей с овз</t>
  </si>
  <si>
    <t xml:space="preserve">3.Численность детей с овз на дому  </t>
  </si>
  <si>
    <t>3.численность детей с овз на дому</t>
  </si>
  <si>
    <t>3.численность детей на дому</t>
  </si>
  <si>
    <t>3.численность дтей на дому</t>
  </si>
  <si>
    <t>3.Численность детей 1-4кла обучающихся на дому  с овз</t>
  </si>
  <si>
    <t>3.численность с детей на дому</t>
  </si>
  <si>
    <t>3.Численность детей на дому  с овз</t>
  </si>
  <si>
    <t>7.Доля родителей (законных представителей), удовлетворенных условиями и качеством предоставляемой услуги, (процент).</t>
  </si>
  <si>
    <t xml:space="preserve">8. Отсутствие жалоб (процент).                                            </t>
  </si>
  <si>
    <t>4.численность детей в детсом саду</t>
  </si>
  <si>
    <t>2.Численность с ОВЗ</t>
  </si>
  <si>
    <t>13.Доля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</t>
  </si>
  <si>
    <t>3.Отсуствие детского травматизма( процент)</t>
  </si>
  <si>
    <t>5.Отсуствие детского травматизма( процент)</t>
  </si>
  <si>
    <t>7.Отсуствие детского травматизма( процент)</t>
  </si>
  <si>
    <t>3.Присмотр и уход дети -инвалиды 3-8</t>
  </si>
  <si>
    <t>2.Присмотр и уход дети -инвалиды 1-3</t>
  </si>
  <si>
    <t>5.Присмотр и уход физические лица за исключением льготных категорий от3 до 8</t>
  </si>
  <si>
    <t xml:space="preserve">6.Присмотр и уход дети-сироты и дети, оставшиеся без попечения родителей от 1 до 3 </t>
  </si>
  <si>
    <t>3.дети инвалиды от 1 до3 лет</t>
  </si>
  <si>
    <t>4.дети инвалиды от 3 до8 лет</t>
  </si>
  <si>
    <t xml:space="preserve">10. Уровень освоения обучающимися основной общеобразовательной программы среднего общего образования, (процент) </t>
  </si>
  <si>
    <t>12.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образования, (процент)</t>
  </si>
  <si>
    <t>13. Доля родителей (законных представителей), удовлетворенных условиями и качеством предоставляемой услуги, (процент)</t>
  </si>
  <si>
    <t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(процент).</t>
  </si>
  <si>
    <t xml:space="preserve">7. Доля родителей (законных представителей), удовлетворенных условиями и качеством предоставляемой услуги, (процент). </t>
  </si>
  <si>
    <t>8. Уровень освоения обучающимися основной общеобразовательной программы основного общего образования</t>
  </si>
  <si>
    <t>9.Полнота реализации основной общеобразовательной программы основного общего образования</t>
  </si>
  <si>
    <t>10.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</si>
  <si>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11. Доля родителей (законных представителей), удовлетворенных условиями и качеством предоставляемой услуги</t>
  </si>
  <si>
    <t>12. Полнота реализации адаптированной образовательной программы основного общего образования, (процент)</t>
  </si>
  <si>
    <t xml:space="preserve">13. Доля родителей (законных представителей), удовлетворенных условиями и качеством предоставляемой услуги, (процент) </t>
  </si>
  <si>
    <t xml:space="preserve">1. Уровень освоения обучающимися основной общеобразовательной программы  начального общего образования, (процент) </t>
  </si>
  <si>
    <t xml:space="preserve">2. Полнота реализации адаптированной образовательной программы начального общего образования, (процент) 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</si>
  <si>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</t>
  </si>
  <si>
    <t>4. Доля родителей (законных представителей), удовлетворенных условиями и качеством предоставляемой услуги, (процент)</t>
  </si>
  <si>
    <t xml:space="preserve">9. Доля родителей (законных представителей), удовлетворенных условиями и качеством предоставляемой услуги, (процент) </t>
  </si>
  <si>
    <t xml:space="preserve">10. Уровень освоения обучающимися основной общеобразовательной программы  начального общего образования, (процент) </t>
  </si>
  <si>
    <t>11. Полнота реализации основной общеобразовательной программы среднего общего образования, (процент)</t>
  </si>
  <si>
    <t>12.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</t>
  </si>
  <si>
    <t>8. Уровень освоения обучающимися основной общеобразовательной программы  начального общего образования</t>
  </si>
  <si>
    <t>9. Полнота реализации основной общеобразовательной программы начального общего образования</t>
  </si>
  <si>
    <t>3.Численность детей  на дому</t>
  </si>
  <si>
    <t>4.Численность детей на дому с овз</t>
  </si>
  <si>
    <t xml:space="preserve">1. Уровень освоения обучающимися основной общеобразовательной программы  основного общего образования, (процент) </t>
  </si>
  <si>
    <t xml:space="preserve">2. Полнота реализации основной общеобразовательной программы основного  общего образования, (процент) 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</si>
  <si>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 общего образования, (процент)</t>
  </si>
  <si>
    <t>4.численность с овз на дому</t>
  </si>
  <si>
    <t>8. Уровень освоения обучающимися основной общеобразовательной программы  основного общего образования, (процент)</t>
  </si>
  <si>
    <t xml:space="preserve">9. Полнота реализации основной общеобразовательной программы основного общего образования, (процент) </t>
  </si>
  <si>
    <t xml:space="preserve">10. Уровень соответствия учебного плана общеобразовательной организации требованиям федерального государственного образовательного стандарта  общего образования, (процент) </t>
  </si>
  <si>
    <t>11. Доля родителей (законных представителей), удовлетворенных условиями и качеством предоставляемой услуги, (процент).</t>
  </si>
  <si>
    <t>14.Доля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 </t>
  </si>
  <si>
    <t>13. Доля родителей (законных представителей), удовлетворенных условиями и качеством предоставляемой услуги, (процент).</t>
  </si>
  <si>
    <t>4.численность детей детский сад</t>
  </si>
  <si>
    <t>3. Уровень освоения обучающимися основной общеобразовательной программы начального общего образования</t>
  </si>
  <si>
    <t>4. Полнота реализации основной общеобразовательной программы начального общего образования</t>
  </si>
  <si>
    <t>5.Уровень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</si>
  <si>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1. Уровень освоения обучающимися основной общеобразовательной программы основного общего образования</t>
  </si>
  <si>
    <t>2.Полнота реализации основной общеобразовательной программы основного общего образования</t>
  </si>
  <si>
    <t>3.Уровень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</si>
  <si>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5.Доля своевременно устраненных общеобразовательной организацией нарушений, выявленных в результате проверок органами исполнительной власти субъектов Российской Федерации, осуществляющих функции по контролю и надзору в сфере образования</t>
  </si>
  <si>
    <t>6.Полнота реализации адаптированной образовательной программы основного общего образования</t>
  </si>
  <si>
    <t>7.Доля родителей (законных представителей), удовлетворенных условиями и качеством предоставляемой услуги</t>
  </si>
  <si>
    <t>9.Полнота реализации адаптированной образовательной программы основного общего образования</t>
  </si>
  <si>
    <t>11.Доля родителей (законных представителей), удовлетворенных условиями и качеством предоставляемой услуги</t>
  </si>
  <si>
    <t>12.Полнота реализации адаптированной образовательной программы основного общего образования</t>
  </si>
  <si>
    <t>21.Укомплектованность образовательного учреждения кадрами ( процент)</t>
  </si>
  <si>
    <t>22.Укомплектованность образовательного учреждения воспитанниками( процент)</t>
  </si>
  <si>
    <t>23. Посещаемость образовательного учреждения ( выполнение детодней)</t>
  </si>
  <si>
    <t xml:space="preserve">24.Наличие адаптированной программы </t>
  </si>
  <si>
    <t xml:space="preserve">25.Доля родителей ( законных представителей) удовлетворенных услугами и качеством </t>
  </si>
  <si>
    <t xml:space="preserve">26.Доля родителей ( законных представителей) удовлетворенных услугами и качеством </t>
  </si>
  <si>
    <t>27.Укомплектованность образовательного учреждения воспитанниками( процент)</t>
  </si>
  <si>
    <t>28.Укомплектованность образовательного учреждения воспитанниками( процент)</t>
  </si>
  <si>
    <t>29. Посещаемость образовательного учреждения ( выполнение детодней)</t>
  </si>
  <si>
    <t xml:space="preserve">30.Наличие адаптированной программы </t>
  </si>
  <si>
    <t xml:space="preserve">31.Доля родителей ( законных представителей) удовлетворенных услугами и качеством </t>
  </si>
  <si>
    <t>32. Укомплектованность  образовательного учреждения кадрами( процент)</t>
  </si>
  <si>
    <t>33.Укомплектованность образовательного учреждения воспитанниками( процент)</t>
  </si>
  <si>
    <t>34. Посещаемость образовательного учреждения ( выполнение детодней)</t>
  </si>
  <si>
    <t>3.Численность на дому</t>
  </si>
  <si>
    <t>1.Уровень освоения обучающимися основной общеобразовательной программы начального общего образования</t>
  </si>
  <si>
    <t>5.Доля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</si>
  <si>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8.Полнота реализации адаптированной образовательной программы основного общего образования</t>
  </si>
  <si>
    <t>9.Доля родителей (законных представителей), удовлетворенных условиями и качеством предоставляемой услуги</t>
  </si>
  <si>
    <t>1.Уровень освоения обучающимися основной общеобразовательной программы основного общего образования</t>
  </si>
  <si>
    <t>2. Полнота реализации основной общеобразовательной программы основного общего образования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</si>
  <si>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</si>
  <si>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1. уровень освоения обучающимися  основной общеобразовательной программы начального общего образования</t>
  </si>
  <si>
    <t>3. Уровень соответствия учебного плана общеобразовательной организации требованиям ФГОС НОО</t>
  </si>
  <si>
    <t>4. Доля родителей (законных представителей) удовлетворенных условиями и качеством предоставляемой услуги</t>
  </si>
  <si>
    <t xml:space="preserve"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 </t>
  </si>
  <si>
    <t>6. Полнота реализации адаптированной  общеобразовательной программы начального общего образования</t>
  </si>
  <si>
    <t>7. Доля родителей (законных представителей) удовлетворенных условиями и качеством предоставляемой услуги</t>
  </si>
  <si>
    <t>8. Уровень освоения обучающимися  основной общеобразовательной программы начального общего образования</t>
  </si>
  <si>
    <t>10. Уровень соответствия учебного плана общеобразовательной организации требованиям ФГОС НОО</t>
  </si>
  <si>
    <t>11. Доля родителей (законных представителей) удовлетворенных условиями и качеством предоставляемой услуги</t>
  </si>
  <si>
    <t>12. Полнота реализации адаптированной  общеобразовательной программы начального общего образования</t>
  </si>
  <si>
    <t>13. Доля родителей (законных представителей) удовлетворенных условиями и качеством предоставляемой услуги</t>
  </si>
  <si>
    <t>3. Доля детей, ставших победителями и призерами муниципальных мероприятий</t>
  </si>
  <si>
    <t>1. Уровень освоения обучающимися  основной общеобразовательной программы среднего общего образования</t>
  </si>
  <si>
    <t>2. Полнота реализации основной образовательной программы среднего общего образования</t>
  </si>
  <si>
    <t>3. Уровень соответствия учебного плана общеобразовательной организации требованиям ФГОС СОО</t>
  </si>
  <si>
    <t>6. Уровень освоения обучающимися  основной общеобразовательной программы среднего общего образования</t>
  </si>
  <si>
    <t>7. Полнота реализации основной образовательной программы среднего общего образования</t>
  </si>
  <si>
    <t>8. Уровень соответствия учебного плана общеобразовательной организации требованиям ФГОС СОО</t>
  </si>
  <si>
    <t>9. Доля родителей (законных представителей) удовлетворенных условиями и качеством предоставляемой услуги</t>
  </si>
  <si>
    <t xml:space="preserve">10.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 </t>
  </si>
  <si>
    <t>11. Уровень освоения обучающимися  основной общеобразовательной программы среднего общего образования</t>
  </si>
  <si>
    <t>12. Полнота реализации основной образовательной программы среднего общего образования</t>
  </si>
  <si>
    <t>13. Уровень соответствия учебного плана общеобразовательной организации требованиям ФГОС СОО</t>
  </si>
  <si>
    <t>14. Доля родителей (законных представителей) удовлетворенных условиями и качеством предоставляемой услуги</t>
  </si>
  <si>
    <t>5.численность детей-инвалидов, обучающиеся по состоянию здоровья на дому от 1 до 3 лет</t>
  </si>
  <si>
    <t>6.численность детей-инвалидов, обучающиеся по состоянию здоровья на дому от 3 до 8 лет</t>
  </si>
  <si>
    <t>7.численность обучающиехся за исключением обучающихся с ограниченными возможностями здоровья (ОВЗ) и детей-инвалидов от 1 до 3 лет</t>
  </si>
  <si>
    <t>8.численность обучающиехся за исключением обучающихся с ограниченными возможностями здоровья (ОВЗ) и детей-инвалидов от 3 до 8 лет</t>
  </si>
  <si>
    <t>21. Наличие адаптированной программы</t>
  </si>
  <si>
    <t>22.Доля родителей ( законных представителей) удовлетворенных услугами и качеством</t>
  </si>
  <si>
    <t>23 Наличие адаптированной программы</t>
  </si>
  <si>
    <t>24.Доля родителей ( законных представителей) удовлетворенных услугами и качеством</t>
  </si>
  <si>
    <t>25.Укомплектованность образовательного учреждения кадрами</t>
  </si>
  <si>
    <t>27.Посещаемость образовательного учреждения ( выполнение детодней)</t>
  </si>
  <si>
    <t>28.Наличие адаптированной программы</t>
  </si>
  <si>
    <t>29.Доля родителей ( законных представителей) удовлетворенных услугами и качеством</t>
  </si>
  <si>
    <t>30.Укомплектованность образовательного учреждения кадрами</t>
  </si>
  <si>
    <t>32.Посещаемость образовательного учреждения ( выполнение детодней)</t>
  </si>
  <si>
    <t>33.Наличие адаптированной программы</t>
  </si>
  <si>
    <t>34.Доля родителей ( законных представителей) удовлетворенных услугами и качеством</t>
  </si>
  <si>
    <t>1.численность детей-инвалидов от 1 до 3 лет</t>
  </si>
  <si>
    <t>2.численность детей-инвалидов от 3 до 8 лет</t>
  </si>
  <si>
    <t>3.численность физических лиц за исключением льготных категорий от 1 до 3 лет</t>
  </si>
  <si>
    <t>4.численность физических лиц за исключением льготных категорий от 3 до 8 лет</t>
  </si>
  <si>
    <t>5.численность детей-сирот и детей, оставшиеся без попечения родителей от 1 до 3 лет</t>
  </si>
  <si>
    <t>6.численность детей-сирот и детей, оставшиеся без попечения родителей от 3 до 8 лет</t>
  </si>
  <si>
    <t>6. Укомплектованность образовательного учреждения кадрами</t>
  </si>
  <si>
    <t>7. Укомплектованность образовательного учреждения воспитанниками</t>
  </si>
  <si>
    <t>9.Доля родителей ( законных представителей) удовлетворенных услугами и качеством</t>
  </si>
  <si>
    <t>10. Наличие адаптированной программы</t>
  </si>
  <si>
    <t>11. Доля родителей, (законных представителей), удовлетворенных условиями и качеством предоставляемой услуги</t>
  </si>
  <si>
    <t>12.Отсутствие детского травматизма</t>
  </si>
  <si>
    <t>13. Доля родителей, (законных представителей), удовлетворенных условиями и качеством предоставляемой услуги</t>
  </si>
  <si>
    <t>14.Отсутствие детского травматизма</t>
  </si>
  <si>
    <t>15. Доля родителей, (законных представителей), удовлетворенных условиями и качеством предоставляемой услуги</t>
  </si>
  <si>
    <t>16.Отсутствие детского травматизма</t>
  </si>
  <si>
    <t>17. Доля родителей, (законных представителей), удовлетворенных условиями и качеством предоставляемой услуги</t>
  </si>
  <si>
    <t>18.Отсутствие детского травматизма</t>
  </si>
  <si>
    <t>МБОУ ДО "Назаровский районный дом детского творчества"</t>
  </si>
  <si>
    <t>1) Реализация дополнительных общеразвивающих программ</t>
  </si>
  <si>
    <t>1. Доля детей, освоивших дополнительную общеразвивающую программу</t>
  </si>
  <si>
    <t>2.Доля детей, ставших победителями и призерами федеральных, региональных мероприятий</t>
  </si>
  <si>
    <t>5. Доля детей, (законных представителей), удовлетворенных условиями и качеством предоставуляемой услуги</t>
  </si>
  <si>
    <t>2. Доля детей, ставших победителями и призерами федеральных, региональных мероприятий</t>
  </si>
  <si>
    <t>6. Доля детей, освоивших дополнительную общеразвивающую программу</t>
  </si>
  <si>
    <t>7. Доля детей, ставших победителями и призерами федеральных, региональных мероприятий</t>
  </si>
  <si>
    <t>8. Доля детей, ставших победителями и призерами муниципальных мероприятий</t>
  </si>
  <si>
    <t>9. Укомплектованность кадрами</t>
  </si>
  <si>
    <t>10. Доля детей, (законных представителей), удовлетворенных условиями и качеством предоставуляемой услуги</t>
  </si>
  <si>
    <t>11. Доля детей, освоивших адаптированную дополнительную общеразвивающую программу</t>
  </si>
  <si>
    <t>12. Доля детей, ставших победителями и призерами муниципальных мероприятий</t>
  </si>
  <si>
    <t>13. Укомплектованность кадрами</t>
  </si>
  <si>
    <t>14. Доля детей, (законных представителей), удовлетворенных условиями и качеством предоставуляемой услуги</t>
  </si>
  <si>
    <t>15. Доля детей, освоивших дополнительную общеразвивающую программу</t>
  </si>
  <si>
    <t>16. Доля детей, ставших победителями и призерами федеральных, региональных мероприятий</t>
  </si>
  <si>
    <t>17. Доля детей, ставших победителями и призерами муниципальных мероприятий</t>
  </si>
  <si>
    <t>18. Укомплектованность кадрами</t>
  </si>
  <si>
    <t>14</t>
  </si>
  <si>
    <t>9</t>
  </si>
  <si>
    <t>15</t>
  </si>
  <si>
    <t>3</t>
  </si>
  <si>
    <t>21</t>
  </si>
  <si>
    <t>2</t>
  </si>
  <si>
    <t>19. Доля детей, (законных представителей), удовлетворенных условиями и качеством предоставуляемой услуги</t>
  </si>
  <si>
    <t>20. Доля детей, освоивших дополнительную общеразвивающую программу</t>
  </si>
  <si>
    <t>1.количество человеко-часов (техническая направленность)</t>
  </si>
  <si>
    <t>2.количество человеко-часов (художественная направленность)</t>
  </si>
  <si>
    <t>Услуги: 2</t>
  </si>
  <si>
    <t>2)  Реализация дополнительных общеразвивающих программ (персонифицированное финансирование)</t>
  </si>
  <si>
    <t>6</t>
  </si>
  <si>
    <t xml:space="preserve"> МБОУ ДО "Детско-юношеская спортивная школа" </t>
  </si>
  <si>
    <t xml:space="preserve">1. Полнота реализации дополнительных общеразвивающих программ, (процент)                  </t>
  </si>
  <si>
    <t>2. Доля родителей (законных представителей), удовлетворенных условиями и качеством предоставляемой услуги, (процент)</t>
  </si>
  <si>
    <t>3. Сохранность контингента</t>
  </si>
  <si>
    <t>1.дети за исключением детей с ограниченными возможностями здоровья  (ОВЗ) и детей-инвалидов</t>
  </si>
  <si>
    <t>2) Реализация дополнительных общеразвивающих программ (персонифицированное финансирование)</t>
  </si>
  <si>
    <t>1.физкультурно-спортивная</t>
  </si>
  <si>
    <t xml:space="preserve">1. Полнота реализации предпрофессиональной программы, (процент)                  </t>
  </si>
  <si>
    <t>1.циклические, скоростно-силовые виды спорта и многоборья</t>
  </si>
  <si>
    <t>1. Доля лиц, прошедших спортивную подготовку на этапе начальной подготовке и зачисленных на этап начальной подготовки (процент)</t>
  </si>
  <si>
    <t>2) Полнота реализации программы спортивной подготовки, (процент)</t>
  </si>
  <si>
    <t>3) Уровень соответствия учебного плана образовательной организации в соответствии с федеральными стандартами спортивной подготовки, (процент)</t>
  </si>
  <si>
    <t>4) Доля родителей (законных представителей), удовлетворенных условиями и качеством предоставляемой услуги, (процент)</t>
  </si>
  <si>
    <t>5) Доля своевременно устраненных образовательной организацией нарушений, выявленных в результате проверок, осуществляемых органами исполнительной власти субьектов Российской Федерации по контролю и надзору в сфере образования, (процент)</t>
  </si>
  <si>
    <t>3. Уровень освоения обучающимися основной общеобразовательной программы основного общего образования</t>
  </si>
  <si>
    <t>4.Полнота реализации основной общеобразовательной программы основного общего образования</t>
  </si>
  <si>
    <t>5.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</si>
  <si>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6. Доля родителей (законных представителей), удовлетворенных условиями и качеством предоставляемой услуги</t>
  </si>
  <si>
    <t>7.Полнота реализации основной общеобразовательной программы основного общего образования</t>
  </si>
  <si>
    <t>1. Полнота реализации основной общеобразовательной программы начального общего образования</t>
  </si>
  <si>
    <t>3.Уровень освоения обучающимися основной общеобразовательной программы начального общего образования</t>
  </si>
  <si>
    <t>5. 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</si>
  <si>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1.Численность детей с ОВЗ 5-9 класс</t>
  </si>
  <si>
    <t>4.Численность детей с 5-9 класс</t>
  </si>
  <si>
    <t>1.Численность  детей с ОВЗ</t>
  </si>
  <si>
    <t>4.Численность детей с 1-4 класс</t>
  </si>
  <si>
    <t>1.Численность детей с ОВЗ</t>
  </si>
  <si>
    <t xml:space="preserve">1. Полнота реализации адаптированной образовательной программы начального общего образования, (процент) </t>
  </si>
  <si>
    <t xml:space="preserve">2. Доля родителей (законных представителей), удовлетворенных условиями и качеством предоставляемой услуги, (процент) </t>
  </si>
  <si>
    <t xml:space="preserve">3. Уровень освоения обучающимися основной общеобразовательной программы  начального общего образования, (процент) </t>
  </si>
  <si>
    <t>4. Полнота реализации основной общеобразовательной программы среднего общего образования, (процент)</t>
  </si>
  <si>
    <t>5.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</t>
  </si>
  <si>
    <t>6. Доля родителей (законных представителей), удовлетворенных условиями и качеством предоставляемой услуги, (процент)</t>
  </si>
  <si>
    <t>7. Полнота реализации адаптированной образовательной программы начального общего образования, (процент)</t>
  </si>
  <si>
    <t xml:space="preserve">8. Доля родителей (законных представителей), удовлетворенных условиями и качеством предоставляемой услуги, (процент) </t>
  </si>
  <si>
    <t>9. Уровень освоения обучающимися основной общеобразовательной программы  начального общего образования, (процент)</t>
  </si>
  <si>
    <t xml:space="preserve">10. Полнота реализации основной общеобразовательной программы начального общего образования, (процент) </t>
  </si>
  <si>
    <t xml:space="preserve">11.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 </t>
  </si>
  <si>
    <t>12. Доля родителей (законных представителей), удовлетворенных условиями и качеством предоставляемой услуги, (процент).</t>
  </si>
  <si>
    <t>13.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</t>
  </si>
  <si>
    <t>МБДОУ Краснополянский детский сад</t>
  </si>
  <si>
    <r>
      <t xml:space="preserve">оценка выполнения муницип. учреждением МЗ по показателям качества муниципальной услуги (работы) </t>
    </r>
    <r>
      <rPr>
        <b/>
        <sz val="10"/>
        <color indexed="8"/>
        <rFont val="Times New Roman"/>
        <family val="1"/>
      </rPr>
      <t>(K1)</t>
    </r>
  </si>
  <si>
    <r>
      <t>оценка выполнения муниципа. учреждениями МЗ по каждому показателю качества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(K1i)</t>
    </r>
  </si>
  <si>
    <r>
      <t xml:space="preserve">количество показателей, характеризующих качество муницип. услуги (работы) </t>
    </r>
    <r>
      <rPr>
        <b/>
        <sz val="10"/>
        <color indexed="8"/>
        <rFont val="Times New Roman"/>
        <family val="1"/>
      </rPr>
      <t>(N)</t>
    </r>
  </si>
  <si>
    <r>
      <t xml:space="preserve">фактическое значение показателя качества муниц. услуги (работы) </t>
    </r>
    <r>
      <rPr>
        <b/>
        <sz val="10"/>
        <color indexed="8"/>
        <rFont val="Times New Roman"/>
        <family val="1"/>
      </rPr>
      <t>(K1фi)</t>
    </r>
  </si>
  <si>
    <r>
      <t xml:space="preserve">плановое значение показателя качества муниц. услуги (работы) </t>
    </r>
    <r>
      <rPr>
        <b/>
        <sz val="10"/>
        <color indexed="8"/>
        <rFont val="Times New Roman"/>
        <family val="1"/>
      </rPr>
      <t>(K1плi)</t>
    </r>
  </si>
  <si>
    <r>
      <t xml:space="preserve">оценка выполнения муницип. учреждением МЗ по показателям объёма муниципальной услуги (работы) </t>
    </r>
    <r>
      <rPr>
        <b/>
        <sz val="10"/>
        <color indexed="8"/>
        <rFont val="Times New Roman"/>
        <family val="1"/>
      </rPr>
      <t>(K2)</t>
    </r>
  </si>
  <si>
    <r>
      <t>оценка выполнения муниципа. учреждениями МЗ по каждому показателю объёма в натуральных показателях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(K2i)</t>
    </r>
  </si>
  <si>
    <r>
      <t xml:space="preserve">количество показателей, характеризующих объём муницип. услуги (работы) в натуральных показателях </t>
    </r>
    <r>
      <rPr>
        <b/>
        <sz val="10"/>
        <color indexed="8"/>
        <rFont val="Times New Roman"/>
        <family val="1"/>
      </rPr>
      <t>(N)</t>
    </r>
  </si>
  <si>
    <r>
      <t xml:space="preserve">фактическое значение показателя объёма муниц. услуги (работы) </t>
    </r>
    <r>
      <rPr>
        <b/>
        <sz val="10"/>
        <color indexed="8"/>
        <rFont val="Times New Roman"/>
        <family val="1"/>
      </rPr>
      <t>(K2фi)</t>
    </r>
  </si>
  <si>
    <r>
      <t xml:space="preserve">плановое значение показателя объёма муниц. услуги (работы) </t>
    </r>
    <r>
      <rPr>
        <b/>
        <sz val="10"/>
        <color indexed="8"/>
        <rFont val="Times New Roman"/>
        <family val="1"/>
      </rPr>
      <t>(K2плi)</t>
    </r>
  </si>
  <si>
    <t>3) Реализация основных общеобразовательных программ среднего общего образования</t>
  </si>
  <si>
    <t xml:space="preserve">Число детей </t>
  </si>
  <si>
    <t>3.количество человеко-часов (социально-гуманитарная направленность)</t>
  </si>
  <si>
    <t>охват</t>
  </si>
  <si>
    <t>выбытие в другие территории</t>
  </si>
  <si>
    <t>Оценка выполнения МЗ 2023 год по учреждениям образования</t>
  </si>
  <si>
    <t>Услуги: 4</t>
  </si>
  <si>
    <t>4) Дополнительное образование</t>
  </si>
  <si>
    <t>Услуги:4</t>
  </si>
  <si>
    <t>6. Доля детей, ставших победителями и призерами всероссийских и международных мероприятий</t>
  </si>
  <si>
    <t xml:space="preserve">7.Доля детей, ставших победителями и призерами краевых мероприятий                                   </t>
  </si>
  <si>
    <t>8.Доля детей, ставших победителями и призерами муниципальных мероприятий</t>
  </si>
  <si>
    <t>9.Укомплектованность кадрами</t>
  </si>
  <si>
    <t xml:space="preserve">10.Доля родителей (законных представителей), удовлетворенных условиями и качеством предоставляемой образовательной услуги </t>
  </si>
  <si>
    <t>11. Доля детей, ставших победителями и призерами всероссийских и международных мероприятий</t>
  </si>
  <si>
    <t>13.Доля детей, ставших победителями и призерами муниципальных мероприятий</t>
  </si>
  <si>
    <t>14.Укомплектованность кадрами</t>
  </si>
  <si>
    <t xml:space="preserve">15.Доля родителей (законных представителей), удовлетворенных условиями и качеством предоставляемой образовательной услуги </t>
  </si>
  <si>
    <t>2.Численость детей по направленности естественнонаучной</t>
  </si>
  <si>
    <t>2.Численность детей по направленностиестественнонаучной</t>
  </si>
  <si>
    <t xml:space="preserve">2.Численность детей по направленности естественнонаучной
</t>
  </si>
  <si>
    <t xml:space="preserve">12.Доля детей, ставших победителями и призерами краевых мероприятий                                   </t>
  </si>
  <si>
    <t>3.Численность детей по направленности социально-гуманитарная</t>
  </si>
  <si>
    <t xml:space="preserve">2.Доля детей, ставших победителями и призерами краевых мероприятий                                   </t>
  </si>
  <si>
    <t>3.Доля детей, ставших победителями и призерами муниципальных мероприятий</t>
  </si>
  <si>
    <t>4.Укомплектованность кадрами</t>
  </si>
  <si>
    <t xml:space="preserve">5.Доля родителей (законных представителей), удовлетворенных условиями и качеством предоставляемой образовательной услуги </t>
  </si>
  <si>
    <t>2. Численность по направленности естественнонаучная</t>
  </si>
  <si>
    <t>3. Численность по направленности социально-гуманитарная</t>
  </si>
  <si>
    <t>1. Численность по направленности естественнонаучная</t>
  </si>
  <si>
    <t>4.количество человеко-часов (социально-гуманитарная направленность очная с применением сетевой формы)</t>
  </si>
  <si>
    <t>21. Доля детей, ставших победителями и призерами федеральных, региональных мероприятий</t>
  </si>
  <si>
    <t>22. Доля детей, ставших победителями и призерами муниципальных мероприятий</t>
  </si>
  <si>
    <t>23. Укомплектованность кадрами</t>
  </si>
  <si>
    <t>24. Доля детей, (законных представителей), удовлетворенных условиями и качеством предоставуляемой услуги</t>
  </si>
  <si>
    <t>5.количество человеко-часов (туристско-краеведческая направленность)</t>
  </si>
  <si>
    <t>11 Доля детей, освоивших дополнительную общеразвивающую программу</t>
  </si>
  <si>
    <t>12. Доля детей, ставших победителями и призерами федеральных, региональных мероприятий</t>
  </si>
  <si>
    <t>13. Доля детей, ставших победителями и призерами муниципальных мероприятий</t>
  </si>
  <si>
    <t>4.количество человеко-часов (техническая направленность)</t>
  </si>
  <si>
    <t>14. Доля детей, освоивших дополнительную общеразвивающую программу</t>
  </si>
  <si>
    <t>15. Доля детей, ставших победителями и призерами федеральных, региональных мероприятий</t>
  </si>
  <si>
    <t>16. Доля детей, ставших победителями и призерами муниципальных мероприятий</t>
  </si>
  <si>
    <t>17. Укомплектованность кадрами</t>
  </si>
  <si>
    <t>18. Доля детей, (законных представителей), удовлетворенных условиями и качеством предоставуляемой услуги</t>
  </si>
  <si>
    <t>5.количество человеко-часов (художественная направленность)</t>
  </si>
  <si>
    <t>19. Доля детей, освоивших дополнительную общеразвивающую программу</t>
  </si>
  <si>
    <t>20. Доля детей, ставших победителями и призерами федеральных, региональных мероприятий</t>
  </si>
  <si>
    <t>21. Доля детей, ставших победителями и призерами муниципальных мероприятий</t>
  </si>
  <si>
    <t>22. Укомплектованность кадрами</t>
  </si>
  <si>
    <t>23. Доля детей, (законных представителей), удовлетворенных условиями и качеством предоставуляемой услуги</t>
  </si>
  <si>
    <t>6.количество человеко-часов (социально-гуманитарная направленность)</t>
  </si>
  <si>
    <t>24. Доля детей, освоивших дополнительную общеразвивающую программу</t>
  </si>
  <si>
    <t>25. Доля детей, ставших победителями и призерами федеральных, региональных мероприятий</t>
  </si>
  <si>
    <t>26. Доля детей, ставших победителями и призерами муниципальных мероприятий</t>
  </si>
  <si>
    <t>27. Укомплектованность кадрами</t>
  </si>
  <si>
    <t>28. Доля детей, (законных представителей), удовлетворенных условиями и качеством предоставуляемой услуги</t>
  </si>
  <si>
    <t>7.количество человеко-часов (туристко-краеведчкская направленность)</t>
  </si>
  <si>
    <t>29. Доля детей, освоивших дополнительную общеразвивающую программу</t>
  </si>
  <si>
    <t>30. Доля детей, ставших победителями и призерами федеральных, региональных мероприятий</t>
  </si>
  <si>
    <t>31. Доля детей, ставших победителями и призерами муниципальных мероприятий</t>
  </si>
  <si>
    <t>32. Укомплектованность кадрами</t>
  </si>
  <si>
    <t>33. Доля детей, (законных представителей), удовлетворенных условиями и качеством предоставуляемой услуги</t>
  </si>
  <si>
    <t>2.этап начальной подготовки</t>
  </si>
  <si>
    <t>3.учебно-тенировочный этап</t>
  </si>
  <si>
    <t>5) реализация дополнительных образовательных программ спортивной подготовки по олимпийским видам спорта</t>
  </si>
  <si>
    <t>2.начальный этап подготовки</t>
  </si>
  <si>
    <t>3) реализация дополнительных образовательных программ спортивной подготовки по олимпийским видам спорта</t>
  </si>
  <si>
    <t>1.игровые виды спорта (футбол)</t>
  </si>
  <si>
    <t>4) реализация дополнительных образовательных программ спортивной подготовки по олимпийским видам спорта</t>
  </si>
  <si>
    <t>1.игровые виды спорта (баскетбол)</t>
  </si>
  <si>
    <t>2. Уровень соответствия учебного плана образовательной организации в соответствии с федеральным стандартами спортивной подготовки</t>
  </si>
  <si>
    <t>3. Доля родителей (законных представителей), удовлетворенных условиями и качеством предоставляемой услуги, (процент)</t>
  </si>
  <si>
    <t>4.Доля своевременно устраненных образовательной организацией нарушений, выявленных в результате проверок, осуществляемых органами исполнительной власти субьектов Российской Федерации по контролю и надзору в сфере образования, (процент)</t>
  </si>
  <si>
    <t>5. Сохранность контингента</t>
  </si>
  <si>
    <t>1.игровые виды спорта(хоккей)</t>
  </si>
  <si>
    <t>6) реализация дополнительных образовательных программ спортивной подготовки по олимпийским видам спорта</t>
  </si>
  <si>
    <t>7)реализация дополнительных образовательных программ спортивной подготовки по олимпийским видам спорта</t>
  </si>
  <si>
    <t>1.игровые виды спорта(волейбол)</t>
  </si>
  <si>
    <t>8) реализация дополнительных образовательных программ спортивной подготовки по олимпийским видам спорта</t>
  </si>
  <si>
    <t>1.игровые виды спорта(спортивная борьба)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</si>
</sst>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FC19]d\ mmmm\ yyyy\ &quot;г.&quot;"/>
    <numFmt numFmtId="186" formatCode="0.0%"/>
    <numFmt numFmtId="187" formatCode="0.0000000000"/>
    <numFmt numFmtId="188" formatCode="0.00000000000"/>
    <numFmt numFmtId="189" formatCode="0.000000000000"/>
    <numFmt numFmtId="190" formatCode="_-* #,##0.0_р_._-;\-* #,##0.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i/>
      <sz val="10"/>
      <name val="Times New Roman"/>
      <family val="1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i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51" fillId="33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9" fontId="51" fillId="33" borderId="0" xfId="59" applyFont="1" applyFill="1" applyBorder="1" applyAlignment="1">
      <alignment/>
    </xf>
    <xf numFmtId="0" fontId="52" fillId="33" borderId="0" xfId="0" applyFont="1" applyFill="1" applyBorder="1" applyAlignment="1">
      <alignment vertical="top" wrapText="1"/>
    </xf>
    <xf numFmtId="0" fontId="52" fillId="33" borderId="0" xfId="0" applyFont="1" applyFill="1" applyBorder="1" applyAlignment="1">
      <alignment wrapText="1"/>
    </xf>
    <xf numFmtId="9" fontId="51" fillId="33" borderId="0" xfId="59" applyFont="1" applyFill="1" applyBorder="1" applyAlignment="1">
      <alignment/>
    </xf>
    <xf numFmtId="0" fontId="51" fillId="33" borderId="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wrapText="1"/>
    </xf>
    <xf numFmtId="0" fontId="54" fillId="7" borderId="10" xfId="0" applyFont="1" applyFill="1" applyBorder="1" applyAlignment="1">
      <alignment horizontal="left"/>
    </xf>
    <xf numFmtId="172" fontId="53" fillId="7" borderId="10" xfId="0" applyNumberFormat="1" applyFont="1" applyFill="1" applyBorder="1" applyAlignment="1">
      <alignment/>
    </xf>
    <xf numFmtId="0" fontId="53" fillId="7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172" fontId="53" fillId="0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/>
    </xf>
    <xf numFmtId="172" fontId="53" fillId="33" borderId="10" xfId="0" applyNumberFormat="1" applyFont="1" applyFill="1" applyBorder="1" applyAlignment="1">
      <alignment wrapText="1"/>
    </xf>
    <xf numFmtId="0" fontId="53" fillId="33" borderId="0" xfId="0" applyFont="1" applyFill="1" applyBorder="1" applyAlignment="1">
      <alignment wrapText="1"/>
    </xf>
    <xf numFmtId="0" fontId="53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172" fontId="53" fillId="33" borderId="10" xfId="0" applyNumberFormat="1" applyFont="1" applyFill="1" applyBorder="1" applyAlignment="1">
      <alignment/>
    </xf>
    <xf numFmtId="9" fontId="51" fillId="33" borderId="0" xfId="0" applyNumberFormat="1" applyFont="1" applyFill="1" applyBorder="1" applyAlignment="1">
      <alignment/>
    </xf>
    <xf numFmtId="9" fontId="51" fillId="33" borderId="0" xfId="0" applyNumberFormat="1" applyFont="1" applyFill="1" applyBorder="1" applyAlignment="1">
      <alignment/>
    </xf>
    <xf numFmtId="0" fontId="2" fillId="7" borderId="10" xfId="0" applyFont="1" applyFill="1" applyBorder="1" applyAlignment="1">
      <alignment vertical="top"/>
    </xf>
    <xf numFmtId="0" fontId="54" fillId="7" borderId="10" xfId="0" applyFont="1" applyFill="1" applyBorder="1" applyAlignment="1">
      <alignment horizontal="left" wrapText="1"/>
    </xf>
    <xf numFmtId="0" fontId="53" fillId="34" borderId="10" xfId="0" applyFont="1" applyFill="1" applyBorder="1" applyAlignment="1">
      <alignment wrapText="1"/>
    </xf>
    <xf numFmtId="0" fontId="53" fillId="34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54" fillId="7" borderId="10" xfId="0" applyFont="1" applyFill="1" applyBorder="1" applyAlignment="1">
      <alignment vertical="center" wrapText="1"/>
    </xf>
    <xf numFmtId="172" fontId="53" fillId="7" borderId="10" xfId="0" applyNumberFormat="1" applyFont="1" applyFill="1" applyBorder="1" applyAlignment="1">
      <alignment wrapText="1"/>
    </xf>
    <xf numFmtId="0" fontId="55" fillId="33" borderId="10" xfId="0" applyFont="1" applyFill="1" applyBorder="1" applyAlignment="1">
      <alignment vertical="top" wrapText="1"/>
    </xf>
    <xf numFmtId="0" fontId="54" fillId="7" borderId="10" xfId="0" applyFont="1" applyFill="1" applyBorder="1" applyAlignment="1">
      <alignment wrapText="1"/>
    </xf>
    <xf numFmtId="172" fontId="53" fillId="0" borderId="10" xfId="0" applyNumberFormat="1" applyFont="1" applyFill="1" applyBorder="1" applyAlignment="1">
      <alignment wrapText="1"/>
    </xf>
    <xf numFmtId="0" fontId="53" fillId="33" borderId="10" xfId="0" applyFont="1" applyFill="1" applyBorder="1" applyAlignment="1">
      <alignment vertical="top" wrapText="1"/>
    </xf>
    <xf numFmtId="172" fontId="54" fillId="7" borderId="10" xfId="0" applyNumberFormat="1" applyFont="1" applyFill="1" applyBorder="1" applyAlignment="1">
      <alignment wrapText="1"/>
    </xf>
    <xf numFmtId="0" fontId="5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57" fillId="34" borderId="10" xfId="0" applyFont="1" applyFill="1" applyBorder="1" applyAlignment="1">
      <alignment/>
    </xf>
    <xf numFmtId="172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/>
    </xf>
    <xf numFmtId="1" fontId="53" fillId="33" borderId="10" xfId="0" applyNumberFormat="1" applyFont="1" applyFill="1" applyBorder="1" applyAlignment="1">
      <alignment horizontal="center" vertical="center"/>
    </xf>
    <xf numFmtId="1" fontId="53" fillId="7" borderId="10" xfId="0" applyNumberFormat="1" applyFont="1" applyFill="1" applyBorder="1" applyAlignment="1">
      <alignment horizontal="center" vertical="center"/>
    </xf>
    <xf numFmtId="172" fontId="53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2" fontId="5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53" fillId="7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172" fontId="53" fillId="33" borderId="10" xfId="0" applyNumberFormat="1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 wrapText="1"/>
    </xf>
    <xf numFmtId="2" fontId="56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172" fontId="53" fillId="7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right"/>
    </xf>
    <xf numFmtId="172" fontId="53" fillId="34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wrapText="1" indent="1"/>
    </xf>
    <xf numFmtId="0" fontId="55" fillId="33" borderId="1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0" fontId="28" fillId="33" borderId="0" xfId="0" applyFont="1" applyFill="1" applyBorder="1" applyAlignment="1">
      <alignment/>
    </xf>
    <xf numFmtId="0" fontId="57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/>
    </xf>
    <xf numFmtId="0" fontId="57" fillId="34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3" fillId="3" borderId="10" xfId="0" applyFont="1" applyFill="1" applyBorder="1" applyAlignment="1">
      <alignment wrapText="1"/>
    </xf>
    <xf numFmtId="0" fontId="53" fillId="3" borderId="10" xfId="0" applyFont="1" applyFill="1" applyBorder="1" applyAlignment="1">
      <alignment horizontal="center" vertical="center"/>
    </xf>
    <xf numFmtId="172" fontId="53" fillId="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top" wrapText="1"/>
    </xf>
    <xf numFmtId="0" fontId="53" fillId="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top" wrapText="1"/>
    </xf>
    <xf numFmtId="9" fontId="53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/>
    </xf>
    <xf numFmtId="172" fontId="55" fillId="3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top"/>
    </xf>
    <xf numFmtId="0" fontId="53" fillId="4" borderId="10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/>
    </xf>
    <xf numFmtId="0" fontId="53" fillId="7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57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53" fillId="33" borderId="10" xfId="59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172" fontId="55" fillId="7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172" fontId="54" fillId="7" borderId="10" xfId="0" applyNumberFormat="1" applyFont="1" applyFill="1" applyBorder="1" applyAlignment="1">
      <alignment horizontal="left" vertical="center" wrapText="1"/>
    </xf>
    <xf numFmtId="0" fontId="58" fillId="33" borderId="0" xfId="0" applyFont="1" applyFill="1" applyBorder="1" applyAlignment="1">
      <alignment wrapText="1"/>
    </xf>
    <xf numFmtId="0" fontId="54" fillId="7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wrapText="1"/>
    </xf>
    <xf numFmtId="172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center"/>
    </xf>
    <xf numFmtId="0" fontId="54" fillId="7" borderId="10" xfId="0" applyFont="1" applyFill="1" applyBorder="1" applyAlignment="1">
      <alignment horizontal="left" vertical="center" wrapText="1"/>
    </xf>
    <xf numFmtId="172" fontId="54" fillId="7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3" fillId="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53" fillId="7" borderId="10" xfId="0" applyNumberFormat="1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top" wrapText="1"/>
    </xf>
    <xf numFmtId="1" fontId="57" fillId="34" borderId="10" xfId="0" applyNumberFormat="1" applyFont="1" applyFill="1" applyBorder="1" applyAlignment="1">
      <alignment horizontal="center" vertical="center"/>
    </xf>
    <xf numFmtId="0" fontId="60" fillId="7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wrapText="1"/>
    </xf>
    <xf numFmtId="0" fontId="53" fillId="33" borderId="12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/>
    </xf>
    <xf numFmtId="0" fontId="53" fillId="4" borderId="10" xfId="0" applyFont="1" applyFill="1" applyBorder="1" applyAlignment="1">
      <alignment horizontal="center"/>
    </xf>
    <xf numFmtId="0" fontId="53" fillId="6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51" fillId="33" borderId="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9" fontId="5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1" fillId="0" borderId="0" xfId="0" applyFont="1" applyFill="1" applyBorder="1" applyAlignment="1">
      <alignment wrapText="1"/>
    </xf>
    <xf numFmtId="172" fontId="31" fillId="7" borderId="10" xfId="0" applyNumberFormat="1" applyFont="1" applyFill="1" applyBorder="1" applyAlignment="1">
      <alignment vertical="center" wrapText="1"/>
    </xf>
    <xf numFmtId="172" fontId="2" fillId="7" borderId="10" xfId="0" applyNumberFormat="1" applyFont="1" applyFill="1" applyBorder="1" applyAlignment="1">
      <alignment horizontal="center" vertical="center" wrapText="1"/>
    </xf>
    <xf numFmtId="172" fontId="2" fillId="7" borderId="1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wrapText="1"/>
    </xf>
    <xf numFmtId="0" fontId="28" fillId="33" borderId="0" xfId="0" applyFont="1" applyFill="1" applyBorder="1" applyAlignment="1">
      <alignment/>
    </xf>
    <xf numFmtId="0" fontId="53" fillId="7" borderId="10" xfId="0" applyFont="1" applyFill="1" applyBorder="1" applyAlignment="1">
      <alignment horizontal="center"/>
    </xf>
    <xf numFmtId="172" fontId="53" fillId="7" borderId="10" xfId="0" applyNumberFormat="1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323"/>
  <sheetViews>
    <sheetView tabSelected="1" zoomScale="110" zoomScaleNormal="110" zoomScalePageLayoutView="0" workbookViewId="0" topLeftCell="A1">
      <pane xSplit="1" ySplit="4" topLeftCell="B12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319" sqref="J1319"/>
    </sheetView>
  </sheetViews>
  <sheetFormatPr defaultColWidth="9.140625" defaultRowHeight="15"/>
  <cols>
    <col min="1" max="1" width="31.7109375" style="79" customWidth="1"/>
    <col min="2" max="2" width="17.57421875" style="79" customWidth="1"/>
    <col min="3" max="3" width="14.421875" style="80" customWidth="1"/>
    <col min="4" max="4" width="13.57421875" style="79" customWidth="1"/>
    <col min="5" max="5" width="12.421875" style="80" customWidth="1"/>
    <col min="6" max="6" width="13.57421875" style="80" customWidth="1"/>
    <col min="7" max="7" width="13.57421875" style="127" customWidth="1"/>
    <col min="8" max="8" width="14.7109375" style="79" customWidth="1"/>
    <col min="9" max="9" width="14.00390625" style="80" customWidth="1"/>
    <col min="10" max="10" width="13.421875" style="80" customWidth="1"/>
    <col min="11" max="11" width="14.00390625" style="80" customWidth="1"/>
    <col min="12" max="12" width="13.8515625" style="80" customWidth="1"/>
    <col min="13" max="13" width="15.28125" style="79" customWidth="1"/>
    <col min="14" max="14" width="11.57421875" style="75" customWidth="1"/>
    <col min="15" max="16" width="10.00390625" style="1" bestFit="1" customWidth="1"/>
    <col min="17" max="16384" width="9.140625" style="1" customWidth="1"/>
  </cols>
  <sheetData>
    <row r="1" ht="15">
      <c r="A1" s="78" t="s">
        <v>590</v>
      </c>
    </row>
    <row r="3" spans="1:13" ht="15">
      <c r="A3" s="198" t="s">
        <v>0</v>
      </c>
      <c r="B3" s="199" t="s">
        <v>1</v>
      </c>
      <c r="C3" s="199"/>
      <c r="D3" s="199"/>
      <c r="E3" s="199"/>
      <c r="F3" s="199"/>
      <c r="G3" s="128"/>
      <c r="H3" s="200" t="s">
        <v>3</v>
      </c>
      <c r="I3" s="200"/>
      <c r="J3" s="200"/>
      <c r="K3" s="200"/>
      <c r="L3" s="200"/>
      <c r="M3" s="201" t="s">
        <v>2</v>
      </c>
    </row>
    <row r="4" spans="1:14" ht="128.25">
      <c r="A4" s="198"/>
      <c r="B4" s="81" t="s">
        <v>575</v>
      </c>
      <c r="C4" s="124" t="s">
        <v>576</v>
      </c>
      <c r="D4" s="81" t="s">
        <v>577</v>
      </c>
      <c r="E4" s="124" t="s">
        <v>578</v>
      </c>
      <c r="F4" s="124" t="s">
        <v>579</v>
      </c>
      <c r="G4" s="123" t="s">
        <v>59</v>
      </c>
      <c r="H4" s="81" t="s">
        <v>580</v>
      </c>
      <c r="I4" s="124" t="s">
        <v>581</v>
      </c>
      <c r="J4" s="124" t="s">
        <v>582</v>
      </c>
      <c r="K4" s="124" t="s">
        <v>583</v>
      </c>
      <c r="L4" s="124" t="s">
        <v>584</v>
      </c>
      <c r="M4" s="201"/>
      <c r="N4" s="1"/>
    </row>
    <row r="5" spans="1:19" s="66" customFormat="1" ht="15">
      <c r="A5" s="82" t="s">
        <v>27</v>
      </c>
      <c r="B5" s="33"/>
      <c r="C5" s="151"/>
      <c r="D5" s="34">
        <f>D7+D21+D35+D50+D61+D65+D79+D88</f>
        <v>108</v>
      </c>
      <c r="E5" s="50"/>
      <c r="F5" s="50"/>
      <c r="G5" s="129"/>
      <c r="H5" s="34"/>
      <c r="I5" s="50"/>
      <c r="J5" s="50">
        <f>J7+J21+J35+J50+J61+J65+J79+J88</f>
        <v>33</v>
      </c>
      <c r="K5" s="50"/>
      <c r="L5" s="50"/>
      <c r="M5" s="34"/>
      <c r="N5" s="65"/>
      <c r="R5" s="65"/>
      <c r="S5" s="65"/>
    </row>
    <row r="6" spans="1:19" ht="15">
      <c r="A6" s="62" t="s">
        <v>336</v>
      </c>
      <c r="B6" s="18"/>
      <c r="C6" s="54"/>
      <c r="D6" s="18"/>
      <c r="E6" s="115"/>
      <c r="F6" s="49"/>
      <c r="G6" s="130"/>
      <c r="H6" s="18"/>
      <c r="I6" s="125"/>
      <c r="J6" s="125"/>
      <c r="K6" s="125"/>
      <c r="L6" s="125"/>
      <c r="M6" s="14"/>
      <c r="N6" s="2"/>
      <c r="R6" s="2"/>
      <c r="S6" s="2"/>
    </row>
    <row r="7" spans="1:19" s="156" customFormat="1" ht="38.25">
      <c r="A7" s="157" t="s">
        <v>85</v>
      </c>
      <c r="B7" s="64">
        <f>SUM(C8:C20)/D7</f>
        <v>100</v>
      </c>
      <c r="C7" s="51"/>
      <c r="D7" s="51">
        <v>13</v>
      </c>
      <c r="E7" s="51"/>
      <c r="F7" s="51"/>
      <c r="G7" s="51"/>
      <c r="H7" s="64">
        <f>SUM(I8:I20)/J7</f>
        <v>100</v>
      </c>
      <c r="I7" s="51"/>
      <c r="J7" s="51">
        <v>4</v>
      </c>
      <c r="K7" s="51"/>
      <c r="L7" s="51"/>
      <c r="M7" s="58">
        <f>(B7+H7)/2</f>
        <v>100</v>
      </c>
      <c r="N7" s="155"/>
      <c r="R7" s="155"/>
      <c r="S7" s="155"/>
    </row>
    <row r="8" spans="1:19" ht="51">
      <c r="A8" s="4" t="s">
        <v>86</v>
      </c>
      <c r="B8" s="18"/>
      <c r="C8" s="54">
        <f aca="true" t="shared" si="0" ref="C8:C18">E8/F8*100</f>
        <v>100</v>
      </c>
      <c r="D8" s="18"/>
      <c r="E8" s="11" t="s">
        <v>90</v>
      </c>
      <c r="F8" s="11" t="s">
        <v>90</v>
      </c>
      <c r="G8" s="188" t="s">
        <v>92</v>
      </c>
      <c r="H8" s="21"/>
      <c r="I8" s="54">
        <f>K8/L8*100</f>
        <v>100</v>
      </c>
      <c r="J8" s="125"/>
      <c r="K8" s="55">
        <v>98</v>
      </c>
      <c r="L8" s="55">
        <v>98</v>
      </c>
      <c r="M8" s="18"/>
      <c r="N8" s="2"/>
      <c r="R8" s="2"/>
      <c r="S8" s="2"/>
    </row>
    <row r="9" spans="1:19" ht="38.25">
      <c r="A9" s="4" t="s">
        <v>16</v>
      </c>
      <c r="B9" s="18"/>
      <c r="C9" s="54">
        <f t="shared" si="0"/>
        <v>100</v>
      </c>
      <c r="D9" s="18"/>
      <c r="E9" s="11" t="s">
        <v>90</v>
      </c>
      <c r="F9" s="11" t="s">
        <v>90</v>
      </c>
      <c r="G9" s="188"/>
      <c r="H9" s="18"/>
      <c r="I9" s="54"/>
      <c r="J9" s="125"/>
      <c r="K9" s="125"/>
      <c r="L9" s="125"/>
      <c r="M9" s="18"/>
      <c r="N9" s="2"/>
      <c r="R9" s="2"/>
      <c r="S9" s="2"/>
    </row>
    <row r="10" spans="1:19" ht="76.5">
      <c r="A10" s="4" t="s">
        <v>87</v>
      </c>
      <c r="B10" s="18"/>
      <c r="C10" s="54">
        <f t="shared" si="0"/>
        <v>100</v>
      </c>
      <c r="D10" s="18"/>
      <c r="E10" s="11" t="s">
        <v>90</v>
      </c>
      <c r="F10" s="11" t="s">
        <v>90</v>
      </c>
      <c r="G10" s="188"/>
      <c r="H10" s="18"/>
      <c r="I10" s="54"/>
      <c r="J10" s="125"/>
      <c r="K10" s="125"/>
      <c r="L10" s="125"/>
      <c r="M10" s="18"/>
      <c r="N10" s="2"/>
      <c r="R10" s="2"/>
      <c r="S10" s="2"/>
    </row>
    <row r="11" spans="1:19" ht="51">
      <c r="A11" s="4" t="s">
        <v>88</v>
      </c>
      <c r="B11" s="18"/>
      <c r="C11" s="54">
        <f t="shared" si="0"/>
        <v>100</v>
      </c>
      <c r="D11" s="18"/>
      <c r="E11" s="11" t="s">
        <v>91</v>
      </c>
      <c r="F11" s="11" t="s">
        <v>91</v>
      </c>
      <c r="G11" s="188"/>
      <c r="H11" s="18"/>
      <c r="I11" s="54"/>
      <c r="J11" s="125"/>
      <c r="K11" s="125"/>
      <c r="L11" s="125"/>
      <c r="M11" s="18"/>
      <c r="N11" s="2"/>
      <c r="R11" s="2"/>
      <c r="S11" s="2"/>
    </row>
    <row r="12" spans="1:19" ht="114.75">
      <c r="A12" s="4" t="s">
        <v>89</v>
      </c>
      <c r="B12" s="18"/>
      <c r="C12" s="54">
        <f t="shared" si="0"/>
        <v>100</v>
      </c>
      <c r="D12" s="18"/>
      <c r="E12" s="11" t="s">
        <v>90</v>
      </c>
      <c r="F12" s="11" t="s">
        <v>90</v>
      </c>
      <c r="G12" s="188"/>
      <c r="H12" s="18"/>
      <c r="I12" s="54"/>
      <c r="J12" s="125"/>
      <c r="K12" s="125"/>
      <c r="L12" s="125"/>
      <c r="M12" s="18"/>
      <c r="N12" s="2"/>
      <c r="R12" s="2"/>
      <c r="S12" s="2"/>
    </row>
    <row r="13" spans="1:19" ht="51.75">
      <c r="A13" s="3" t="s">
        <v>240</v>
      </c>
      <c r="B13" s="18"/>
      <c r="C13" s="54">
        <f t="shared" si="0"/>
        <v>100</v>
      </c>
      <c r="D13" s="18"/>
      <c r="E13" s="12">
        <v>100</v>
      </c>
      <c r="F13" s="12">
        <v>100</v>
      </c>
      <c r="G13" s="190" t="s">
        <v>365</v>
      </c>
      <c r="H13" s="21"/>
      <c r="I13" s="54">
        <f>K13/L13*100</f>
        <v>100</v>
      </c>
      <c r="J13" s="125"/>
      <c r="K13" s="55">
        <v>14</v>
      </c>
      <c r="L13" s="55">
        <v>14</v>
      </c>
      <c r="M13" s="18"/>
      <c r="N13" s="2"/>
      <c r="R13" s="2"/>
      <c r="S13" s="2"/>
    </row>
    <row r="14" spans="1:19" ht="51.75">
      <c r="A14" s="3" t="s">
        <v>241</v>
      </c>
      <c r="B14" s="18"/>
      <c r="C14" s="54">
        <f>E14/F14*100</f>
        <v>100</v>
      </c>
      <c r="D14" s="18"/>
      <c r="E14" s="12">
        <v>95</v>
      </c>
      <c r="F14" s="12">
        <v>95</v>
      </c>
      <c r="G14" s="190"/>
      <c r="H14" s="18"/>
      <c r="I14" s="54"/>
      <c r="J14" s="142"/>
      <c r="K14" s="142"/>
      <c r="L14" s="142"/>
      <c r="M14" s="18"/>
      <c r="N14" s="2"/>
      <c r="R14" s="2"/>
      <c r="S14" s="2"/>
    </row>
    <row r="15" spans="1:19" ht="51">
      <c r="A15" s="4" t="s">
        <v>395</v>
      </c>
      <c r="B15" s="18"/>
      <c r="C15" s="54">
        <f t="shared" si="0"/>
        <v>100</v>
      </c>
      <c r="D15" s="18"/>
      <c r="E15" s="12">
        <v>100</v>
      </c>
      <c r="F15" s="12">
        <v>100</v>
      </c>
      <c r="G15" s="190" t="s">
        <v>397</v>
      </c>
      <c r="H15" s="21"/>
      <c r="I15" s="54">
        <v>100</v>
      </c>
      <c r="J15" s="125"/>
      <c r="K15" s="125">
        <v>0</v>
      </c>
      <c r="L15" s="125">
        <v>0</v>
      </c>
      <c r="M15" s="18"/>
      <c r="N15" s="2"/>
      <c r="R15" s="2"/>
      <c r="S15" s="2"/>
    </row>
    <row r="16" spans="1:19" ht="38.25">
      <c r="A16" s="4" t="s">
        <v>396</v>
      </c>
      <c r="B16" s="18"/>
      <c r="C16" s="54">
        <f t="shared" si="0"/>
        <v>100</v>
      </c>
      <c r="D16" s="18"/>
      <c r="E16" s="12">
        <v>100</v>
      </c>
      <c r="F16" s="12">
        <v>100</v>
      </c>
      <c r="G16" s="190"/>
      <c r="H16" s="18"/>
      <c r="I16" s="142"/>
      <c r="J16" s="142"/>
      <c r="K16" s="142"/>
      <c r="L16" s="142"/>
      <c r="M16" s="18"/>
      <c r="N16" s="2"/>
      <c r="R16" s="2"/>
      <c r="S16" s="2"/>
    </row>
    <row r="17" spans="1:19" ht="75" customHeight="1">
      <c r="A17" s="27" t="s">
        <v>337</v>
      </c>
      <c r="B17" s="18"/>
      <c r="C17" s="54">
        <f t="shared" si="0"/>
        <v>100</v>
      </c>
      <c r="D17" s="18"/>
      <c r="E17" s="49">
        <v>100</v>
      </c>
      <c r="F17" s="49">
        <v>100</v>
      </c>
      <c r="G17" s="190"/>
      <c r="H17" s="21"/>
      <c r="I17" s="54"/>
      <c r="J17" s="125"/>
      <c r="K17" s="125"/>
      <c r="L17" s="125"/>
      <c r="M17" s="18"/>
      <c r="N17" s="2"/>
      <c r="R17" s="2"/>
      <c r="S17" s="2"/>
    </row>
    <row r="18" spans="1:19" ht="51.75" customHeight="1">
      <c r="A18" s="27" t="s">
        <v>338</v>
      </c>
      <c r="B18" s="18"/>
      <c r="C18" s="54">
        <f t="shared" si="0"/>
        <v>100</v>
      </c>
      <c r="D18" s="18"/>
      <c r="E18" s="49">
        <v>95</v>
      </c>
      <c r="F18" s="49">
        <v>95</v>
      </c>
      <c r="G18" s="190"/>
      <c r="H18" s="21"/>
      <c r="I18" s="54"/>
      <c r="J18" s="125"/>
      <c r="K18" s="125"/>
      <c r="L18" s="125"/>
      <c r="M18" s="18"/>
      <c r="N18" s="2"/>
      <c r="R18" s="2"/>
      <c r="S18" s="2"/>
    </row>
    <row r="19" spans="1:19" ht="58.5" customHeight="1">
      <c r="A19" s="40" t="s">
        <v>339</v>
      </c>
      <c r="B19" s="18"/>
      <c r="C19" s="54">
        <v>100</v>
      </c>
      <c r="D19" s="18"/>
      <c r="E19" s="49">
        <v>0</v>
      </c>
      <c r="F19" s="49">
        <v>0</v>
      </c>
      <c r="G19" s="190" t="s">
        <v>398</v>
      </c>
      <c r="H19" s="21"/>
      <c r="I19" s="54">
        <v>100</v>
      </c>
      <c r="J19" s="125"/>
      <c r="K19" s="55">
        <v>0</v>
      </c>
      <c r="L19" s="55">
        <v>0</v>
      </c>
      <c r="M19" s="18"/>
      <c r="N19" s="2"/>
      <c r="R19" s="2"/>
      <c r="S19" s="2"/>
    </row>
    <row r="20" spans="1:19" ht="119.25" customHeight="1">
      <c r="A20" s="40" t="s">
        <v>366</v>
      </c>
      <c r="B20" s="18"/>
      <c r="C20" s="54">
        <v>100</v>
      </c>
      <c r="D20" s="18"/>
      <c r="E20" s="49">
        <v>0</v>
      </c>
      <c r="F20" s="49">
        <v>0</v>
      </c>
      <c r="G20" s="190"/>
      <c r="H20" s="21"/>
      <c r="I20" s="54"/>
      <c r="J20" s="125"/>
      <c r="K20" s="125"/>
      <c r="L20" s="125"/>
      <c r="M20" s="18"/>
      <c r="N20" s="2"/>
      <c r="R20" s="2"/>
      <c r="S20" s="2"/>
    </row>
    <row r="21" spans="1:19" ht="39">
      <c r="A21" s="41" t="s">
        <v>23</v>
      </c>
      <c r="B21" s="64">
        <f>SUM(C22:C34)/D21</f>
        <v>100</v>
      </c>
      <c r="C21" s="58"/>
      <c r="D21" s="51">
        <v>13</v>
      </c>
      <c r="E21" s="51"/>
      <c r="F21" s="51"/>
      <c r="G21" s="51"/>
      <c r="H21" s="58">
        <f>SUM(I22:I34)/J21</f>
        <v>100</v>
      </c>
      <c r="I21" s="51"/>
      <c r="J21" s="51">
        <v>4</v>
      </c>
      <c r="K21" s="51"/>
      <c r="L21" s="51"/>
      <c r="M21" s="58">
        <f>(B21+H21)/2</f>
        <v>100</v>
      </c>
      <c r="N21" s="2"/>
      <c r="R21" s="2"/>
      <c r="S21" s="2"/>
    </row>
    <row r="22" spans="1:19" ht="49.5" customHeight="1">
      <c r="A22" s="14" t="s">
        <v>399</v>
      </c>
      <c r="B22" s="42"/>
      <c r="C22" s="56">
        <f aca="true" t="shared" si="1" ref="C22:C28">E22/F22*100</f>
        <v>100</v>
      </c>
      <c r="D22" s="19"/>
      <c r="E22" s="49">
        <v>100</v>
      </c>
      <c r="F22" s="49">
        <v>100</v>
      </c>
      <c r="G22" s="188" t="s">
        <v>95</v>
      </c>
      <c r="H22" s="21"/>
      <c r="I22" s="60">
        <f>K22/L22*100</f>
        <v>100</v>
      </c>
      <c r="J22" s="49"/>
      <c r="K22" s="49">
        <v>133</v>
      </c>
      <c r="L22" s="49">
        <v>133</v>
      </c>
      <c r="M22" s="18"/>
      <c r="N22" s="2"/>
      <c r="R22" s="2"/>
      <c r="S22" s="2"/>
    </row>
    <row r="23" spans="1:19" ht="51.75">
      <c r="A23" s="14" t="s">
        <v>400</v>
      </c>
      <c r="B23" s="19"/>
      <c r="C23" s="56">
        <f t="shared" si="1"/>
        <v>100</v>
      </c>
      <c r="D23" s="19"/>
      <c r="E23" s="49">
        <v>100</v>
      </c>
      <c r="F23" s="49">
        <v>100</v>
      </c>
      <c r="G23" s="188"/>
      <c r="H23" s="18"/>
      <c r="I23" s="125"/>
      <c r="J23" s="125"/>
      <c r="K23" s="125"/>
      <c r="L23" s="125"/>
      <c r="M23" s="18"/>
      <c r="N23" s="2"/>
      <c r="R23" s="2"/>
      <c r="S23" s="2"/>
    </row>
    <row r="24" spans="1:19" ht="77.25">
      <c r="A24" s="14" t="s">
        <v>401</v>
      </c>
      <c r="B24" s="19"/>
      <c r="C24" s="56">
        <f t="shared" si="1"/>
        <v>100</v>
      </c>
      <c r="D24" s="19"/>
      <c r="E24" s="49">
        <v>100</v>
      </c>
      <c r="F24" s="49">
        <v>100</v>
      </c>
      <c r="G24" s="188"/>
      <c r="H24" s="18"/>
      <c r="I24" s="125"/>
      <c r="J24" s="125"/>
      <c r="K24" s="125"/>
      <c r="L24" s="125"/>
      <c r="M24" s="18"/>
      <c r="N24" s="2"/>
      <c r="R24" s="2"/>
      <c r="S24" s="2"/>
    </row>
    <row r="25" spans="1:14" ht="51.75">
      <c r="A25" s="14" t="s">
        <v>118</v>
      </c>
      <c r="B25" s="19"/>
      <c r="C25" s="56">
        <f t="shared" si="1"/>
        <v>100</v>
      </c>
      <c r="D25" s="19"/>
      <c r="E25" s="49">
        <v>95</v>
      </c>
      <c r="F25" s="49">
        <v>95</v>
      </c>
      <c r="G25" s="188"/>
      <c r="H25" s="18"/>
      <c r="I25" s="125"/>
      <c r="J25" s="125"/>
      <c r="K25" s="125"/>
      <c r="L25" s="125"/>
      <c r="M25" s="18"/>
      <c r="N25" s="1"/>
    </row>
    <row r="26" spans="1:14" ht="99.75" customHeight="1">
      <c r="A26" s="27" t="s">
        <v>379</v>
      </c>
      <c r="B26" s="19"/>
      <c r="C26" s="56">
        <f t="shared" si="1"/>
        <v>100</v>
      </c>
      <c r="D26" s="19"/>
      <c r="E26" s="49">
        <v>100</v>
      </c>
      <c r="F26" s="49">
        <v>100</v>
      </c>
      <c r="G26" s="188"/>
      <c r="H26" s="21"/>
      <c r="I26" s="49"/>
      <c r="J26" s="49"/>
      <c r="K26" s="49"/>
      <c r="L26" s="49"/>
      <c r="M26" s="18"/>
      <c r="N26" s="1"/>
    </row>
    <row r="27" spans="1:14" ht="51.75">
      <c r="A27" s="14" t="s">
        <v>247</v>
      </c>
      <c r="B27" s="19"/>
      <c r="C27" s="56">
        <f t="shared" si="1"/>
        <v>100</v>
      </c>
      <c r="D27" s="19"/>
      <c r="E27" s="49">
        <v>100</v>
      </c>
      <c r="F27" s="49">
        <v>100</v>
      </c>
      <c r="G27" s="188" t="s">
        <v>93</v>
      </c>
      <c r="H27" s="18"/>
      <c r="I27" s="60">
        <f>K27/L27*100</f>
        <v>100</v>
      </c>
      <c r="J27" s="125"/>
      <c r="K27" s="125">
        <v>29</v>
      </c>
      <c r="L27" s="125">
        <v>29</v>
      </c>
      <c r="M27" s="18"/>
      <c r="N27" s="1"/>
    </row>
    <row r="28" spans="1:14" ht="51.75">
      <c r="A28" s="14" t="s">
        <v>62</v>
      </c>
      <c r="B28" s="19"/>
      <c r="C28" s="56">
        <f t="shared" si="1"/>
        <v>100</v>
      </c>
      <c r="D28" s="19"/>
      <c r="E28" s="49">
        <v>95</v>
      </c>
      <c r="F28" s="49">
        <v>95</v>
      </c>
      <c r="G28" s="188"/>
      <c r="H28" s="18"/>
      <c r="I28" s="125"/>
      <c r="J28" s="125"/>
      <c r="K28" s="125"/>
      <c r="L28" s="125"/>
      <c r="M28" s="18"/>
      <c r="N28" s="1"/>
    </row>
    <row r="29" spans="1:14" ht="51.75">
      <c r="A29" s="27" t="s">
        <v>403</v>
      </c>
      <c r="B29" s="19"/>
      <c r="C29" s="56">
        <v>100</v>
      </c>
      <c r="D29" s="19"/>
      <c r="E29" s="49">
        <v>0</v>
      </c>
      <c r="F29" s="49">
        <v>0</v>
      </c>
      <c r="G29" s="188" t="s">
        <v>341</v>
      </c>
      <c r="H29" s="21"/>
      <c r="I29" s="60">
        <v>100</v>
      </c>
      <c r="J29" s="49"/>
      <c r="K29" s="49">
        <v>0</v>
      </c>
      <c r="L29" s="49">
        <v>0</v>
      </c>
      <c r="M29" s="14"/>
      <c r="N29" s="1"/>
    </row>
    <row r="30" spans="1:14" ht="51.75">
      <c r="A30" s="27" t="s">
        <v>404</v>
      </c>
      <c r="B30" s="19"/>
      <c r="C30" s="56">
        <v>100</v>
      </c>
      <c r="D30" s="19"/>
      <c r="E30" s="49">
        <v>0</v>
      </c>
      <c r="F30" s="49">
        <v>0</v>
      </c>
      <c r="G30" s="188"/>
      <c r="H30" s="18"/>
      <c r="I30" s="125"/>
      <c r="J30" s="125"/>
      <c r="K30" s="125"/>
      <c r="L30" s="125"/>
      <c r="M30" s="14"/>
      <c r="N30" s="1"/>
    </row>
    <row r="31" spans="1:14" ht="77.25">
      <c r="A31" s="27" t="s">
        <v>405</v>
      </c>
      <c r="B31" s="19"/>
      <c r="C31" s="56">
        <v>100</v>
      </c>
      <c r="D31" s="19"/>
      <c r="E31" s="49">
        <v>0</v>
      </c>
      <c r="F31" s="49">
        <v>0</v>
      </c>
      <c r="G31" s="188"/>
      <c r="H31" s="19"/>
      <c r="I31" s="56"/>
      <c r="J31" s="114"/>
      <c r="K31" s="57"/>
      <c r="L31" s="57"/>
      <c r="M31" s="14"/>
      <c r="N31" s="1"/>
    </row>
    <row r="32" spans="1:14" ht="51.75">
      <c r="A32" s="27" t="s">
        <v>406</v>
      </c>
      <c r="B32" s="19"/>
      <c r="C32" s="56">
        <v>100</v>
      </c>
      <c r="D32" s="19"/>
      <c r="E32" s="49">
        <v>0</v>
      </c>
      <c r="F32" s="49">
        <v>0</v>
      </c>
      <c r="G32" s="188"/>
      <c r="H32" s="19"/>
      <c r="I32" s="56"/>
      <c r="J32" s="114"/>
      <c r="K32" s="57"/>
      <c r="L32" s="57"/>
      <c r="M32" s="14"/>
      <c r="N32" s="1"/>
    </row>
    <row r="33" spans="1:14" ht="51.75">
      <c r="A33" s="14" t="s">
        <v>385</v>
      </c>
      <c r="B33" s="19"/>
      <c r="C33" s="56">
        <f>E33/F33*100</f>
        <v>100</v>
      </c>
      <c r="D33" s="19"/>
      <c r="E33" s="49">
        <v>100</v>
      </c>
      <c r="F33" s="49">
        <v>100</v>
      </c>
      <c r="G33" s="188" t="s">
        <v>402</v>
      </c>
      <c r="H33" s="18"/>
      <c r="I33" s="60">
        <f>K33/L33*100</f>
        <v>100</v>
      </c>
      <c r="J33" s="125"/>
      <c r="K33" s="125">
        <v>5</v>
      </c>
      <c r="L33" s="125">
        <v>5</v>
      </c>
      <c r="M33" s="14"/>
      <c r="N33" s="1"/>
    </row>
    <row r="34" spans="1:14" ht="51.75">
      <c r="A34" s="27" t="s">
        <v>408</v>
      </c>
      <c r="B34" s="19"/>
      <c r="C34" s="56">
        <f>E34/F34*100</f>
        <v>100</v>
      </c>
      <c r="D34" s="19"/>
      <c r="E34" s="49">
        <v>95</v>
      </c>
      <c r="F34" s="49">
        <v>95</v>
      </c>
      <c r="G34" s="188"/>
      <c r="H34" s="19"/>
      <c r="I34" s="56"/>
      <c r="J34" s="114"/>
      <c r="K34" s="57"/>
      <c r="L34" s="57"/>
      <c r="M34" s="14"/>
      <c r="N34" s="1"/>
    </row>
    <row r="35" spans="1:14" ht="38.25">
      <c r="A35" s="38" t="s">
        <v>96</v>
      </c>
      <c r="B35" s="64">
        <f>SUM(C36:C49)/D35</f>
        <v>100</v>
      </c>
      <c r="C35" s="64"/>
      <c r="D35" s="51">
        <v>14</v>
      </c>
      <c r="E35" s="51"/>
      <c r="F35" s="51"/>
      <c r="G35" s="51"/>
      <c r="H35" s="64">
        <f>SUM(I36:I49)/J35</f>
        <v>100</v>
      </c>
      <c r="I35" s="51"/>
      <c r="J35" s="51">
        <v>3</v>
      </c>
      <c r="K35" s="51"/>
      <c r="L35" s="51"/>
      <c r="M35" s="58">
        <f>(B35+H35)/2</f>
        <v>100</v>
      </c>
      <c r="N35" s="1"/>
    </row>
    <row r="36" spans="1:14" ht="51.75">
      <c r="A36" s="27" t="s">
        <v>30</v>
      </c>
      <c r="B36" s="19"/>
      <c r="C36" s="56">
        <f>E36/F36*100</f>
        <v>100</v>
      </c>
      <c r="D36" s="19"/>
      <c r="E36" s="49">
        <v>95</v>
      </c>
      <c r="F36" s="49">
        <v>95</v>
      </c>
      <c r="G36" s="188" t="s">
        <v>210</v>
      </c>
      <c r="H36" s="21"/>
      <c r="I36" s="60">
        <f>K36/L36*100</f>
        <v>100</v>
      </c>
      <c r="J36" s="125"/>
      <c r="K36" s="125">
        <v>24</v>
      </c>
      <c r="L36" s="125">
        <v>24</v>
      </c>
      <c r="M36" s="18"/>
      <c r="N36" s="1"/>
    </row>
    <row r="37" spans="1:14" ht="39">
      <c r="A37" s="27" t="s">
        <v>6</v>
      </c>
      <c r="B37" s="19"/>
      <c r="C37" s="56">
        <f aca="true" t="shared" si="2" ref="C37:C45">E37/F37*100</f>
        <v>100</v>
      </c>
      <c r="D37" s="19"/>
      <c r="E37" s="49">
        <v>100</v>
      </c>
      <c r="F37" s="49">
        <v>100</v>
      </c>
      <c r="G37" s="188"/>
      <c r="H37" s="18"/>
      <c r="I37" s="125"/>
      <c r="J37" s="125"/>
      <c r="K37" s="125"/>
      <c r="L37" s="125"/>
      <c r="M37" s="18"/>
      <c r="N37" s="1"/>
    </row>
    <row r="38" spans="1:14" ht="77.25">
      <c r="A38" s="27" t="s">
        <v>7</v>
      </c>
      <c r="B38" s="19"/>
      <c r="C38" s="56">
        <f t="shared" si="2"/>
        <v>100</v>
      </c>
      <c r="D38" s="19"/>
      <c r="E38" s="49">
        <v>100</v>
      </c>
      <c r="F38" s="49">
        <v>100</v>
      </c>
      <c r="G38" s="188"/>
      <c r="H38" s="18"/>
      <c r="I38" s="125"/>
      <c r="J38" s="125"/>
      <c r="K38" s="125"/>
      <c r="L38" s="125"/>
      <c r="M38" s="18"/>
      <c r="N38" s="1"/>
    </row>
    <row r="39" spans="1:14" ht="51.75">
      <c r="A39" s="27" t="s">
        <v>31</v>
      </c>
      <c r="B39" s="19"/>
      <c r="C39" s="56">
        <f t="shared" si="2"/>
        <v>100</v>
      </c>
      <c r="D39" s="19"/>
      <c r="E39" s="49">
        <v>95</v>
      </c>
      <c r="F39" s="49">
        <v>95</v>
      </c>
      <c r="G39" s="188"/>
      <c r="H39" s="21"/>
      <c r="I39" s="125"/>
      <c r="J39" s="125"/>
      <c r="K39" s="125"/>
      <c r="L39" s="125"/>
      <c r="M39" s="18"/>
      <c r="N39" s="1"/>
    </row>
    <row r="40" spans="1:14" ht="115.5">
      <c r="A40" s="27" t="s">
        <v>9</v>
      </c>
      <c r="B40" s="19"/>
      <c r="C40" s="56">
        <f t="shared" si="2"/>
        <v>100</v>
      </c>
      <c r="D40" s="19"/>
      <c r="E40" s="49">
        <v>100</v>
      </c>
      <c r="F40" s="49">
        <v>100</v>
      </c>
      <c r="G40" s="188"/>
      <c r="H40" s="21"/>
      <c r="I40" s="54"/>
      <c r="J40" s="125"/>
      <c r="K40" s="125"/>
      <c r="L40" s="125"/>
      <c r="M40" s="18"/>
      <c r="N40" s="1"/>
    </row>
    <row r="41" spans="1:14" ht="51">
      <c r="A41" s="40" t="s">
        <v>97</v>
      </c>
      <c r="B41" s="19"/>
      <c r="C41" s="56">
        <f t="shared" si="2"/>
        <v>100</v>
      </c>
      <c r="D41" s="19"/>
      <c r="E41" s="49">
        <v>100</v>
      </c>
      <c r="F41" s="49">
        <v>100</v>
      </c>
      <c r="G41" s="188" t="s">
        <v>340</v>
      </c>
      <c r="H41" s="21"/>
      <c r="I41" s="54">
        <f>K41/L41*100</f>
        <v>100</v>
      </c>
      <c r="J41" s="125"/>
      <c r="K41" s="125">
        <v>15</v>
      </c>
      <c r="L41" s="125">
        <v>15</v>
      </c>
      <c r="M41" s="18"/>
      <c r="N41" s="1"/>
    </row>
    <row r="42" spans="1:14" ht="39">
      <c r="A42" s="27" t="s">
        <v>212</v>
      </c>
      <c r="B42" s="19"/>
      <c r="C42" s="56">
        <f t="shared" si="2"/>
        <v>100</v>
      </c>
      <c r="D42" s="19"/>
      <c r="E42" s="49">
        <v>100</v>
      </c>
      <c r="F42" s="49">
        <v>100</v>
      </c>
      <c r="G42" s="188"/>
      <c r="H42" s="18"/>
      <c r="I42" s="125"/>
      <c r="J42" s="125"/>
      <c r="K42" s="125"/>
      <c r="L42" s="125"/>
      <c r="M42" s="18"/>
      <c r="N42" s="1"/>
    </row>
    <row r="43" spans="1:14" ht="77.25">
      <c r="A43" s="27" t="s">
        <v>213</v>
      </c>
      <c r="B43" s="19"/>
      <c r="C43" s="56">
        <f t="shared" si="2"/>
        <v>100</v>
      </c>
      <c r="D43" s="19"/>
      <c r="E43" s="49">
        <v>100</v>
      </c>
      <c r="F43" s="49">
        <v>100</v>
      </c>
      <c r="G43" s="188"/>
      <c r="H43" s="21"/>
      <c r="I43" s="49"/>
      <c r="J43" s="49"/>
      <c r="K43" s="49"/>
      <c r="L43" s="49"/>
      <c r="M43" s="18"/>
      <c r="N43" s="1"/>
    </row>
    <row r="44" spans="1:14" ht="51.75">
      <c r="A44" s="27" t="s">
        <v>12</v>
      </c>
      <c r="B44" s="19"/>
      <c r="C44" s="56">
        <f t="shared" si="2"/>
        <v>100</v>
      </c>
      <c r="D44" s="19"/>
      <c r="E44" s="49">
        <v>95</v>
      </c>
      <c r="F44" s="49">
        <v>95</v>
      </c>
      <c r="G44" s="188"/>
      <c r="H44" s="21"/>
      <c r="I44" s="49"/>
      <c r="J44" s="49"/>
      <c r="K44" s="49"/>
      <c r="L44" s="49"/>
      <c r="M44" s="18"/>
      <c r="N44" s="1"/>
    </row>
    <row r="45" spans="1:14" ht="102.75">
      <c r="A45" s="27" t="s">
        <v>214</v>
      </c>
      <c r="B45" s="19"/>
      <c r="C45" s="56">
        <f t="shared" si="2"/>
        <v>100</v>
      </c>
      <c r="D45" s="19"/>
      <c r="E45" s="49">
        <v>100</v>
      </c>
      <c r="F45" s="49">
        <v>100</v>
      </c>
      <c r="G45" s="188"/>
      <c r="H45" s="21"/>
      <c r="I45" s="49"/>
      <c r="J45" s="49"/>
      <c r="K45" s="49"/>
      <c r="L45" s="49"/>
      <c r="M45" s="18"/>
      <c r="N45" s="1"/>
    </row>
    <row r="46" spans="1:14" ht="64.5">
      <c r="A46" s="27" t="s">
        <v>121</v>
      </c>
      <c r="B46" s="19"/>
      <c r="C46" s="56">
        <v>100</v>
      </c>
      <c r="D46" s="19"/>
      <c r="E46" s="49">
        <v>0</v>
      </c>
      <c r="F46" s="49">
        <v>0</v>
      </c>
      <c r="G46" s="188" t="s">
        <v>341</v>
      </c>
      <c r="H46" s="21"/>
      <c r="I46" s="125">
        <v>100</v>
      </c>
      <c r="J46" s="125"/>
      <c r="K46" s="125">
        <v>0</v>
      </c>
      <c r="L46" s="125">
        <v>0</v>
      </c>
      <c r="M46" s="18"/>
      <c r="N46" s="1"/>
    </row>
    <row r="47" spans="1:14" ht="51.75">
      <c r="A47" s="27" t="s">
        <v>122</v>
      </c>
      <c r="B47" s="19"/>
      <c r="C47" s="56">
        <v>100</v>
      </c>
      <c r="D47" s="19"/>
      <c r="E47" s="49">
        <v>0</v>
      </c>
      <c r="F47" s="49">
        <v>0</v>
      </c>
      <c r="G47" s="188"/>
      <c r="H47" s="21"/>
      <c r="I47" s="49"/>
      <c r="J47" s="49"/>
      <c r="K47" s="49"/>
      <c r="L47" s="49"/>
      <c r="M47" s="18"/>
      <c r="N47" s="1"/>
    </row>
    <row r="48" spans="1:14" ht="77.25">
      <c r="A48" s="27" t="s">
        <v>123</v>
      </c>
      <c r="B48" s="19"/>
      <c r="C48" s="56">
        <v>100</v>
      </c>
      <c r="D48" s="19"/>
      <c r="E48" s="49">
        <v>0</v>
      </c>
      <c r="F48" s="49">
        <v>0</v>
      </c>
      <c r="G48" s="188"/>
      <c r="H48" s="21"/>
      <c r="I48" s="49"/>
      <c r="J48" s="49"/>
      <c r="K48" s="49"/>
      <c r="L48" s="49"/>
      <c r="M48" s="18"/>
      <c r="N48" s="1"/>
    </row>
    <row r="49" spans="1:14" ht="51.75">
      <c r="A49" s="27" t="s">
        <v>124</v>
      </c>
      <c r="B49" s="19"/>
      <c r="C49" s="56">
        <v>100</v>
      </c>
      <c r="D49" s="19"/>
      <c r="E49" s="49">
        <v>0</v>
      </c>
      <c r="F49" s="49">
        <v>0</v>
      </c>
      <c r="G49" s="188"/>
      <c r="H49" s="21"/>
      <c r="I49" s="49"/>
      <c r="J49" s="49"/>
      <c r="K49" s="49"/>
      <c r="L49" s="49"/>
      <c r="M49" s="18"/>
      <c r="N49" s="1"/>
    </row>
    <row r="50" spans="1:14" ht="26.25">
      <c r="A50" s="32" t="s">
        <v>101</v>
      </c>
      <c r="B50" s="58">
        <f>SUM(C51:C60)/D50</f>
        <v>100</v>
      </c>
      <c r="C50" s="58"/>
      <c r="D50" s="51">
        <v>10</v>
      </c>
      <c r="E50" s="64"/>
      <c r="F50" s="58"/>
      <c r="G50" s="58"/>
      <c r="H50" s="58">
        <f>SUM(I51:I56)/J50</f>
        <v>100</v>
      </c>
      <c r="I50" s="58"/>
      <c r="J50" s="53">
        <v>2</v>
      </c>
      <c r="K50" s="58"/>
      <c r="L50" s="51"/>
      <c r="M50" s="58">
        <f>(B50+H50)/2</f>
        <v>100</v>
      </c>
      <c r="N50" s="1"/>
    </row>
    <row r="51" spans="1:14" ht="51.75">
      <c r="A51" s="63" t="s">
        <v>73</v>
      </c>
      <c r="B51" s="18"/>
      <c r="C51" s="54">
        <v>100</v>
      </c>
      <c r="D51" s="18"/>
      <c r="E51" s="114">
        <v>0</v>
      </c>
      <c r="F51" s="57">
        <v>0</v>
      </c>
      <c r="G51" s="190" t="s">
        <v>79</v>
      </c>
      <c r="H51" s="18"/>
      <c r="I51" s="54">
        <f>K51/L51*100</f>
        <v>100</v>
      </c>
      <c r="J51" s="125"/>
      <c r="K51" s="125">
        <v>132</v>
      </c>
      <c r="L51" s="125">
        <v>132</v>
      </c>
      <c r="M51" s="14"/>
      <c r="N51" s="1"/>
    </row>
    <row r="52" spans="1:14" ht="41.25" customHeight="1">
      <c r="A52" s="63" t="s">
        <v>74</v>
      </c>
      <c r="B52" s="18"/>
      <c r="C52" s="54">
        <f>E52/F52*100</f>
        <v>100</v>
      </c>
      <c r="D52" s="18"/>
      <c r="E52" s="114">
        <v>1</v>
      </c>
      <c r="F52" s="57">
        <v>1</v>
      </c>
      <c r="G52" s="190"/>
      <c r="H52" s="18"/>
      <c r="I52" s="125"/>
      <c r="J52" s="125"/>
      <c r="K52" s="125"/>
      <c r="L52" s="125"/>
      <c r="M52" s="14"/>
      <c r="N52" s="1"/>
    </row>
    <row r="53" spans="1:14" ht="51.75">
      <c r="A53" s="63" t="s">
        <v>75</v>
      </c>
      <c r="B53" s="18"/>
      <c r="C53" s="54">
        <f>E53/F53*100</f>
        <v>100</v>
      </c>
      <c r="D53" s="18"/>
      <c r="E53" s="114">
        <v>10</v>
      </c>
      <c r="F53" s="57">
        <v>10</v>
      </c>
      <c r="G53" s="190"/>
      <c r="H53" s="18"/>
      <c r="I53" s="125"/>
      <c r="J53" s="125"/>
      <c r="K53" s="125"/>
      <c r="L53" s="125"/>
      <c r="M53" s="14"/>
      <c r="N53" s="1"/>
    </row>
    <row r="54" spans="1:14" ht="32.25" customHeight="1">
      <c r="A54" s="63" t="s">
        <v>246</v>
      </c>
      <c r="B54" s="18"/>
      <c r="C54" s="54">
        <f>E54/F54*100</f>
        <v>100</v>
      </c>
      <c r="D54" s="18"/>
      <c r="E54" s="114">
        <v>100</v>
      </c>
      <c r="F54" s="57">
        <v>100</v>
      </c>
      <c r="G54" s="190"/>
      <c r="H54" s="18"/>
      <c r="I54" s="125"/>
      <c r="J54" s="125"/>
      <c r="K54" s="125"/>
      <c r="L54" s="125"/>
      <c r="M54" s="14"/>
      <c r="N54" s="1"/>
    </row>
    <row r="55" spans="1:14" ht="65.25" customHeight="1">
      <c r="A55" s="25" t="s">
        <v>77</v>
      </c>
      <c r="B55" s="18"/>
      <c r="C55" s="54">
        <f>E55/F55*100</f>
        <v>100</v>
      </c>
      <c r="D55" s="18"/>
      <c r="E55" s="114">
        <v>95</v>
      </c>
      <c r="F55" s="57">
        <v>95</v>
      </c>
      <c r="G55" s="190"/>
      <c r="H55" s="18"/>
      <c r="I55" s="125"/>
      <c r="J55" s="125"/>
      <c r="K55" s="125"/>
      <c r="L55" s="125"/>
      <c r="M55" s="14"/>
      <c r="N55" s="1"/>
    </row>
    <row r="56" spans="1:14" s="169" customFormat="1" ht="42.75" customHeight="1">
      <c r="A56" s="25" t="s">
        <v>594</v>
      </c>
      <c r="B56" s="19"/>
      <c r="C56" s="54">
        <v>100</v>
      </c>
      <c r="D56" s="19"/>
      <c r="E56" s="114">
        <v>0</v>
      </c>
      <c r="F56" s="114">
        <v>0</v>
      </c>
      <c r="G56" s="204" t="s">
        <v>604</v>
      </c>
      <c r="H56" s="19"/>
      <c r="I56" s="114">
        <f>K56/L56*100</f>
        <v>100</v>
      </c>
      <c r="J56" s="114"/>
      <c r="K56" s="114">
        <v>15</v>
      </c>
      <c r="L56" s="114">
        <v>15</v>
      </c>
      <c r="M56" s="26"/>
      <c r="N56" s="169" t="s">
        <v>588</v>
      </c>
    </row>
    <row r="57" spans="1:13" s="169" customFormat="1" ht="26.25" customHeight="1">
      <c r="A57" s="25" t="s">
        <v>595</v>
      </c>
      <c r="B57" s="19"/>
      <c r="C57" s="54">
        <v>100</v>
      </c>
      <c r="D57" s="19"/>
      <c r="E57" s="114">
        <v>0</v>
      </c>
      <c r="F57" s="114">
        <v>0</v>
      </c>
      <c r="G57" s="205"/>
      <c r="H57" s="19"/>
      <c r="I57" s="114"/>
      <c r="J57" s="114"/>
      <c r="K57" s="114"/>
      <c r="L57" s="114"/>
      <c r="M57" s="26"/>
    </row>
    <row r="58" spans="1:13" s="169" customFormat="1" ht="42" customHeight="1">
      <c r="A58" s="25" t="s">
        <v>596</v>
      </c>
      <c r="B58" s="19"/>
      <c r="C58" s="54">
        <f>E58/F58*100</f>
        <v>100</v>
      </c>
      <c r="D58" s="19"/>
      <c r="E58" s="114">
        <v>10</v>
      </c>
      <c r="F58" s="114">
        <v>10</v>
      </c>
      <c r="G58" s="205"/>
      <c r="H58" s="19"/>
      <c r="I58" s="114"/>
      <c r="J58" s="114"/>
      <c r="K58" s="114"/>
      <c r="L58" s="114"/>
      <c r="M58" s="26"/>
    </row>
    <row r="59" spans="1:13" s="169" customFormat="1" ht="16.5" customHeight="1">
      <c r="A59" s="25" t="s">
        <v>597</v>
      </c>
      <c r="B59" s="19"/>
      <c r="C59" s="54">
        <f>E59/F59*100</f>
        <v>100</v>
      </c>
      <c r="D59" s="19"/>
      <c r="E59" s="114">
        <v>100</v>
      </c>
      <c r="F59" s="114">
        <v>100</v>
      </c>
      <c r="G59" s="205"/>
      <c r="H59" s="19"/>
      <c r="I59" s="114"/>
      <c r="J59" s="114"/>
      <c r="K59" s="114"/>
      <c r="L59" s="114"/>
      <c r="M59" s="26"/>
    </row>
    <row r="60" spans="1:13" s="169" customFormat="1" ht="63.75" customHeight="1">
      <c r="A60" s="25" t="s">
        <v>598</v>
      </c>
      <c r="B60" s="19"/>
      <c r="C60" s="54">
        <f>E60/F60*100</f>
        <v>100</v>
      </c>
      <c r="D60" s="19"/>
      <c r="E60" s="114">
        <v>95</v>
      </c>
      <c r="F60" s="114">
        <v>95</v>
      </c>
      <c r="G60" s="206"/>
      <c r="H60" s="19"/>
      <c r="I60" s="114"/>
      <c r="J60" s="114"/>
      <c r="K60" s="114"/>
      <c r="L60" s="114"/>
      <c r="M60" s="26"/>
    </row>
    <row r="61" spans="1:14" ht="26.25">
      <c r="A61" s="32" t="s">
        <v>102</v>
      </c>
      <c r="B61" s="58">
        <f>SUM(C62:C64)/D61</f>
        <v>100</v>
      </c>
      <c r="C61" s="58"/>
      <c r="D61" s="51">
        <v>3</v>
      </c>
      <c r="E61" s="61"/>
      <c r="F61" s="51"/>
      <c r="G61" s="51"/>
      <c r="H61" s="58">
        <f>I62/J61</f>
        <v>100</v>
      </c>
      <c r="I61" s="51"/>
      <c r="J61" s="51">
        <v>1</v>
      </c>
      <c r="K61" s="51"/>
      <c r="L61" s="51"/>
      <c r="M61" s="58">
        <f>(B61+H61)/2</f>
        <v>100</v>
      </c>
      <c r="N61" s="1"/>
    </row>
    <row r="62" spans="1:14" ht="22.5" customHeight="1">
      <c r="A62" s="46" t="s">
        <v>19</v>
      </c>
      <c r="B62" s="18"/>
      <c r="C62" s="54">
        <f>E62/F62*100</f>
        <v>100</v>
      </c>
      <c r="D62" s="18"/>
      <c r="E62" s="55">
        <v>100</v>
      </c>
      <c r="F62" s="49">
        <v>100</v>
      </c>
      <c r="G62" s="186" t="s">
        <v>78</v>
      </c>
      <c r="H62" s="21"/>
      <c r="I62" s="54">
        <f>K62/L62*100</f>
        <v>100</v>
      </c>
      <c r="J62" s="171"/>
      <c r="K62" s="171">
        <v>76</v>
      </c>
      <c r="L62" s="171">
        <v>76</v>
      </c>
      <c r="M62" s="14"/>
      <c r="N62" s="1"/>
    </row>
    <row r="63" spans="1:14" ht="15">
      <c r="A63" s="46" t="s">
        <v>20</v>
      </c>
      <c r="B63" s="18"/>
      <c r="C63" s="54">
        <f>E63/F63*100</f>
        <v>100</v>
      </c>
      <c r="D63" s="18"/>
      <c r="E63" s="55">
        <v>100</v>
      </c>
      <c r="F63" s="49">
        <v>100</v>
      </c>
      <c r="G63" s="203"/>
      <c r="H63" s="21"/>
      <c r="I63" s="49"/>
      <c r="J63" s="171"/>
      <c r="K63" s="171"/>
      <c r="L63" s="171"/>
      <c r="M63" s="14"/>
      <c r="N63" s="1"/>
    </row>
    <row r="64" spans="1:14" ht="51.75">
      <c r="A64" s="46" t="s">
        <v>21</v>
      </c>
      <c r="B64" s="18"/>
      <c r="C64" s="54">
        <f>E64/F64*100</f>
        <v>100</v>
      </c>
      <c r="D64" s="18"/>
      <c r="E64" s="55">
        <v>95</v>
      </c>
      <c r="F64" s="49">
        <v>95</v>
      </c>
      <c r="G64" s="187"/>
      <c r="H64" s="21"/>
      <c r="I64" s="49"/>
      <c r="J64" s="171"/>
      <c r="K64" s="171"/>
      <c r="L64" s="171"/>
      <c r="M64" s="14"/>
      <c r="N64" s="1"/>
    </row>
    <row r="65" spans="1:14" ht="15">
      <c r="A65" s="31" t="s">
        <v>103</v>
      </c>
      <c r="B65" s="51">
        <f>SUM(C66:C78)/D65</f>
        <v>100</v>
      </c>
      <c r="C65" s="58"/>
      <c r="D65" s="51">
        <v>13</v>
      </c>
      <c r="E65" s="145"/>
      <c r="F65" s="145"/>
      <c r="G65" s="61"/>
      <c r="H65" s="58">
        <f>SUM(I66:I78)/J65</f>
        <v>100</v>
      </c>
      <c r="I65" s="51"/>
      <c r="J65" s="51">
        <v>7</v>
      </c>
      <c r="K65" s="51"/>
      <c r="L65" s="51"/>
      <c r="M65" s="58">
        <f>(B65+H65)/2</f>
        <v>100</v>
      </c>
      <c r="N65" s="1"/>
    </row>
    <row r="66" spans="1:14" ht="51">
      <c r="A66" s="25" t="s">
        <v>72</v>
      </c>
      <c r="B66" s="19"/>
      <c r="C66" s="54">
        <f>E66/F66*100</f>
        <v>100</v>
      </c>
      <c r="D66" s="19"/>
      <c r="E66" s="12">
        <v>95</v>
      </c>
      <c r="F66" s="12">
        <v>95</v>
      </c>
      <c r="G66" s="116" t="s">
        <v>104</v>
      </c>
      <c r="H66" s="19"/>
      <c r="I66" s="56">
        <f>K66/L66*100</f>
        <v>100</v>
      </c>
      <c r="J66" s="114"/>
      <c r="K66" s="114">
        <v>65</v>
      </c>
      <c r="L66" s="114">
        <v>65</v>
      </c>
      <c r="M66" s="26"/>
      <c r="N66" s="1"/>
    </row>
    <row r="67" spans="1:256" ht="57.75" customHeight="1">
      <c r="A67" s="27" t="s">
        <v>296</v>
      </c>
      <c r="B67" s="27"/>
      <c r="C67" s="54">
        <v>100</v>
      </c>
      <c r="D67" s="27"/>
      <c r="E67" s="49">
        <v>0</v>
      </c>
      <c r="F67" s="49">
        <v>0</v>
      </c>
      <c r="G67" s="192" t="s">
        <v>371</v>
      </c>
      <c r="H67" s="21"/>
      <c r="I67" s="56">
        <v>100</v>
      </c>
      <c r="J67" s="59"/>
      <c r="K67" s="59">
        <v>0</v>
      </c>
      <c r="L67" s="59">
        <v>0</v>
      </c>
      <c r="M67" s="2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ht="27" customHeight="1">
      <c r="A68" s="27" t="s">
        <v>367</v>
      </c>
      <c r="B68" s="27"/>
      <c r="C68" s="110">
        <f>E68/F68*100</f>
        <v>100</v>
      </c>
      <c r="D68" s="27"/>
      <c r="E68" s="49">
        <v>100</v>
      </c>
      <c r="F68" s="49">
        <v>100</v>
      </c>
      <c r="G68" s="192"/>
      <c r="H68" s="21"/>
      <c r="I68" s="56"/>
      <c r="J68" s="59"/>
      <c r="K68" s="59"/>
      <c r="L68" s="59"/>
      <c r="M68" s="2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ht="42" customHeight="1">
      <c r="A69" s="27" t="s">
        <v>302</v>
      </c>
      <c r="B69" s="27"/>
      <c r="C69" s="110">
        <f>E69/F69*100</f>
        <v>100</v>
      </c>
      <c r="D69" s="27"/>
      <c r="E69" s="49">
        <v>100</v>
      </c>
      <c r="F69" s="49">
        <v>100</v>
      </c>
      <c r="G69" s="192" t="s">
        <v>370</v>
      </c>
      <c r="H69" s="21"/>
      <c r="I69" s="56">
        <v>100</v>
      </c>
      <c r="J69" s="59"/>
      <c r="K69" s="59">
        <v>0</v>
      </c>
      <c r="L69" s="59">
        <v>0</v>
      </c>
      <c r="M69" s="2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ht="29.25" customHeight="1">
      <c r="A70" s="27" t="s">
        <v>368</v>
      </c>
      <c r="B70" s="27"/>
      <c r="C70" s="110">
        <v>100</v>
      </c>
      <c r="D70" s="27"/>
      <c r="E70" s="59">
        <v>0</v>
      </c>
      <c r="F70" s="59">
        <v>0</v>
      </c>
      <c r="G70" s="192"/>
      <c r="H70" s="21"/>
      <c r="I70" s="56"/>
      <c r="J70" s="59"/>
      <c r="K70" s="59"/>
      <c r="L70" s="59"/>
      <c r="M70" s="2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ht="65.25" customHeight="1">
      <c r="A71" s="27" t="s">
        <v>304</v>
      </c>
      <c r="B71" s="27"/>
      <c r="C71" s="54">
        <f>E71/F71*100</f>
        <v>100</v>
      </c>
      <c r="D71" s="27"/>
      <c r="E71" s="146">
        <v>100</v>
      </c>
      <c r="F71" s="146">
        <v>100</v>
      </c>
      <c r="G71" s="189" t="s">
        <v>313</v>
      </c>
      <c r="H71" s="21"/>
      <c r="I71" s="112">
        <f>K71/L71*100</f>
        <v>100</v>
      </c>
      <c r="J71" s="12"/>
      <c r="K71" s="12">
        <v>6</v>
      </c>
      <c r="L71" s="12">
        <v>6</v>
      </c>
      <c r="M71" s="28"/>
      <c r="N71" s="8"/>
      <c r="O71" s="15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ht="33.75" customHeight="1">
      <c r="A72" s="27" t="s">
        <v>369</v>
      </c>
      <c r="B72" s="27"/>
      <c r="C72" s="54">
        <f>E72/F72*100</f>
        <v>100</v>
      </c>
      <c r="D72" s="27"/>
      <c r="E72" s="49">
        <v>100</v>
      </c>
      <c r="F72" s="49">
        <v>100</v>
      </c>
      <c r="G72" s="189"/>
      <c r="H72" s="21"/>
      <c r="I72" s="56"/>
      <c r="J72" s="59"/>
      <c r="K72" s="59"/>
      <c r="L72" s="59"/>
      <c r="M72" s="2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ht="66" customHeight="1">
      <c r="A73" s="27" t="s">
        <v>306</v>
      </c>
      <c r="B73" s="27"/>
      <c r="C73" s="54">
        <f>E73/F73*100</f>
        <v>100</v>
      </c>
      <c r="D73" s="27"/>
      <c r="E73" s="146">
        <v>100</v>
      </c>
      <c r="F73" s="146">
        <v>100</v>
      </c>
      <c r="G73" s="192" t="s">
        <v>372</v>
      </c>
      <c r="H73" s="21"/>
      <c r="I73" s="56">
        <f>K73/L73*100</f>
        <v>100</v>
      </c>
      <c r="J73" s="59"/>
      <c r="K73" s="59">
        <v>27</v>
      </c>
      <c r="L73" s="59">
        <v>27</v>
      </c>
      <c r="M73" s="2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ht="36.75" customHeight="1">
      <c r="A74" s="27" t="s">
        <v>307</v>
      </c>
      <c r="B74" s="27"/>
      <c r="C74" s="54">
        <v>100</v>
      </c>
      <c r="D74" s="27"/>
      <c r="E74" s="49">
        <v>0</v>
      </c>
      <c r="F74" s="49">
        <v>0</v>
      </c>
      <c r="G74" s="192"/>
      <c r="H74" s="21"/>
      <c r="I74" s="56"/>
      <c r="J74" s="59"/>
      <c r="K74" s="59"/>
      <c r="L74" s="59"/>
      <c r="M74" s="2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ht="58.5" customHeight="1">
      <c r="A75" s="27" t="s">
        <v>282</v>
      </c>
      <c r="B75" s="27"/>
      <c r="C75" s="110">
        <v>100</v>
      </c>
      <c r="D75" s="27"/>
      <c r="E75" s="49">
        <v>0</v>
      </c>
      <c r="F75" s="49">
        <v>0</v>
      </c>
      <c r="G75" s="189" t="s">
        <v>373</v>
      </c>
      <c r="H75" s="21"/>
      <c r="I75" s="56">
        <v>100</v>
      </c>
      <c r="J75" s="59"/>
      <c r="K75" s="59">
        <v>0</v>
      </c>
      <c r="L75" s="59">
        <v>0</v>
      </c>
      <c r="M75" s="2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ht="36.75" customHeight="1">
      <c r="A76" s="27" t="s">
        <v>308</v>
      </c>
      <c r="B76" s="27"/>
      <c r="C76" s="110">
        <v>100</v>
      </c>
      <c r="D76" s="27"/>
      <c r="E76" s="49">
        <v>0</v>
      </c>
      <c r="F76" s="49">
        <v>0</v>
      </c>
      <c r="G76" s="189"/>
      <c r="H76" s="21"/>
      <c r="I76" s="56"/>
      <c r="J76" s="59"/>
      <c r="K76" s="59"/>
      <c r="L76" s="59"/>
      <c r="M76" s="2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ht="63" customHeight="1">
      <c r="A77" s="27" t="s">
        <v>309</v>
      </c>
      <c r="B77" s="27"/>
      <c r="C77" s="110">
        <v>100</v>
      </c>
      <c r="D77" s="27"/>
      <c r="E77" s="49">
        <v>0</v>
      </c>
      <c r="F77" s="49">
        <v>0</v>
      </c>
      <c r="G77" s="189" t="s">
        <v>316</v>
      </c>
      <c r="H77" s="21"/>
      <c r="I77" s="56">
        <v>100</v>
      </c>
      <c r="J77" s="59"/>
      <c r="K77" s="59">
        <v>0</v>
      </c>
      <c r="L77" s="59">
        <v>0</v>
      </c>
      <c r="M77" s="2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ht="27" customHeight="1">
      <c r="A78" s="27" t="s">
        <v>310</v>
      </c>
      <c r="B78" s="27"/>
      <c r="C78" s="110">
        <f>E78/F78*100</f>
        <v>100</v>
      </c>
      <c r="D78" s="27"/>
      <c r="E78" s="49">
        <v>100</v>
      </c>
      <c r="F78" s="49">
        <v>100</v>
      </c>
      <c r="G78" s="189"/>
      <c r="H78" s="27"/>
      <c r="I78" s="56"/>
      <c r="J78" s="59"/>
      <c r="K78" s="59"/>
      <c r="L78" s="59"/>
      <c r="M78" s="2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13" s="24" customFormat="1" ht="24.75" customHeight="1">
      <c r="A79" s="159" t="s">
        <v>105</v>
      </c>
      <c r="B79" s="58">
        <f>SUM(C80:C87)/D79</f>
        <v>100</v>
      </c>
      <c r="C79" s="58"/>
      <c r="D79" s="51">
        <v>8</v>
      </c>
      <c r="E79" s="61"/>
      <c r="F79" s="51"/>
      <c r="G79" s="51"/>
      <c r="H79" s="58">
        <f>SUM(I80:I86)/J79</f>
        <v>100</v>
      </c>
      <c r="I79" s="51"/>
      <c r="J79" s="51">
        <v>4</v>
      </c>
      <c r="K79" s="51"/>
      <c r="L79" s="51"/>
      <c r="M79" s="58">
        <f>(B79+H79)/2</f>
        <v>100</v>
      </c>
    </row>
    <row r="80" spans="1:13" s="24" customFormat="1" ht="51">
      <c r="A80" s="5" t="s">
        <v>66</v>
      </c>
      <c r="B80" s="18"/>
      <c r="C80" s="54">
        <f>E80/F80*100</f>
        <v>100</v>
      </c>
      <c r="D80" s="18"/>
      <c r="E80" s="114">
        <v>95</v>
      </c>
      <c r="F80" s="57">
        <v>95</v>
      </c>
      <c r="G80" s="190" t="s">
        <v>63</v>
      </c>
      <c r="H80" s="19"/>
      <c r="I80" s="56">
        <f>K80/L80*100</f>
        <v>100</v>
      </c>
      <c r="J80" s="114"/>
      <c r="K80" s="12">
        <v>98</v>
      </c>
      <c r="L80" s="12">
        <v>98</v>
      </c>
      <c r="M80" s="14"/>
    </row>
    <row r="81" spans="1:13" s="24" customFormat="1" ht="12.75">
      <c r="A81" s="5" t="s">
        <v>67</v>
      </c>
      <c r="B81" s="18"/>
      <c r="C81" s="54">
        <f aca="true" t="shared" si="3" ref="C81:C87">E81/F81*100</f>
        <v>100</v>
      </c>
      <c r="D81" s="18"/>
      <c r="E81" s="49">
        <v>100</v>
      </c>
      <c r="F81" s="55">
        <v>100</v>
      </c>
      <c r="G81" s="190"/>
      <c r="H81" s="19"/>
      <c r="I81" s="56"/>
      <c r="J81" s="114"/>
      <c r="K81" s="57"/>
      <c r="L81" s="57"/>
      <c r="M81" s="14"/>
    </row>
    <row r="82" spans="1:13" s="24" customFormat="1" ht="51">
      <c r="A82" s="5" t="s">
        <v>68</v>
      </c>
      <c r="B82" s="18"/>
      <c r="C82" s="54">
        <f t="shared" si="3"/>
        <v>100</v>
      </c>
      <c r="D82" s="18"/>
      <c r="E82" s="69">
        <v>95</v>
      </c>
      <c r="F82" s="69">
        <v>95</v>
      </c>
      <c r="G82" s="190" t="s">
        <v>80</v>
      </c>
      <c r="H82" s="19"/>
      <c r="I82" s="56">
        <f>K82/L82*100</f>
        <v>100</v>
      </c>
      <c r="J82" s="114"/>
      <c r="K82" s="57">
        <v>133</v>
      </c>
      <c r="L82" s="57">
        <v>133</v>
      </c>
      <c r="M82" s="14"/>
    </row>
    <row r="83" spans="1:13" s="24" customFormat="1" ht="12.75">
      <c r="A83" s="5" t="s">
        <v>69</v>
      </c>
      <c r="B83" s="18"/>
      <c r="C83" s="54">
        <f t="shared" si="3"/>
        <v>100</v>
      </c>
      <c r="D83" s="18"/>
      <c r="E83" s="69">
        <v>100</v>
      </c>
      <c r="F83" s="69">
        <v>100</v>
      </c>
      <c r="G83" s="190"/>
      <c r="H83" s="19"/>
      <c r="I83" s="114"/>
      <c r="J83" s="114"/>
      <c r="K83" s="57"/>
      <c r="L83" s="57"/>
      <c r="M83" s="14"/>
    </row>
    <row r="84" spans="1:13" s="24" customFormat="1" ht="51">
      <c r="A84" s="5" t="s">
        <v>70</v>
      </c>
      <c r="B84" s="18"/>
      <c r="C84" s="54">
        <f t="shared" si="3"/>
        <v>100</v>
      </c>
      <c r="D84" s="18"/>
      <c r="E84" s="69">
        <v>95</v>
      </c>
      <c r="F84" s="69">
        <v>95</v>
      </c>
      <c r="G84" s="190" t="s">
        <v>106</v>
      </c>
      <c r="H84" s="19"/>
      <c r="I84" s="60">
        <f>K84/L84*100</f>
        <v>100</v>
      </c>
      <c r="J84" s="114"/>
      <c r="K84" s="57">
        <v>24</v>
      </c>
      <c r="L84" s="57">
        <v>24</v>
      </c>
      <c r="M84" s="14"/>
    </row>
    <row r="85" spans="1:13" s="24" customFormat="1" ht="12.75">
      <c r="A85" s="5" t="s">
        <v>71</v>
      </c>
      <c r="B85" s="18"/>
      <c r="C85" s="54">
        <f t="shared" si="3"/>
        <v>100</v>
      </c>
      <c r="D85" s="18"/>
      <c r="E85" s="69">
        <v>100</v>
      </c>
      <c r="F85" s="69">
        <v>100</v>
      </c>
      <c r="G85" s="190"/>
      <c r="H85" s="18"/>
      <c r="I85" s="56"/>
      <c r="J85" s="125"/>
      <c r="K85" s="125"/>
      <c r="L85" s="125"/>
      <c r="M85" s="14"/>
    </row>
    <row r="86" spans="1:19" s="24" customFormat="1" ht="41.25" customHeight="1">
      <c r="A86" s="14" t="s">
        <v>295</v>
      </c>
      <c r="B86" s="22"/>
      <c r="C86" s="54">
        <f t="shared" si="3"/>
        <v>100</v>
      </c>
      <c r="D86" s="21"/>
      <c r="E86" s="49">
        <v>95</v>
      </c>
      <c r="F86" s="49">
        <v>95</v>
      </c>
      <c r="G86" s="192" t="s">
        <v>300</v>
      </c>
      <c r="H86" s="22"/>
      <c r="I86" s="112">
        <f>K86/L86*100</f>
        <v>100</v>
      </c>
      <c r="J86" s="114"/>
      <c r="K86" s="114">
        <v>35</v>
      </c>
      <c r="L86" s="114">
        <v>35</v>
      </c>
      <c r="M86" s="20"/>
      <c r="N86" s="23"/>
      <c r="R86" s="23"/>
      <c r="S86" s="23"/>
    </row>
    <row r="87" spans="1:19" s="24" customFormat="1" ht="13.5" customHeight="1">
      <c r="A87" s="14" t="s">
        <v>299</v>
      </c>
      <c r="B87" s="22"/>
      <c r="C87" s="54">
        <f t="shared" si="3"/>
        <v>100</v>
      </c>
      <c r="D87" s="21"/>
      <c r="E87" s="49">
        <v>100</v>
      </c>
      <c r="F87" s="49">
        <v>100</v>
      </c>
      <c r="G87" s="192"/>
      <c r="H87" s="22"/>
      <c r="I87" s="114"/>
      <c r="J87" s="114"/>
      <c r="K87" s="114"/>
      <c r="L87" s="114"/>
      <c r="M87" s="20"/>
      <c r="N87" s="23"/>
      <c r="R87" s="23"/>
      <c r="S87" s="23"/>
    </row>
    <row r="88" spans="1:19" ht="45" customHeight="1">
      <c r="A88" s="44" t="s">
        <v>317</v>
      </c>
      <c r="B88" s="64">
        <f>SUM(C89:C122)/D88</f>
        <v>100</v>
      </c>
      <c r="C88" s="64"/>
      <c r="D88" s="51">
        <v>34</v>
      </c>
      <c r="E88" s="51"/>
      <c r="F88" s="51"/>
      <c r="G88" s="51"/>
      <c r="H88" s="64">
        <f>SUM(I89:I122)/J88</f>
        <v>100</v>
      </c>
      <c r="I88" s="64"/>
      <c r="J88" s="51">
        <v>8</v>
      </c>
      <c r="K88" s="51"/>
      <c r="L88" s="51"/>
      <c r="M88" s="58">
        <f>(B88+H88)/2</f>
        <v>100</v>
      </c>
      <c r="N88" s="2"/>
      <c r="R88" s="2"/>
      <c r="S88" s="2"/>
    </row>
    <row r="89" spans="1:256" ht="41.25" customHeight="1">
      <c r="A89" s="27" t="s">
        <v>273</v>
      </c>
      <c r="B89" s="27"/>
      <c r="C89" s="54">
        <f>E89/F89*100</f>
        <v>100</v>
      </c>
      <c r="D89" s="27"/>
      <c r="E89" s="49">
        <v>99</v>
      </c>
      <c r="F89" s="49">
        <v>99</v>
      </c>
      <c r="G89" s="189" t="s">
        <v>291</v>
      </c>
      <c r="H89" s="21"/>
      <c r="I89" s="60">
        <v>100</v>
      </c>
      <c r="J89" s="59"/>
      <c r="K89" s="59">
        <v>0</v>
      </c>
      <c r="L89" s="59">
        <v>0</v>
      </c>
      <c r="M89" s="2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ht="43.5" customHeight="1">
      <c r="A90" s="27" t="s">
        <v>274</v>
      </c>
      <c r="B90" s="27"/>
      <c r="C90" s="54">
        <v>100</v>
      </c>
      <c r="D90" s="27"/>
      <c r="E90" s="49">
        <v>0</v>
      </c>
      <c r="F90" s="49">
        <v>0</v>
      </c>
      <c r="G90" s="189"/>
      <c r="H90" s="21"/>
      <c r="I90" s="59"/>
      <c r="J90" s="59"/>
      <c r="K90" s="59"/>
      <c r="L90" s="59"/>
      <c r="M90" s="2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ht="26.25" customHeight="1">
      <c r="A91" s="27" t="s">
        <v>275</v>
      </c>
      <c r="B91" s="27"/>
      <c r="C91" s="54">
        <v>100</v>
      </c>
      <c r="D91" s="27"/>
      <c r="E91" s="49">
        <v>0</v>
      </c>
      <c r="F91" s="49">
        <v>0</v>
      </c>
      <c r="G91" s="189"/>
      <c r="H91" s="21"/>
      <c r="I91" s="59"/>
      <c r="J91" s="59"/>
      <c r="K91" s="59"/>
      <c r="L91" s="59"/>
      <c r="M91" s="2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ht="31.5" customHeight="1">
      <c r="A92" s="27" t="s">
        <v>276</v>
      </c>
      <c r="B92" s="27"/>
      <c r="C92" s="54">
        <v>100</v>
      </c>
      <c r="D92" s="27"/>
      <c r="E92" s="49">
        <v>0</v>
      </c>
      <c r="F92" s="49">
        <v>0</v>
      </c>
      <c r="G92" s="189"/>
      <c r="H92" s="21"/>
      <c r="I92" s="59"/>
      <c r="J92" s="59"/>
      <c r="K92" s="59"/>
      <c r="L92" s="59"/>
      <c r="M92" s="2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ht="39" customHeight="1">
      <c r="A93" s="27" t="s">
        <v>277</v>
      </c>
      <c r="B93" s="27"/>
      <c r="C93" s="54">
        <v>100</v>
      </c>
      <c r="D93" s="27"/>
      <c r="E93" s="49">
        <v>0</v>
      </c>
      <c r="F93" s="49">
        <v>0</v>
      </c>
      <c r="G93" s="189"/>
      <c r="H93" s="21"/>
      <c r="I93" s="59"/>
      <c r="J93" s="59"/>
      <c r="K93" s="59"/>
      <c r="L93" s="59"/>
      <c r="M93" s="2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ht="41.25" customHeight="1">
      <c r="A94" s="27" t="s">
        <v>278</v>
      </c>
      <c r="B94" s="27"/>
      <c r="C94" s="54">
        <f aca="true" t="shared" si="4" ref="C94:C99">E94/F94*100</f>
        <v>100</v>
      </c>
      <c r="D94" s="27"/>
      <c r="E94" s="49">
        <v>99</v>
      </c>
      <c r="F94" s="49">
        <v>99</v>
      </c>
      <c r="G94" s="189" t="s">
        <v>292</v>
      </c>
      <c r="H94" s="21"/>
      <c r="I94" s="49">
        <f>K94/L94*100</f>
        <v>100</v>
      </c>
      <c r="J94" s="59"/>
      <c r="K94" s="59">
        <v>2</v>
      </c>
      <c r="L94" s="59">
        <v>2</v>
      </c>
      <c r="M94" s="2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ht="39" customHeight="1">
      <c r="A95" s="27" t="s">
        <v>279</v>
      </c>
      <c r="B95" s="27"/>
      <c r="C95" s="54">
        <f t="shared" si="4"/>
        <v>100</v>
      </c>
      <c r="D95" s="27"/>
      <c r="E95" s="49">
        <v>2</v>
      </c>
      <c r="F95" s="49">
        <v>2</v>
      </c>
      <c r="G95" s="189"/>
      <c r="H95" s="21"/>
      <c r="I95" s="49"/>
      <c r="J95" s="59"/>
      <c r="K95" s="59"/>
      <c r="L95" s="59"/>
      <c r="M95" s="2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ht="24.75" customHeight="1">
      <c r="A96" s="27" t="s">
        <v>280</v>
      </c>
      <c r="B96" s="27"/>
      <c r="C96" s="54">
        <f t="shared" si="4"/>
        <v>100</v>
      </c>
      <c r="D96" s="27"/>
      <c r="E96" s="49">
        <v>90</v>
      </c>
      <c r="F96" s="49">
        <v>90</v>
      </c>
      <c r="G96" s="189"/>
      <c r="H96" s="21"/>
      <c r="I96" s="49"/>
      <c r="J96" s="59"/>
      <c r="K96" s="59"/>
      <c r="L96" s="59"/>
      <c r="M96" s="2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ht="28.5" customHeight="1">
      <c r="A97" s="27" t="s">
        <v>281</v>
      </c>
      <c r="B97" s="27"/>
      <c r="C97" s="54">
        <f t="shared" si="4"/>
        <v>100</v>
      </c>
      <c r="D97" s="27"/>
      <c r="E97" s="49">
        <v>100</v>
      </c>
      <c r="F97" s="49">
        <v>100</v>
      </c>
      <c r="G97" s="189"/>
      <c r="H97" s="21"/>
      <c r="I97" s="49"/>
      <c r="J97" s="59"/>
      <c r="K97" s="59"/>
      <c r="L97" s="59"/>
      <c r="M97" s="2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ht="36.75" customHeight="1">
      <c r="A98" s="27" t="s">
        <v>282</v>
      </c>
      <c r="B98" s="27"/>
      <c r="C98" s="54">
        <f t="shared" si="4"/>
        <v>100</v>
      </c>
      <c r="D98" s="27"/>
      <c r="E98" s="49">
        <v>100</v>
      </c>
      <c r="F98" s="49">
        <v>100</v>
      </c>
      <c r="G98" s="189"/>
      <c r="H98" s="21"/>
      <c r="I98" s="49"/>
      <c r="J98" s="59"/>
      <c r="K98" s="59"/>
      <c r="L98" s="59"/>
      <c r="M98" s="2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ht="45" customHeight="1">
      <c r="A99" s="27" t="s">
        <v>283</v>
      </c>
      <c r="B99" s="27"/>
      <c r="C99" s="54">
        <f t="shared" si="4"/>
        <v>100</v>
      </c>
      <c r="D99" s="27"/>
      <c r="E99" s="49">
        <v>99</v>
      </c>
      <c r="F99" s="49">
        <v>99</v>
      </c>
      <c r="G99" s="189" t="s">
        <v>374</v>
      </c>
      <c r="H99" s="21"/>
      <c r="I99" s="49">
        <v>100</v>
      </c>
      <c r="J99" s="59"/>
      <c r="K99" s="59">
        <v>0</v>
      </c>
      <c r="L99" s="59">
        <v>0</v>
      </c>
      <c r="M99" s="2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ht="40.5" customHeight="1">
      <c r="A100" s="27" t="s">
        <v>284</v>
      </c>
      <c r="B100" s="27"/>
      <c r="C100" s="54">
        <v>100</v>
      </c>
      <c r="D100" s="27"/>
      <c r="E100" s="49">
        <v>0</v>
      </c>
      <c r="F100" s="49">
        <v>0</v>
      </c>
      <c r="G100" s="189"/>
      <c r="H100" s="21"/>
      <c r="I100" s="49"/>
      <c r="J100" s="59"/>
      <c r="K100" s="59"/>
      <c r="L100" s="59"/>
      <c r="M100" s="2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ht="27.75" customHeight="1">
      <c r="A101" s="27" t="s">
        <v>151</v>
      </c>
      <c r="B101" s="27"/>
      <c r="C101" s="54">
        <v>100</v>
      </c>
      <c r="D101" s="27"/>
      <c r="E101" s="49">
        <v>0</v>
      </c>
      <c r="F101" s="49">
        <v>0</v>
      </c>
      <c r="G101" s="189"/>
      <c r="H101" s="21"/>
      <c r="I101" s="49"/>
      <c r="J101" s="59"/>
      <c r="K101" s="59"/>
      <c r="L101" s="59"/>
      <c r="M101" s="2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ht="24.75" customHeight="1">
      <c r="A102" s="27" t="s">
        <v>285</v>
      </c>
      <c r="B102" s="27"/>
      <c r="C102" s="54">
        <v>100</v>
      </c>
      <c r="D102" s="27"/>
      <c r="E102" s="49">
        <v>0</v>
      </c>
      <c r="F102" s="49">
        <v>0</v>
      </c>
      <c r="G102" s="189"/>
      <c r="H102" s="21"/>
      <c r="I102" s="49"/>
      <c r="J102" s="59"/>
      <c r="K102" s="59"/>
      <c r="L102" s="59"/>
      <c r="M102" s="2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ht="38.25" customHeight="1">
      <c r="A103" s="27" t="s">
        <v>286</v>
      </c>
      <c r="B103" s="27"/>
      <c r="C103" s="54">
        <v>100</v>
      </c>
      <c r="D103" s="27"/>
      <c r="E103" s="49">
        <v>0</v>
      </c>
      <c r="F103" s="49">
        <v>0</v>
      </c>
      <c r="G103" s="189"/>
      <c r="H103" s="21"/>
      <c r="I103" s="49"/>
      <c r="J103" s="59"/>
      <c r="K103" s="59"/>
      <c r="L103" s="59"/>
      <c r="M103" s="2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ht="42.75" customHeight="1">
      <c r="A104" s="27" t="s">
        <v>287</v>
      </c>
      <c r="B104" s="27"/>
      <c r="C104" s="54">
        <f>E104/F104*100</f>
        <v>100</v>
      </c>
      <c r="D104" s="27"/>
      <c r="E104" s="49">
        <v>99</v>
      </c>
      <c r="F104" s="49">
        <v>99</v>
      </c>
      <c r="G104" s="189" t="s">
        <v>375</v>
      </c>
      <c r="H104" s="21"/>
      <c r="I104" s="49">
        <v>100</v>
      </c>
      <c r="J104" s="59"/>
      <c r="K104" s="59">
        <v>0</v>
      </c>
      <c r="L104" s="59">
        <v>0</v>
      </c>
      <c r="M104" s="2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42" customHeight="1">
      <c r="A105" s="27" t="s">
        <v>288</v>
      </c>
      <c r="B105" s="27"/>
      <c r="C105" s="54">
        <f>E105/F105*100</f>
        <v>100</v>
      </c>
      <c r="D105" s="27"/>
      <c r="E105" s="49">
        <v>3</v>
      </c>
      <c r="F105" s="49">
        <v>3</v>
      </c>
      <c r="G105" s="189"/>
      <c r="H105" s="27"/>
      <c r="I105" s="59"/>
      <c r="J105" s="59"/>
      <c r="K105" s="59"/>
      <c r="L105" s="59"/>
      <c r="M105" s="2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ht="36.75" customHeight="1">
      <c r="A106" s="27" t="s">
        <v>156</v>
      </c>
      <c r="B106" s="27"/>
      <c r="C106" s="54">
        <f>E106/F106*100</f>
        <v>100</v>
      </c>
      <c r="D106" s="27"/>
      <c r="E106" s="49">
        <v>90</v>
      </c>
      <c r="F106" s="49">
        <v>90</v>
      </c>
      <c r="G106" s="189"/>
      <c r="H106" s="27"/>
      <c r="I106" s="59"/>
      <c r="J106" s="59"/>
      <c r="K106" s="59"/>
      <c r="L106" s="59"/>
      <c r="M106" s="2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ht="24.75" customHeight="1">
      <c r="A107" s="27" t="s">
        <v>289</v>
      </c>
      <c r="B107" s="27"/>
      <c r="C107" s="54">
        <f>E107/F107*100</f>
        <v>100</v>
      </c>
      <c r="D107" s="27"/>
      <c r="E107" s="49">
        <v>100</v>
      </c>
      <c r="F107" s="49">
        <v>100</v>
      </c>
      <c r="G107" s="189"/>
      <c r="H107" s="27"/>
      <c r="I107" s="59"/>
      <c r="J107" s="59"/>
      <c r="K107" s="59"/>
      <c r="L107" s="59"/>
      <c r="M107" s="2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ht="36.75" customHeight="1">
      <c r="A108" s="27" t="s">
        <v>290</v>
      </c>
      <c r="B108" s="27"/>
      <c r="C108" s="54">
        <f>E108/F108*100</f>
        <v>100</v>
      </c>
      <c r="D108" s="27"/>
      <c r="E108" s="49">
        <v>95</v>
      </c>
      <c r="F108" s="49">
        <v>95</v>
      </c>
      <c r="G108" s="189"/>
      <c r="H108" s="27"/>
      <c r="I108" s="59"/>
      <c r="J108" s="59"/>
      <c r="K108" s="59"/>
      <c r="L108" s="59"/>
      <c r="M108" s="2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ht="29.25" customHeight="1">
      <c r="A109" s="27" t="s">
        <v>318</v>
      </c>
      <c r="B109" s="27"/>
      <c r="C109" s="110">
        <v>100</v>
      </c>
      <c r="D109" s="27"/>
      <c r="E109" s="49">
        <v>0</v>
      </c>
      <c r="F109" s="49">
        <v>0</v>
      </c>
      <c r="G109" s="192" t="s">
        <v>332</v>
      </c>
      <c r="H109" s="27"/>
      <c r="I109" s="59">
        <v>100</v>
      </c>
      <c r="J109" s="59"/>
      <c r="K109" s="49">
        <v>0</v>
      </c>
      <c r="L109" s="49">
        <v>0</v>
      </c>
      <c r="M109" s="2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ht="49.5" customHeight="1">
      <c r="A110" s="27" t="s">
        <v>319</v>
      </c>
      <c r="B110" s="27"/>
      <c r="C110" s="110">
        <v>100</v>
      </c>
      <c r="D110" s="27"/>
      <c r="E110" s="49">
        <v>0</v>
      </c>
      <c r="F110" s="49">
        <v>0</v>
      </c>
      <c r="G110" s="192"/>
      <c r="H110" s="27"/>
      <c r="I110" s="59"/>
      <c r="J110" s="59"/>
      <c r="K110" s="49"/>
      <c r="L110" s="49"/>
      <c r="M110" s="2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ht="30" customHeight="1">
      <c r="A111" s="14" t="s">
        <v>320</v>
      </c>
      <c r="B111" s="14"/>
      <c r="C111" s="48">
        <v>100</v>
      </c>
      <c r="D111" s="14"/>
      <c r="E111" s="49">
        <v>0</v>
      </c>
      <c r="F111" s="49">
        <v>0</v>
      </c>
      <c r="G111" s="192" t="s">
        <v>333</v>
      </c>
      <c r="H111" s="14"/>
      <c r="I111" s="115">
        <v>100</v>
      </c>
      <c r="J111" s="115"/>
      <c r="K111" s="49">
        <v>0</v>
      </c>
      <c r="L111" s="49">
        <v>0</v>
      </c>
      <c r="M111" s="14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54.75" customHeight="1">
      <c r="A112" s="14" t="s">
        <v>321</v>
      </c>
      <c r="B112" s="14"/>
      <c r="C112" s="48">
        <f>E112/F112*100</f>
        <v>100</v>
      </c>
      <c r="D112" s="14"/>
      <c r="E112" s="49">
        <v>95</v>
      </c>
      <c r="F112" s="49">
        <v>95</v>
      </c>
      <c r="G112" s="192"/>
      <c r="H112" s="14"/>
      <c r="I112" s="115"/>
      <c r="J112" s="115"/>
      <c r="K112" s="49"/>
      <c r="L112" s="49"/>
      <c r="M112" s="14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29.25" customHeight="1">
      <c r="A113" s="40" t="s">
        <v>322</v>
      </c>
      <c r="B113" s="40"/>
      <c r="C113" s="48">
        <f>E113/F113*100</f>
        <v>100</v>
      </c>
      <c r="D113" s="40"/>
      <c r="E113" s="146">
        <v>99</v>
      </c>
      <c r="F113" s="146">
        <v>99</v>
      </c>
      <c r="G113" s="192" t="s">
        <v>334</v>
      </c>
      <c r="H113" s="40"/>
      <c r="I113" s="173">
        <f>K113/L113*100</f>
        <v>100</v>
      </c>
      <c r="J113" s="59"/>
      <c r="K113" s="49">
        <v>6</v>
      </c>
      <c r="L113" s="49">
        <v>6</v>
      </c>
      <c r="M113" s="40"/>
      <c r="N113" s="29"/>
      <c r="O113" s="29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</row>
    <row r="114" spans="1:256" ht="36.75" customHeight="1">
      <c r="A114" s="27" t="s">
        <v>323</v>
      </c>
      <c r="B114" s="27"/>
      <c r="C114" s="54">
        <f aca="true" t="shared" si="5" ref="C114:C122">E114/F114*100</f>
        <v>100</v>
      </c>
      <c r="D114" s="27"/>
      <c r="E114" s="146">
        <v>100</v>
      </c>
      <c r="F114" s="146">
        <v>100</v>
      </c>
      <c r="G114" s="192"/>
      <c r="H114" s="27"/>
      <c r="I114" s="59"/>
      <c r="J114" s="59"/>
      <c r="K114" s="49"/>
      <c r="L114" s="49"/>
      <c r="M114" s="27"/>
      <c r="N114" s="29"/>
      <c r="O114" s="29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ht="36.75" customHeight="1">
      <c r="A115" s="27" t="s">
        <v>324</v>
      </c>
      <c r="B115" s="27"/>
      <c r="C115" s="54">
        <f t="shared" si="5"/>
        <v>100</v>
      </c>
      <c r="D115" s="27"/>
      <c r="E115" s="146">
        <v>80</v>
      </c>
      <c r="F115" s="146">
        <v>80</v>
      </c>
      <c r="G115" s="192"/>
      <c r="H115" s="27"/>
      <c r="I115" s="59"/>
      <c r="J115" s="59"/>
      <c r="K115" s="49"/>
      <c r="L115" s="49"/>
      <c r="M115" s="27"/>
      <c r="N115" s="29"/>
      <c r="O115" s="29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ht="40.5" customHeight="1">
      <c r="A116" s="27" t="s">
        <v>325</v>
      </c>
      <c r="B116" s="27"/>
      <c r="C116" s="54">
        <f t="shared" si="5"/>
        <v>100</v>
      </c>
      <c r="D116" s="27"/>
      <c r="E116" s="146">
        <v>100</v>
      </c>
      <c r="F116" s="146">
        <v>100</v>
      </c>
      <c r="G116" s="192"/>
      <c r="H116" s="27"/>
      <c r="I116" s="59"/>
      <c r="J116" s="59"/>
      <c r="K116" s="49"/>
      <c r="L116" s="49"/>
      <c r="M116" s="27"/>
      <c r="N116" s="29"/>
      <c r="O116" s="29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ht="42.75" customHeight="1">
      <c r="A117" s="27" t="s">
        <v>326</v>
      </c>
      <c r="B117" s="27"/>
      <c r="C117" s="54">
        <f t="shared" si="5"/>
        <v>100</v>
      </c>
      <c r="D117" s="27"/>
      <c r="E117" s="146">
        <v>100</v>
      </c>
      <c r="F117" s="146">
        <v>100</v>
      </c>
      <c r="G117" s="192"/>
      <c r="H117" s="27"/>
      <c r="I117" s="59"/>
      <c r="J117" s="59"/>
      <c r="K117" s="49"/>
      <c r="L117" s="49"/>
      <c r="M117" s="27"/>
      <c r="N117" s="29"/>
      <c r="O117" s="29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ht="40.5" customHeight="1">
      <c r="A118" s="43" t="s">
        <v>327</v>
      </c>
      <c r="B118" s="43"/>
      <c r="C118" s="54">
        <f t="shared" si="5"/>
        <v>100</v>
      </c>
      <c r="D118" s="43"/>
      <c r="E118" s="146">
        <v>99</v>
      </c>
      <c r="F118" s="146">
        <v>99</v>
      </c>
      <c r="G118" s="192" t="s">
        <v>335</v>
      </c>
      <c r="H118" s="43"/>
      <c r="I118" s="115">
        <f>K118/L118*100</f>
        <v>100</v>
      </c>
      <c r="J118" s="115"/>
      <c r="K118" s="49">
        <v>27</v>
      </c>
      <c r="L118" s="49">
        <v>27</v>
      </c>
      <c r="M118" s="43"/>
      <c r="N118" s="30"/>
      <c r="O118" s="3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ht="42" customHeight="1">
      <c r="A119" s="14" t="s">
        <v>328</v>
      </c>
      <c r="B119" s="14"/>
      <c r="C119" s="54">
        <f t="shared" si="5"/>
        <v>100</v>
      </c>
      <c r="D119" s="14"/>
      <c r="E119" s="146">
        <v>95</v>
      </c>
      <c r="F119" s="146">
        <v>95</v>
      </c>
      <c r="G119" s="192"/>
      <c r="H119" s="14"/>
      <c r="I119" s="115"/>
      <c r="J119" s="115"/>
      <c r="K119" s="49"/>
      <c r="L119" s="49"/>
      <c r="M119" s="14"/>
      <c r="N119" s="30"/>
      <c r="O119" s="30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36.75" customHeight="1">
      <c r="A120" s="14" t="s">
        <v>329</v>
      </c>
      <c r="B120" s="14"/>
      <c r="C120" s="54">
        <f t="shared" si="5"/>
        <v>100</v>
      </c>
      <c r="D120" s="14"/>
      <c r="E120" s="146">
        <v>100</v>
      </c>
      <c r="F120" s="146">
        <v>100</v>
      </c>
      <c r="G120" s="192"/>
      <c r="H120" s="14"/>
      <c r="I120" s="115"/>
      <c r="J120" s="115"/>
      <c r="K120" s="49"/>
      <c r="L120" s="49"/>
      <c r="M120" s="14"/>
      <c r="N120" s="30"/>
      <c r="O120" s="30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36.75" customHeight="1">
      <c r="A121" s="14" t="s">
        <v>330</v>
      </c>
      <c r="B121" s="14"/>
      <c r="C121" s="54">
        <f t="shared" si="5"/>
        <v>100</v>
      </c>
      <c r="D121" s="14"/>
      <c r="E121" s="146">
        <v>100</v>
      </c>
      <c r="F121" s="146">
        <v>100</v>
      </c>
      <c r="G121" s="192"/>
      <c r="H121" s="14"/>
      <c r="I121" s="115"/>
      <c r="J121" s="115"/>
      <c r="K121" s="49"/>
      <c r="L121" s="49"/>
      <c r="M121" s="14"/>
      <c r="N121" s="30"/>
      <c r="O121" s="30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43.5" customHeight="1">
      <c r="A122" s="14" t="s">
        <v>331</v>
      </c>
      <c r="B122" s="14"/>
      <c r="C122" s="54">
        <f t="shared" si="5"/>
        <v>100</v>
      </c>
      <c r="D122" s="14"/>
      <c r="E122" s="146">
        <v>100</v>
      </c>
      <c r="F122" s="146">
        <v>100</v>
      </c>
      <c r="G122" s="192"/>
      <c r="H122" s="14"/>
      <c r="I122" s="115"/>
      <c r="J122" s="115"/>
      <c r="K122" s="49"/>
      <c r="L122" s="49"/>
      <c r="M122" s="14"/>
      <c r="N122" s="30"/>
      <c r="O122" s="30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15" s="164" customFormat="1" ht="15">
      <c r="A123" s="82" t="s">
        <v>28</v>
      </c>
      <c r="B123" s="160"/>
      <c r="C123" s="161"/>
      <c r="D123" s="82">
        <f>D153+D139+D125+D168+D177+D188+D192+D206</f>
        <v>108</v>
      </c>
      <c r="E123" s="86"/>
      <c r="F123" s="86"/>
      <c r="G123" s="139"/>
      <c r="H123" s="82"/>
      <c r="I123" s="86"/>
      <c r="J123" s="162">
        <f>J153+J139+J125+J168+J177+J188+J192+J206</f>
        <v>33</v>
      </c>
      <c r="K123" s="86"/>
      <c r="L123" s="86"/>
      <c r="M123" s="82"/>
      <c r="N123" s="163"/>
      <c r="O123" s="163"/>
    </row>
    <row r="124" spans="1:15" ht="15">
      <c r="A124" s="35" t="s">
        <v>336</v>
      </c>
      <c r="B124" s="18"/>
      <c r="C124" s="54"/>
      <c r="D124" s="18"/>
      <c r="E124" s="125"/>
      <c r="F124" s="125"/>
      <c r="G124" s="133"/>
      <c r="H124" s="18"/>
      <c r="I124" s="56"/>
      <c r="J124" s="125"/>
      <c r="K124" s="125"/>
      <c r="L124" s="125"/>
      <c r="M124" s="18"/>
      <c r="N124" s="111"/>
      <c r="O124" s="111"/>
    </row>
    <row r="125" spans="1:14" ht="39">
      <c r="A125" s="44" t="s">
        <v>85</v>
      </c>
      <c r="B125" s="64">
        <f>SUM(C126:C138)/D125</f>
        <v>100</v>
      </c>
      <c r="C125" s="58"/>
      <c r="D125" s="51">
        <v>13</v>
      </c>
      <c r="E125" s="51"/>
      <c r="F125" s="51"/>
      <c r="G125" s="51"/>
      <c r="H125" s="64">
        <f>SUM(I126:I134)/J125</f>
        <v>100</v>
      </c>
      <c r="I125" s="51"/>
      <c r="J125" s="51">
        <v>4</v>
      </c>
      <c r="K125" s="51"/>
      <c r="L125" s="51"/>
      <c r="M125" s="58">
        <f>(B125+H125)/2</f>
        <v>100</v>
      </c>
      <c r="N125" s="156"/>
    </row>
    <row r="126" spans="1:14" ht="51.75">
      <c r="A126" s="46" t="s">
        <v>15</v>
      </c>
      <c r="B126" s="19"/>
      <c r="C126" s="56">
        <f aca="true" t="shared" si="6" ref="C126:C138">E126/F126*100</f>
        <v>100</v>
      </c>
      <c r="D126" s="19"/>
      <c r="E126" s="114">
        <v>100</v>
      </c>
      <c r="F126" s="57">
        <v>100</v>
      </c>
      <c r="G126" s="116" t="s">
        <v>63</v>
      </c>
      <c r="H126" s="21"/>
      <c r="I126" s="54">
        <f>K126/L126*100</f>
        <v>100</v>
      </c>
      <c r="J126" s="125"/>
      <c r="K126" s="55">
        <v>62</v>
      </c>
      <c r="L126" s="55">
        <v>62</v>
      </c>
      <c r="M126" s="18"/>
      <c r="N126" s="1"/>
    </row>
    <row r="127" spans="1:14" ht="39">
      <c r="A127" s="46" t="s">
        <v>16</v>
      </c>
      <c r="B127" s="19"/>
      <c r="C127" s="56">
        <f t="shared" si="6"/>
        <v>100</v>
      </c>
      <c r="D127" s="19"/>
      <c r="E127" s="114">
        <v>100</v>
      </c>
      <c r="F127" s="57">
        <v>100</v>
      </c>
      <c r="G127" s="116" t="s">
        <v>343</v>
      </c>
      <c r="H127" s="21"/>
      <c r="I127" s="54">
        <f>K127/L127*100</f>
        <v>100</v>
      </c>
      <c r="J127" s="125"/>
      <c r="K127" s="55">
        <v>2</v>
      </c>
      <c r="L127" s="55">
        <v>2</v>
      </c>
      <c r="M127" s="18"/>
      <c r="N127" s="1"/>
    </row>
    <row r="128" spans="1:14" ht="77.25">
      <c r="A128" s="46" t="s">
        <v>17</v>
      </c>
      <c r="B128" s="19"/>
      <c r="C128" s="56">
        <f t="shared" si="6"/>
        <v>100</v>
      </c>
      <c r="D128" s="19"/>
      <c r="E128" s="114">
        <v>100</v>
      </c>
      <c r="F128" s="57">
        <v>100</v>
      </c>
      <c r="G128" s="122" t="s">
        <v>344</v>
      </c>
      <c r="H128" s="21"/>
      <c r="I128" s="54">
        <f>K128/L128*100</f>
        <v>100</v>
      </c>
      <c r="J128" s="125"/>
      <c r="K128" s="55">
        <v>4</v>
      </c>
      <c r="L128" s="55">
        <v>4</v>
      </c>
      <c r="M128" s="18"/>
      <c r="N128" s="1"/>
    </row>
    <row r="129" spans="1:14" ht="51.75">
      <c r="A129" s="46" t="s">
        <v>18</v>
      </c>
      <c r="B129" s="19"/>
      <c r="C129" s="56">
        <f t="shared" si="6"/>
        <v>100</v>
      </c>
      <c r="D129" s="19"/>
      <c r="E129" s="114">
        <v>95</v>
      </c>
      <c r="F129" s="57">
        <v>95</v>
      </c>
      <c r="G129" s="122" t="s">
        <v>264</v>
      </c>
      <c r="H129" s="21"/>
      <c r="I129" s="54">
        <v>100</v>
      </c>
      <c r="J129" s="125"/>
      <c r="K129" s="125">
        <v>0</v>
      </c>
      <c r="L129" s="125">
        <v>0</v>
      </c>
      <c r="M129" s="18"/>
      <c r="N129" s="1"/>
    </row>
    <row r="130" spans="1:14" ht="51.75">
      <c r="A130" s="46" t="s">
        <v>219</v>
      </c>
      <c r="B130" s="19"/>
      <c r="C130" s="56">
        <f t="shared" si="6"/>
        <v>100</v>
      </c>
      <c r="D130" s="19"/>
      <c r="E130" s="114">
        <v>100</v>
      </c>
      <c r="F130" s="57">
        <v>100</v>
      </c>
      <c r="G130" s="134"/>
      <c r="H130" s="21"/>
      <c r="I130" s="54"/>
      <c r="J130" s="125"/>
      <c r="K130" s="125"/>
      <c r="L130" s="125"/>
      <c r="M130" s="18"/>
      <c r="N130" s="1"/>
    </row>
    <row r="131" spans="1:14" ht="51.75">
      <c r="A131" s="46" t="s">
        <v>220</v>
      </c>
      <c r="B131" s="19"/>
      <c r="C131" s="56">
        <f t="shared" si="6"/>
        <v>100</v>
      </c>
      <c r="D131" s="19"/>
      <c r="E131" s="147">
        <v>95</v>
      </c>
      <c r="F131" s="147">
        <v>95</v>
      </c>
      <c r="G131" s="133"/>
      <c r="H131" s="21"/>
      <c r="I131" s="54"/>
      <c r="J131" s="125"/>
      <c r="K131" s="125"/>
      <c r="L131" s="125"/>
      <c r="M131" s="18"/>
      <c r="N131" s="1"/>
    </row>
    <row r="132" spans="1:14" ht="51.75">
      <c r="A132" s="46" t="s">
        <v>202</v>
      </c>
      <c r="B132" s="19"/>
      <c r="C132" s="56">
        <f t="shared" si="6"/>
        <v>100</v>
      </c>
      <c r="D132" s="19"/>
      <c r="E132" s="147">
        <v>100</v>
      </c>
      <c r="F132" s="147">
        <v>100</v>
      </c>
      <c r="G132" s="134"/>
      <c r="H132" s="21"/>
      <c r="I132" s="54"/>
      <c r="J132" s="125"/>
      <c r="K132" s="125"/>
      <c r="L132" s="125"/>
      <c r="M132" s="18"/>
      <c r="N132" s="1"/>
    </row>
    <row r="133" spans="1:14" ht="51.75">
      <c r="A133" s="46" t="s">
        <v>191</v>
      </c>
      <c r="B133" s="19"/>
      <c r="C133" s="56">
        <f t="shared" si="6"/>
        <v>100</v>
      </c>
      <c r="D133" s="19"/>
      <c r="E133" s="147">
        <v>95</v>
      </c>
      <c r="F133" s="147">
        <v>95</v>
      </c>
      <c r="G133" s="134"/>
      <c r="H133" s="21"/>
      <c r="I133" s="54"/>
      <c r="J133" s="125"/>
      <c r="K133" s="125"/>
      <c r="L133" s="125"/>
      <c r="M133" s="18"/>
      <c r="N133" s="1"/>
    </row>
    <row r="134" spans="1:14" ht="51.75">
      <c r="A134" s="46" t="s">
        <v>197</v>
      </c>
      <c r="B134" s="19"/>
      <c r="C134" s="56">
        <f t="shared" si="6"/>
        <v>100</v>
      </c>
      <c r="D134" s="19"/>
      <c r="E134" s="147">
        <v>100</v>
      </c>
      <c r="F134" s="147">
        <v>100</v>
      </c>
      <c r="G134" s="134"/>
      <c r="H134" s="21"/>
      <c r="I134" s="54"/>
      <c r="J134" s="125"/>
      <c r="K134" s="125"/>
      <c r="L134" s="125"/>
      <c r="M134" s="18"/>
      <c r="N134" s="1"/>
    </row>
    <row r="135" spans="1:14" ht="39">
      <c r="A135" s="46" t="s">
        <v>198</v>
      </c>
      <c r="B135" s="19"/>
      <c r="C135" s="56">
        <f t="shared" si="6"/>
        <v>100</v>
      </c>
      <c r="D135" s="19"/>
      <c r="E135" s="147">
        <v>100</v>
      </c>
      <c r="F135" s="147">
        <v>100</v>
      </c>
      <c r="G135" s="134"/>
      <c r="H135" s="21"/>
      <c r="I135" s="54"/>
      <c r="J135" s="125"/>
      <c r="K135" s="125"/>
      <c r="L135" s="125"/>
      <c r="M135" s="18"/>
      <c r="N135" s="1"/>
    </row>
    <row r="136" spans="1:14" ht="82.5" customHeight="1">
      <c r="A136" s="46" t="s">
        <v>199</v>
      </c>
      <c r="B136" s="19"/>
      <c r="C136" s="56">
        <f t="shared" si="6"/>
        <v>100</v>
      </c>
      <c r="D136" s="19"/>
      <c r="E136" s="147">
        <v>100</v>
      </c>
      <c r="F136" s="147">
        <v>100</v>
      </c>
      <c r="G136" s="134"/>
      <c r="H136" s="21"/>
      <c r="I136" s="54"/>
      <c r="J136" s="125"/>
      <c r="K136" s="125"/>
      <c r="L136" s="125"/>
      <c r="M136" s="18"/>
      <c r="N136" s="1"/>
    </row>
    <row r="137" spans="1:14" ht="55.5" customHeight="1">
      <c r="A137" s="46" t="s">
        <v>195</v>
      </c>
      <c r="B137" s="19"/>
      <c r="C137" s="56">
        <f t="shared" si="6"/>
        <v>100</v>
      </c>
      <c r="D137" s="19"/>
      <c r="E137" s="147">
        <v>95</v>
      </c>
      <c r="F137" s="147">
        <v>95</v>
      </c>
      <c r="G137" s="134"/>
      <c r="H137" s="21"/>
      <c r="I137" s="54"/>
      <c r="J137" s="125"/>
      <c r="K137" s="125"/>
      <c r="L137" s="125"/>
      <c r="M137" s="18"/>
      <c r="N137" s="1"/>
    </row>
    <row r="138" spans="1:14" ht="118.5" customHeight="1">
      <c r="A138" s="46" t="s">
        <v>200</v>
      </c>
      <c r="B138" s="19"/>
      <c r="C138" s="56">
        <f t="shared" si="6"/>
        <v>100</v>
      </c>
      <c r="D138" s="19"/>
      <c r="E138" s="147">
        <v>100</v>
      </c>
      <c r="F138" s="147">
        <v>100</v>
      </c>
      <c r="G138" s="134"/>
      <c r="H138" s="21"/>
      <c r="I138" s="54"/>
      <c r="J138" s="125"/>
      <c r="K138" s="125"/>
      <c r="L138" s="125"/>
      <c r="M138" s="18"/>
      <c r="N138" s="1"/>
    </row>
    <row r="139" spans="1:14" ht="39">
      <c r="A139" s="41" t="s">
        <v>23</v>
      </c>
      <c r="B139" s="64">
        <f>SUM(C140:C152)/D139</f>
        <v>100</v>
      </c>
      <c r="C139" s="58"/>
      <c r="D139" s="51">
        <v>13</v>
      </c>
      <c r="E139" s="51"/>
      <c r="F139" s="51"/>
      <c r="G139" s="51"/>
      <c r="H139" s="64">
        <f>SUM(I140:I152)/J139</f>
        <v>100</v>
      </c>
      <c r="I139" s="51"/>
      <c r="J139" s="51">
        <v>4</v>
      </c>
      <c r="K139" s="51"/>
      <c r="L139" s="51"/>
      <c r="M139" s="58">
        <f>(B139+H139)/2</f>
        <v>100</v>
      </c>
      <c r="N139" s="156"/>
    </row>
    <row r="140" spans="1:14" ht="51.75">
      <c r="A140" s="13" t="s">
        <v>186</v>
      </c>
      <c r="B140" s="42"/>
      <c r="C140" s="54">
        <f aca="true" t="shared" si="7" ref="C140:C152">E140/F140*100</f>
        <v>100</v>
      </c>
      <c r="D140" s="19"/>
      <c r="E140" s="114">
        <v>100</v>
      </c>
      <c r="F140" s="114">
        <v>100</v>
      </c>
      <c r="G140" s="116" t="s">
        <v>61</v>
      </c>
      <c r="H140" s="21"/>
      <c r="I140" s="60">
        <f>K140/L140*100</f>
        <v>100</v>
      </c>
      <c r="J140" s="49"/>
      <c r="K140" s="49">
        <v>89</v>
      </c>
      <c r="L140" s="49">
        <v>89</v>
      </c>
      <c r="M140" s="18"/>
      <c r="N140" s="1"/>
    </row>
    <row r="141" spans="1:14" ht="51.75">
      <c r="A141" s="13" t="s">
        <v>13</v>
      </c>
      <c r="B141" s="18"/>
      <c r="C141" s="54">
        <f t="shared" si="7"/>
        <v>100</v>
      </c>
      <c r="D141" s="18"/>
      <c r="E141" s="49">
        <v>95</v>
      </c>
      <c r="F141" s="55">
        <v>95</v>
      </c>
      <c r="G141" s="123" t="s">
        <v>342</v>
      </c>
      <c r="H141" s="18"/>
      <c r="I141" s="60">
        <f>K141/L141*100</f>
        <v>100</v>
      </c>
      <c r="J141" s="125"/>
      <c r="K141" s="125">
        <v>6</v>
      </c>
      <c r="L141" s="125">
        <v>6</v>
      </c>
      <c r="M141" s="18"/>
      <c r="N141" s="1"/>
    </row>
    <row r="142" spans="1:14" ht="51.75">
      <c r="A142" s="13" t="s">
        <v>187</v>
      </c>
      <c r="B142" s="18"/>
      <c r="C142" s="54">
        <f t="shared" si="7"/>
        <v>100</v>
      </c>
      <c r="D142" s="18"/>
      <c r="E142" s="49">
        <v>100</v>
      </c>
      <c r="F142" s="55">
        <v>100</v>
      </c>
      <c r="G142" s="123" t="s">
        <v>263</v>
      </c>
      <c r="H142" s="18"/>
      <c r="I142" s="60">
        <f>K142/L142*100</f>
        <v>100</v>
      </c>
      <c r="J142" s="125"/>
      <c r="K142" s="125">
        <v>2</v>
      </c>
      <c r="L142" s="125">
        <v>2</v>
      </c>
      <c r="M142" s="18"/>
      <c r="N142" s="1"/>
    </row>
    <row r="143" spans="1:14" ht="51.75">
      <c r="A143" s="13" t="s">
        <v>14</v>
      </c>
      <c r="B143" s="18"/>
      <c r="C143" s="54">
        <f t="shared" si="7"/>
        <v>100</v>
      </c>
      <c r="D143" s="18"/>
      <c r="E143" s="49">
        <v>95</v>
      </c>
      <c r="F143" s="55">
        <v>95</v>
      </c>
      <c r="G143" s="122" t="s">
        <v>264</v>
      </c>
      <c r="H143" s="21"/>
      <c r="I143" s="60">
        <v>100</v>
      </c>
      <c r="J143" s="49"/>
      <c r="K143" s="49">
        <v>0</v>
      </c>
      <c r="L143" s="49">
        <v>0</v>
      </c>
      <c r="M143" s="18"/>
      <c r="N143" s="1"/>
    </row>
    <row r="144" spans="1:14" ht="51.75">
      <c r="A144" s="13" t="s">
        <v>188</v>
      </c>
      <c r="B144" s="18"/>
      <c r="C144" s="54">
        <f t="shared" si="7"/>
        <v>100</v>
      </c>
      <c r="D144" s="18"/>
      <c r="E144" s="49">
        <v>100</v>
      </c>
      <c r="F144" s="55">
        <v>100</v>
      </c>
      <c r="G144" s="134"/>
      <c r="H144" s="21"/>
      <c r="I144" s="49"/>
      <c r="J144" s="49"/>
      <c r="K144" s="49"/>
      <c r="L144" s="49"/>
      <c r="M144" s="18"/>
      <c r="N144" s="1"/>
    </row>
    <row r="145" spans="1:14" ht="39">
      <c r="A145" s="13" t="s">
        <v>189</v>
      </c>
      <c r="B145" s="18"/>
      <c r="C145" s="54">
        <f t="shared" si="7"/>
        <v>100</v>
      </c>
      <c r="D145" s="18"/>
      <c r="E145" s="49">
        <v>100</v>
      </c>
      <c r="F145" s="69">
        <v>100</v>
      </c>
      <c r="G145" s="116"/>
      <c r="H145" s="21"/>
      <c r="I145" s="60"/>
      <c r="J145" s="49"/>
      <c r="K145" s="49"/>
      <c r="L145" s="49"/>
      <c r="M145" s="18"/>
      <c r="N145" s="1"/>
    </row>
    <row r="146" spans="1:14" ht="77.25">
      <c r="A146" s="13" t="s">
        <v>190</v>
      </c>
      <c r="B146" s="18"/>
      <c r="C146" s="54">
        <f t="shared" si="7"/>
        <v>100</v>
      </c>
      <c r="D146" s="18"/>
      <c r="E146" s="49">
        <v>100</v>
      </c>
      <c r="F146" s="69">
        <v>100</v>
      </c>
      <c r="G146" s="116"/>
      <c r="H146" s="21"/>
      <c r="I146" s="60"/>
      <c r="J146" s="49"/>
      <c r="K146" s="49"/>
      <c r="L146" s="49"/>
      <c r="M146" s="18"/>
      <c r="N146" s="1"/>
    </row>
    <row r="147" spans="1:14" ht="51.75">
      <c r="A147" s="13" t="s">
        <v>191</v>
      </c>
      <c r="B147" s="18"/>
      <c r="C147" s="54">
        <f t="shared" si="7"/>
        <v>100</v>
      </c>
      <c r="D147" s="18"/>
      <c r="E147" s="49">
        <v>95</v>
      </c>
      <c r="F147" s="69">
        <v>95</v>
      </c>
      <c r="G147" s="116"/>
      <c r="H147" s="21"/>
      <c r="I147" s="60"/>
      <c r="J147" s="49"/>
      <c r="K147" s="49"/>
      <c r="L147" s="49"/>
      <c r="M147" s="18"/>
      <c r="N147" s="1"/>
    </row>
    <row r="148" spans="1:14" ht="51.75">
      <c r="A148" s="13" t="s">
        <v>192</v>
      </c>
      <c r="B148" s="18"/>
      <c r="C148" s="54">
        <f t="shared" si="7"/>
        <v>100</v>
      </c>
      <c r="D148" s="18"/>
      <c r="E148" s="49">
        <v>100</v>
      </c>
      <c r="F148" s="69">
        <v>100</v>
      </c>
      <c r="G148" s="116"/>
      <c r="H148" s="21"/>
      <c r="I148" s="60"/>
      <c r="J148" s="49"/>
      <c r="K148" s="49"/>
      <c r="L148" s="49"/>
      <c r="M148" s="18"/>
      <c r="N148" s="1"/>
    </row>
    <row r="149" spans="1:14" ht="39">
      <c r="A149" s="13" t="s">
        <v>193</v>
      </c>
      <c r="B149" s="18"/>
      <c r="C149" s="54">
        <f t="shared" si="7"/>
        <v>100</v>
      </c>
      <c r="D149" s="18"/>
      <c r="E149" s="49">
        <v>100</v>
      </c>
      <c r="F149" s="69">
        <v>100</v>
      </c>
      <c r="G149" s="116"/>
      <c r="H149" s="21"/>
      <c r="I149" s="60"/>
      <c r="J149" s="49"/>
      <c r="K149" s="49"/>
      <c r="L149" s="49"/>
      <c r="M149" s="18"/>
      <c r="N149" s="1"/>
    </row>
    <row r="150" spans="1:14" ht="77.25">
      <c r="A150" s="13" t="s">
        <v>194</v>
      </c>
      <c r="B150" s="18"/>
      <c r="C150" s="54">
        <f t="shared" si="7"/>
        <v>100</v>
      </c>
      <c r="D150" s="18"/>
      <c r="E150" s="49">
        <v>100</v>
      </c>
      <c r="F150" s="69">
        <v>100</v>
      </c>
      <c r="G150" s="116"/>
      <c r="H150" s="21"/>
      <c r="I150" s="60"/>
      <c r="J150" s="49"/>
      <c r="K150" s="49"/>
      <c r="L150" s="49"/>
      <c r="M150" s="18"/>
      <c r="N150" s="1"/>
    </row>
    <row r="151" spans="1:14" ht="51.75">
      <c r="A151" s="13" t="s">
        <v>195</v>
      </c>
      <c r="B151" s="18"/>
      <c r="C151" s="54">
        <f t="shared" si="7"/>
        <v>100</v>
      </c>
      <c r="D151" s="18"/>
      <c r="E151" s="49">
        <v>95</v>
      </c>
      <c r="F151" s="69">
        <v>95</v>
      </c>
      <c r="G151" s="116"/>
      <c r="H151" s="21"/>
      <c r="I151" s="60"/>
      <c r="J151" s="49"/>
      <c r="K151" s="49"/>
      <c r="L151" s="49"/>
      <c r="M151" s="18"/>
      <c r="N151" s="1"/>
    </row>
    <row r="152" spans="1:14" ht="102.75">
      <c r="A152" s="13" t="s">
        <v>196</v>
      </c>
      <c r="B152" s="18"/>
      <c r="C152" s="54">
        <f t="shared" si="7"/>
        <v>100</v>
      </c>
      <c r="D152" s="18"/>
      <c r="E152" s="49">
        <v>100</v>
      </c>
      <c r="F152" s="55">
        <v>100</v>
      </c>
      <c r="G152" s="134"/>
      <c r="H152" s="21"/>
      <c r="I152" s="49"/>
      <c r="J152" s="49"/>
      <c r="K152" s="49"/>
      <c r="L152" s="49"/>
      <c r="M152" s="18"/>
      <c r="N152" s="1"/>
    </row>
    <row r="153" spans="1:15" ht="38.25">
      <c r="A153" s="38" t="s">
        <v>585</v>
      </c>
      <c r="B153" s="64">
        <f>SUM(C154:C167)/D153</f>
        <v>100</v>
      </c>
      <c r="C153" s="64"/>
      <c r="D153" s="51">
        <v>14</v>
      </c>
      <c r="E153" s="51"/>
      <c r="F153" s="51"/>
      <c r="G153" s="51"/>
      <c r="H153" s="64">
        <f>SUM(I154:I156)/J153</f>
        <v>100</v>
      </c>
      <c r="I153" s="58"/>
      <c r="J153" s="51">
        <v>3</v>
      </c>
      <c r="K153" s="51"/>
      <c r="L153" s="51"/>
      <c r="M153" s="58">
        <f>(B153+H153)/2</f>
        <v>100</v>
      </c>
      <c r="N153" s="111"/>
      <c r="O153" s="111"/>
    </row>
    <row r="154" spans="1:14" ht="51.75">
      <c r="A154" s="46" t="s">
        <v>5</v>
      </c>
      <c r="B154" s="21"/>
      <c r="C154" s="60">
        <f aca="true" t="shared" si="8" ref="C154:C167">E154/F154*100</f>
        <v>100</v>
      </c>
      <c r="D154" s="21"/>
      <c r="E154" s="115">
        <v>100</v>
      </c>
      <c r="F154" s="118">
        <v>100</v>
      </c>
      <c r="G154" s="135" t="s">
        <v>60</v>
      </c>
      <c r="H154" s="21"/>
      <c r="I154" s="60">
        <f>K154/L154*100</f>
        <v>100</v>
      </c>
      <c r="J154" s="49"/>
      <c r="K154" s="49">
        <v>13</v>
      </c>
      <c r="L154" s="49">
        <v>13</v>
      </c>
      <c r="M154" s="21"/>
      <c r="N154" s="1"/>
    </row>
    <row r="155" spans="1:14" ht="57" customHeight="1">
      <c r="A155" s="46" t="s">
        <v>6</v>
      </c>
      <c r="B155" s="18"/>
      <c r="C155" s="54">
        <f t="shared" si="8"/>
        <v>100</v>
      </c>
      <c r="D155" s="18"/>
      <c r="E155" s="115">
        <v>100</v>
      </c>
      <c r="F155" s="118">
        <v>100</v>
      </c>
      <c r="G155" s="136" t="s">
        <v>340</v>
      </c>
      <c r="H155" s="21"/>
      <c r="I155" s="60">
        <f>K155/L155*100</f>
        <v>100</v>
      </c>
      <c r="J155" s="125"/>
      <c r="K155" s="125">
        <v>13</v>
      </c>
      <c r="L155" s="125">
        <v>13</v>
      </c>
      <c r="M155" s="18"/>
      <c r="N155" s="1"/>
    </row>
    <row r="156" spans="1:14" ht="77.25">
      <c r="A156" s="13" t="s">
        <v>7</v>
      </c>
      <c r="B156" s="18"/>
      <c r="C156" s="54">
        <f t="shared" si="8"/>
        <v>100</v>
      </c>
      <c r="D156" s="18"/>
      <c r="E156" s="115">
        <v>100</v>
      </c>
      <c r="F156" s="118">
        <v>100</v>
      </c>
      <c r="G156" s="136" t="s">
        <v>341</v>
      </c>
      <c r="H156" s="21"/>
      <c r="I156" s="54">
        <v>100</v>
      </c>
      <c r="J156" s="125"/>
      <c r="K156" s="125">
        <v>0</v>
      </c>
      <c r="L156" s="125">
        <v>0</v>
      </c>
      <c r="M156" s="18"/>
      <c r="N156" s="1"/>
    </row>
    <row r="157" spans="1:14" ht="51.75">
      <c r="A157" s="46" t="s">
        <v>8</v>
      </c>
      <c r="B157" s="18"/>
      <c r="C157" s="54">
        <f t="shared" si="8"/>
        <v>100</v>
      </c>
      <c r="D157" s="18"/>
      <c r="E157" s="115">
        <v>95</v>
      </c>
      <c r="F157" s="118">
        <v>95</v>
      </c>
      <c r="G157" s="117"/>
      <c r="H157" s="21"/>
      <c r="I157" s="125"/>
      <c r="J157" s="125"/>
      <c r="K157" s="125"/>
      <c r="L157" s="125"/>
      <c r="M157" s="18"/>
      <c r="N157" s="1"/>
    </row>
    <row r="158" spans="1:14" ht="115.5">
      <c r="A158" s="46" t="s">
        <v>9</v>
      </c>
      <c r="B158" s="18"/>
      <c r="C158" s="54">
        <f t="shared" si="8"/>
        <v>100</v>
      </c>
      <c r="D158" s="18"/>
      <c r="E158" s="115">
        <v>100</v>
      </c>
      <c r="F158" s="118">
        <v>100</v>
      </c>
      <c r="G158" s="117"/>
      <c r="H158" s="21"/>
      <c r="I158" s="125"/>
      <c r="J158" s="125"/>
      <c r="K158" s="125"/>
      <c r="L158" s="125"/>
      <c r="M158" s="18"/>
      <c r="N158" s="1"/>
    </row>
    <row r="159" spans="1:14" ht="51.75">
      <c r="A159" s="46" t="s">
        <v>185</v>
      </c>
      <c r="B159" s="18"/>
      <c r="C159" s="54">
        <f t="shared" si="8"/>
        <v>100</v>
      </c>
      <c r="D159" s="18"/>
      <c r="E159" s="115">
        <v>100</v>
      </c>
      <c r="F159" s="118">
        <v>100</v>
      </c>
      <c r="G159" s="117"/>
      <c r="H159" s="21"/>
      <c r="I159" s="125"/>
      <c r="J159" s="125"/>
      <c r="K159" s="125"/>
      <c r="L159" s="125"/>
      <c r="M159" s="18"/>
      <c r="N159" s="1"/>
    </row>
    <row r="160" spans="1:14" ht="39">
      <c r="A160" s="46" t="s">
        <v>10</v>
      </c>
      <c r="B160" s="18"/>
      <c r="C160" s="54">
        <f t="shared" si="8"/>
        <v>100</v>
      </c>
      <c r="D160" s="18"/>
      <c r="E160" s="115">
        <v>100</v>
      </c>
      <c r="F160" s="118">
        <v>100</v>
      </c>
      <c r="G160" s="117"/>
      <c r="H160" s="21"/>
      <c r="I160" s="125"/>
      <c r="J160" s="125"/>
      <c r="K160" s="125"/>
      <c r="L160" s="125"/>
      <c r="M160" s="18"/>
      <c r="N160" s="1"/>
    </row>
    <row r="161" spans="1:14" ht="77.25">
      <c r="A161" s="46" t="s">
        <v>11</v>
      </c>
      <c r="B161" s="18"/>
      <c r="C161" s="54">
        <f t="shared" si="8"/>
        <v>100</v>
      </c>
      <c r="D161" s="18"/>
      <c r="E161" s="115">
        <v>100</v>
      </c>
      <c r="F161" s="118">
        <v>100</v>
      </c>
      <c r="G161" s="117"/>
      <c r="H161" s="21"/>
      <c r="I161" s="125"/>
      <c r="J161" s="125"/>
      <c r="K161" s="125"/>
      <c r="L161" s="125"/>
      <c r="M161" s="18"/>
      <c r="N161" s="1"/>
    </row>
    <row r="162" spans="1:14" ht="51.75">
      <c r="A162" s="46" t="s">
        <v>12</v>
      </c>
      <c r="B162" s="18"/>
      <c r="C162" s="54">
        <f t="shared" si="8"/>
        <v>100</v>
      </c>
      <c r="D162" s="18"/>
      <c r="E162" s="115">
        <v>95</v>
      </c>
      <c r="F162" s="118">
        <v>95</v>
      </c>
      <c r="G162" s="117"/>
      <c r="H162" s="21" t="s">
        <v>54</v>
      </c>
      <c r="I162" s="54"/>
      <c r="J162" s="125"/>
      <c r="K162" s="125"/>
      <c r="L162" s="125"/>
      <c r="M162" s="18"/>
      <c r="N162" s="1"/>
    </row>
    <row r="163" spans="1:14" ht="102.75">
      <c r="A163" s="27" t="s">
        <v>214</v>
      </c>
      <c r="B163" s="19"/>
      <c r="C163" s="56">
        <f t="shared" si="8"/>
        <v>100</v>
      </c>
      <c r="D163" s="19"/>
      <c r="E163" s="49">
        <v>100</v>
      </c>
      <c r="F163" s="49">
        <v>100</v>
      </c>
      <c r="G163" s="117"/>
      <c r="H163" s="21"/>
      <c r="I163" s="54"/>
      <c r="J163" s="125"/>
      <c r="K163" s="125"/>
      <c r="L163" s="125"/>
      <c r="M163" s="18"/>
      <c r="N163" s="1"/>
    </row>
    <row r="164" spans="1:14" ht="64.5">
      <c r="A164" s="27" t="s">
        <v>121</v>
      </c>
      <c r="B164" s="19"/>
      <c r="C164" s="56">
        <f t="shared" si="8"/>
        <v>100</v>
      </c>
      <c r="D164" s="19"/>
      <c r="E164" s="49">
        <v>100</v>
      </c>
      <c r="F164" s="49">
        <v>100</v>
      </c>
      <c r="G164" s="117"/>
      <c r="H164" s="21"/>
      <c r="I164" s="54"/>
      <c r="J164" s="125"/>
      <c r="K164" s="125"/>
      <c r="L164" s="125"/>
      <c r="M164" s="18"/>
      <c r="N164" s="1"/>
    </row>
    <row r="165" spans="1:14" ht="51.75">
      <c r="A165" s="27" t="s">
        <v>122</v>
      </c>
      <c r="B165" s="19"/>
      <c r="C165" s="56">
        <f t="shared" si="8"/>
        <v>100</v>
      </c>
      <c r="D165" s="19"/>
      <c r="E165" s="49">
        <v>100</v>
      </c>
      <c r="F165" s="49">
        <v>100</v>
      </c>
      <c r="G165" s="117"/>
      <c r="H165" s="21"/>
      <c r="I165" s="54"/>
      <c r="J165" s="125"/>
      <c r="K165" s="125"/>
      <c r="L165" s="125"/>
      <c r="M165" s="18"/>
      <c r="N165" s="1"/>
    </row>
    <row r="166" spans="1:14" ht="77.25">
      <c r="A166" s="27" t="s">
        <v>123</v>
      </c>
      <c r="B166" s="19"/>
      <c r="C166" s="56">
        <f t="shared" si="8"/>
        <v>100</v>
      </c>
      <c r="D166" s="19"/>
      <c r="E166" s="49">
        <v>100</v>
      </c>
      <c r="F166" s="49">
        <v>100</v>
      </c>
      <c r="G166" s="117"/>
      <c r="H166" s="21"/>
      <c r="I166" s="54"/>
      <c r="J166" s="125"/>
      <c r="K166" s="125"/>
      <c r="L166" s="125"/>
      <c r="M166" s="18"/>
      <c r="N166" s="1"/>
    </row>
    <row r="167" spans="1:14" ht="51.75">
      <c r="A167" s="27" t="s">
        <v>124</v>
      </c>
      <c r="B167" s="19"/>
      <c r="C167" s="56">
        <f t="shared" si="8"/>
        <v>100</v>
      </c>
      <c r="D167" s="19"/>
      <c r="E167" s="49">
        <v>100</v>
      </c>
      <c r="F167" s="49">
        <v>100</v>
      </c>
      <c r="G167" s="117"/>
      <c r="H167" s="21"/>
      <c r="I167" s="54"/>
      <c r="J167" s="125"/>
      <c r="K167" s="125"/>
      <c r="L167" s="125"/>
      <c r="M167" s="18"/>
      <c r="N167" s="1"/>
    </row>
    <row r="168" spans="1:14" ht="21.75" customHeight="1">
      <c r="A168" s="159" t="s">
        <v>24</v>
      </c>
      <c r="B168" s="58">
        <f>SUM(C169:C176)/D168</f>
        <v>100</v>
      </c>
      <c r="C168" s="58"/>
      <c r="D168" s="51">
        <v>8</v>
      </c>
      <c r="E168" s="61"/>
      <c r="F168" s="51"/>
      <c r="G168" s="51"/>
      <c r="H168" s="58">
        <f>SUM(I169:I175)/J168</f>
        <v>100</v>
      </c>
      <c r="I168" s="51"/>
      <c r="J168" s="51">
        <v>4</v>
      </c>
      <c r="K168" s="51"/>
      <c r="L168" s="51"/>
      <c r="M168" s="58">
        <f>(B168+H168)/2</f>
        <v>100</v>
      </c>
      <c r="N168" s="1"/>
    </row>
    <row r="169" spans="1:14" ht="51">
      <c r="A169" s="5" t="s">
        <v>66</v>
      </c>
      <c r="B169" s="18"/>
      <c r="C169" s="54">
        <f aca="true" t="shared" si="9" ref="C169:C187">E169/F169*100</f>
        <v>100</v>
      </c>
      <c r="D169" s="18"/>
      <c r="E169" s="114">
        <v>95</v>
      </c>
      <c r="F169" s="57">
        <v>95</v>
      </c>
      <c r="G169" s="116" t="s">
        <v>63</v>
      </c>
      <c r="H169" s="19"/>
      <c r="I169" s="56">
        <f>K169/L169*100</f>
        <v>100</v>
      </c>
      <c r="J169" s="114"/>
      <c r="K169" s="12">
        <v>60</v>
      </c>
      <c r="L169" s="12">
        <v>60</v>
      </c>
      <c r="M169" s="14"/>
      <c r="N169" s="1"/>
    </row>
    <row r="170" spans="1:14" ht="15">
      <c r="A170" s="5" t="s">
        <v>345</v>
      </c>
      <c r="B170" s="18"/>
      <c r="C170" s="54">
        <f t="shared" si="9"/>
        <v>100</v>
      </c>
      <c r="D170" s="18"/>
      <c r="E170" s="49">
        <v>100</v>
      </c>
      <c r="F170" s="55">
        <v>100</v>
      </c>
      <c r="G170" s="116"/>
      <c r="H170" s="19"/>
      <c r="I170" s="56"/>
      <c r="J170" s="114"/>
      <c r="K170" s="57"/>
      <c r="L170" s="57"/>
      <c r="M170" s="14"/>
      <c r="N170" s="1"/>
    </row>
    <row r="171" spans="1:14" ht="51">
      <c r="A171" s="5" t="s">
        <v>68</v>
      </c>
      <c r="B171" s="18"/>
      <c r="C171" s="54">
        <f t="shared" si="9"/>
        <v>100</v>
      </c>
      <c r="D171" s="18"/>
      <c r="E171" s="69">
        <v>95</v>
      </c>
      <c r="F171" s="69">
        <v>95</v>
      </c>
      <c r="G171" s="116" t="s">
        <v>80</v>
      </c>
      <c r="H171" s="19"/>
      <c r="I171" s="56">
        <f>K171/L171*100</f>
        <v>100</v>
      </c>
      <c r="J171" s="114"/>
      <c r="K171" s="57">
        <v>84</v>
      </c>
      <c r="L171" s="57">
        <v>84</v>
      </c>
      <c r="M171" s="14"/>
      <c r="N171" s="1"/>
    </row>
    <row r="172" spans="1:14" ht="15">
      <c r="A172" s="5" t="s">
        <v>69</v>
      </c>
      <c r="B172" s="18"/>
      <c r="C172" s="54">
        <f t="shared" si="9"/>
        <v>100</v>
      </c>
      <c r="D172" s="18"/>
      <c r="E172" s="49">
        <v>100</v>
      </c>
      <c r="F172" s="55">
        <v>100</v>
      </c>
      <c r="G172" s="116"/>
      <c r="H172" s="19"/>
      <c r="I172" s="114"/>
      <c r="J172" s="114"/>
      <c r="K172" s="57"/>
      <c r="L172" s="57"/>
      <c r="M172" s="14"/>
      <c r="N172" s="1"/>
    </row>
    <row r="173" spans="1:14" ht="51">
      <c r="A173" s="5" t="s">
        <v>70</v>
      </c>
      <c r="B173" s="18"/>
      <c r="C173" s="54">
        <f t="shared" si="9"/>
        <v>100</v>
      </c>
      <c r="D173" s="18"/>
      <c r="E173" s="69">
        <v>95</v>
      </c>
      <c r="F173" s="69">
        <v>95</v>
      </c>
      <c r="G173" s="116" t="s">
        <v>106</v>
      </c>
      <c r="H173" s="19"/>
      <c r="I173" s="60">
        <f>K173/L173*100</f>
        <v>100</v>
      </c>
      <c r="J173" s="114"/>
      <c r="K173" s="57">
        <v>13</v>
      </c>
      <c r="L173" s="57">
        <v>13</v>
      </c>
      <c r="M173" s="14"/>
      <c r="N173" s="1"/>
    </row>
    <row r="174" spans="1:14" ht="15">
      <c r="A174" s="5" t="s">
        <v>71</v>
      </c>
      <c r="B174" s="18"/>
      <c r="C174" s="54">
        <f t="shared" si="9"/>
        <v>100</v>
      </c>
      <c r="D174" s="18"/>
      <c r="E174" s="49">
        <v>100</v>
      </c>
      <c r="F174" s="55">
        <v>100</v>
      </c>
      <c r="G174" s="116"/>
      <c r="H174" s="19"/>
      <c r="I174" s="56"/>
      <c r="J174" s="114"/>
      <c r="K174" s="57"/>
      <c r="L174" s="57"/>
      <c r="M174" s="14"/>
      <c r="N174" s="1"/>
    </row>
    <row r="175" spans="1:13" s="169" customFormat="1" ht="38.25">
      <c r="A175" s="90" t="s">
        <v>346</v>
      </c>
      <c r="B175" s="210"/>
      <c r="C175" s="56">
        <f t="shared" si="9"/>
        <v>100</v>
      </c>
      <c r="D175" s="19"/>
      <c r="E175" s="12">
        <v>95</v>
      </c>
      <c r="F175" s="12">
        <v>95</v>
      </c>
      <c r="G175" s="116" t="s">
        <v>409</v>
      </c>
      <c r="H175" s="19"/>
      <c r="I175" s="56">
        <f>K175/L175*100</f>
        <v>100</v>
      </c>
      <c r="J175" s="114"/>
      <c r="K175" s="57">
        <v>5</v>
      </c>
      <c r="L175" s="57">
        <v>5</v>
      </c>
      <c r="M175" s="26"/>
    </row>
    <row r="176" spans="1:14" ht="15">
      <c r="A176" s="108" t="s">
        <v>347</v>
      </c>
      <c r="B176" s="107"/>
      <c r="C176" s="54">
        <f t="shared" si="9"/>
        <v>100</v>
      </c>
      <c r="D176" s="18"/>
      <c r="E176" s="49">
        <v>100</v>
      </c>
      <c r="F176" s="55">
        <v>100</v>
      </c>
      <c r="G176" s="116"/>
      <c r="H176" s="19"/>
      <c r="I176" s="56"/>
      <c r="J176" s="114"/>
      <c r="K176" s="57"/>
      <c r="L176" s="57"/>
      <c r="M176" s="14"/>
      <c r="N176" s="1"/>
    </row>
    <row r="177" spans="1:14" ht="26.25">
      <c r="A177" s="32" t="s">
        <v>25</v>
      </c>
      <c r="B177" s="58">
        <f>SUM(C178:C187)/D177</f>
        <v>100</v>
      </c>
      <c r="C177" s="58"/>
      <c r="D177" s="51">
        <v>10</v>
      </c>
      <c r="E177" s="64"/>
      <c r="F177" s="58"/>
      <c r="G177" s="58"/>
      <c r="H177" s="58">
        <f>SUM(I178:I187)/J177</f>
        <v>100</v>
      </c>
      <c r="I177" s="58"/>
      <c r="J177" s="53">
        <v>2</v>
      </c>
      <c r="K177" s="58"/>
      <c r="L177" s="51"/>
      <c r="M177" s="58">
        <f>(B177+H177)/2</f>
        <v>100</v>
      </c>
      <c r="N177" s="1"/>
    </row>
    <row r="178" spans="1:13" s="169" customFormat="1" ht="51.75">
      <c r="A178" s="63" t="s">
        <v>73</v>
      </c>
      <c r="B178" s="19"/>
      <c r="C178" s="56">
        <v>100</v>
      </c>
      <c r="D178" s="19"/>
      <c r="E178" s="114">
        <v>0</v>
      </c>
      <c r="F178" s="57">
        <v>0</v>
      </c>
      <c r="G178" s="116" t="s">
        <v>79</v>
      </c>
      <c r="H178" s="19"/>
      <c r="I178" s="56">
        <f>K178/L178*100</f>
        <v>100</v>
      </c>
      <c r="J178" s="114"/>
      <c r="K178" s="114">
        <v>149</v>
      </c>
      <c r="L178" s="114">
        <v>149</v>
      </c>
      <c r="M178" s="26"/>
    </row>
    <row r="179" spans="1:14" ht="15">
      <c r="A179" s="109" t="s">
        <v>221</v>
      </c>
      <c r="B179" s="18"/>
      <c r="C179" s="54">
        <f t="shared" si="9"/>
        <v>100</v>
      </c>
      <c r="D179" s="18"/>
      <c r="E179" s="114">
        <v>100</v>
      </c>
      <c r="F179" s="57">
        <v>100</v>
      </c>
      <c r="G179" s="120"/>
      <c r="H179" s="18"/>
      <c r="I179" s="56"/>
      <c r="J179" s="125"/>
      <c r="K179" s="125"/>
      <c r="L179" s="125"/>
      <c r="M179" s="14"/>
      <c r="N179" s="1"/>
    </row>
    <row r="180" spans="1:14" ht="64.5">
      <c r="A180" s="46" t="s">
        <v>222</v>
      </c>
      <c r="B180" s="18"/>
      <c r="C180" s="54">
        <f t="shared" si="9"/>
        <v>100</v>
      </c>
      <c r="D180" s="18"/>
      <c r="E180" s="114">
        <v>95</v>
      </c>
      <c r="F180" s="57">
        <v>95</v>
      </c>
      <c r="G180" s="120"/>
      <c r="H180" s="18"/>
      <c r="I180" s="56"/>
      <c r="J180" s="125"/>
      <c r="K180" s="125"/>
      <c r="L180" s="125"/>
      <c r="M180" s="14"/>
      <c r="N180" s="1"/>
    </row>
    <row r="181" spans="1:14" ht="26.25">
      <c r="A181" s="46" t="s">
        <v>201</v>
      </c>
      <c r="B181" s="18"/>
      <c r="C181" s="54">
        <f t="shared" si="9"/>
        <v>100</v>
      </c>
      <c r="D181" s="18"/>
      <c r="E181" s="114">
        <v>10</v>
      </c>
      <c r="F181" s="57">
        <v>10</v>
      </c>
      <c r="G181" s="120"/>
      <c r="H181" s="18"/>
      <c r="I181" s="56"/>
      <c r="J181" s="125"/>
      <c r="K181" s="125"/>
      <c r="L181" s="125"/>
      <c r="M181" s="14"/>
      <c r="N181" s="1"/>
    </row>
    <row r="182" spans="1:14" ht="26.25">
      <c r="A182" s="46" t="s">
        <v>223</v>
      </c>
      <c r="B182" s="18"/>
      <c r="C182" s="54">
        <f t="shared" si="9"/>
        <v>100</v>
      </c>
      <c r="D182" s="18"/>
      <c r="E182" s="114">
        <v>10</v>
      </c>
      <c r="F182" s="57">
        <v>10</v>
      </c>
      <c r="G182" s="120"/>
      <c r="H182" s="18"/>
      <c r="I182" s="56"/>
      <c r="J182" s="125"/>
      <c r="K182" s="125"/>
      <c r="L182" s="125"/>
      <c r="M182" s="14"/>
      <c r="N182" s="1"/>
    </row>
    <row r="183" spans="1:14" s="169" customFormat="1" ht="76.5" customHeight="1">
      <c r="A183" s="179" t="s">
        <v>594</v>
      </c>
      <c r="B183" s="19"/>
      <c r="C183" s="54">
        <v>100</v>
      </c>
      <c r="D183" s="19"/>
      <c r="E183" s="114">
        <v>0</v>
      </c>
      <c r="F183" s="114">
        <v>0</v>
      </c>
      <c r="G183" s="188" t="s">
        <v>605</v>
      </c>
      <c r="H183" s="19"/>
      <c r="I183" s="56">
        <f>K183/L183*100</f>
        <v>100</v>
      </c>
      <c r="J183" s="114"/>
      <c r="K183" s="114">
        <v>20</v>
      </c>
      <c r="L183" s="114">
        <v>20</v>
      </c>
      <c r="M183" s="26"/>
      <c r="N183" s="169" t="s">
        <v>588</v>
      </c>
    </row>
    <row r="184" spans="1:13" s="169" customFormat="1" ht="26.25">
      <c r="A184" s="179" t="s">
        <v>595</v>
      </c>
      <c r="B184" s="19"/>
      <c r="C184" s="54">
        <v>100</v>
      </c>
      <c r="D184" s="19"/>
      <c r="E184" s="114">
        <v>0</v>
      </c>
      <c r="F184" s="114">
        <v>0</v>
      </c>
      <c r="G184" s="188"/>
      <c r="H184" s="19"/>
      <c r="I184" s="56"/>
      <c r="J184" s="114"/>
      <c r="K184" s="114"/>
      <c r="L184" s="114"/>
      <c r="M184" s="26"/>
    </row>
    <row r="185" spans="1:13" s="169" customFormat="1" ht="39">
      <c r="A185" s="179" t="s">
        <v>596</v>
      </c>
      <c r="B185" s="19"/>
      <c r="C185" s="54">
        <f t="shared" si="9"/>
        <v>100</v>
      </c>
      <c r="D185" s="19"/>
      <c r="E185" s="114">
        <v>10</v>
      </c>
      <c r="F185" s="114">
        <v>10</v>
      </c>
      <c r="G185" s="188"/>
      <c r="H185" s="19"/>
      <c r="I185" s="56"/>
      <c r="J185" s="114"/>
      <c r="K185" s="114"/>
      <c r="L185" s="114"/>
      <c r="M185" s="26"/>
    </row>
    <row r="186" spans="1:13" s="169" customFormat="1" ht="15">
      <c r="A186" s="179" t="s">
        <v>597</v>
      </c>
      <c r="B186" s="19"/>
      <c r="C186" s="54">
        <f t="shared" si="9"/>
        <v>100</v>
      </c>
      <c r="D186" s="19"/>
      <c r="E186" s="114">
        <v>100</v>
      </c>
      <c r="F186" s="114">
        <v>100</v>
      </c>
      <c r="G186" s="188"/>
      <c r="H186" s="19"/>
      <c r="I186" s="56"/>
      <c r="J186" s="114"/>
      <c r="K186" s="114"/>
      <c r="L186" s="114"/>
      <c r="M186" s="26"/>
    </row>
    <row r="187" spans="1:13" s="169" customFormat="1" ht="64.5">
      <c r="A187" s="179" t="s">
        <v>598</v>
      </c>
      <c r="B187" s="19"/>
      <c r="C187" s="54">
        <f t="shared" si="9"/>
        <v>100</v>
      </c>
      <c r="D187" s="19"/>
      <c r="E187" s="114">
        <v>95</v>
      </c>
      <c r="F187" s="114">
        <v>95</v>
      </c>
      <c r="G187" s="188"/>
      <c r="H187" s="19"/>
      <c r="I187" s="56"/>
      <c r="J187" s="114"/>
      <c r="K187" s="114"/>
      <c r="L187" s="114"/>
      <c r="M187" s="26"/>
    </row>
    <row r="188" spans="1:14" ht="26.25">
      <c r="A188" s="32" t="s">
        <v>26</v>
      </c>
      <c r="B188" s="58">
        <f>SUM(C189:C191)/D188</f>
        <v>100</v>
      </c>
      <c r="C188" s="58"/>
      <c r="D188" s="51">
        <v>3</v>
      </c>
      <c r="E188" s="61"/>
      <c r="F188" s="51"/>
      <c r="G188" s="51"/>
      <c r="H188" s="58">
        <f>I189/J188</f>
        <v>100</v>
      </c>
      <c r="I188" s="58"/>
      <c r="J188" s="51">
        <v>1</v>
      </c>
      <c r="K188" s="51"/>
      <c r="L188" s="51"/>
      <c r="M188" s="58">
        <f>(B188+H188)/2</f>
        <v>100</v>
      </c>
      <c r="N188" s="1"/>
    </row>
    <row r="189" spans="1:14" ht="25.5">
      <c r="A189" s="46" t="s">
        <v>19</v>
      </c>
      <c r="B189" s="18"/>
      <c r="C189" s="54">
        <f>E189/F189*100</f>
        <v>100</v>
      </c>
      <c r="D189" s="18"/>
      <c r="E189" s="55">
        <v>100</v>
      </c>
      <c r="F189" s="49">
        <v>100</v>
      </c>
      <c r="G189" s="116" t="s">
        <v>78</v>
      </c>
      <c r="H189" s="21"/>
      <c r="I189" s="56">
        <f>K189/L189*100</f>
        <v>100</v>
      </c>
      <c r="J189" s="125"/>
      <c r="K189" s="125">
        <v>30</v>
      </c>
      <c r="L189" s="125">
        <v>30</v>
      </c>
      <c r="M189" s="14"/>
      <c r="N189" s="1"/>
    </row>
    <row r="190" spans="1:14" ht="30" customHeight="1">
      <c r="A190" s="46" t="s">
        <v>20</v>
      </c>
      <c r="B190" s="18"/>
      <c r="C190" s="54">
        <f>E190/F190*100</f>
        <v>100</v>
      </c>
      <c r="D190" s="18"/>
      <c r="E190" s="55">
        <v>100</v>
      </c>
      <c r="F190" s="49">
        <v>100</v>
      </c>
      <c r="G190" s="130"/>
      <c r="H190" s="21"/>
      <c r="I190" s="49"/>
      <c r="J190" s="125"/>
      <c r="K190" s="125"/>
      <c r="L190" s="125"/>
      <c r="M190" s="14"/>
      <c r="N190" s="1"/>
    </row>
    <row r="191" spans="1:14" ht="51.75">
      <c r="A191" s="46" t="s">
        <v>21</v>
      </c>
      <c r="B191" s="18"/>
      <c r="C191" s="54">
        <f>E191/F191*100</f>
        <v>100</v>
      </c>
      <c r="D191" s="18"/>
      <c r="E191" s="55">
        <v>95</v>
      </c>
      <c r="F191" s="49">
        <v>95</v>
      </c>
      <c r="G191" s="130"/>
      <c r="H191" s="21"/>
      <c r="I191" s="49"/>
      <c r="J191" s="125"/>
      <c r="K191" s="125"/>
      <c r="L191" s="125"/>
      <c r="M191" s="14"/>
      <c r="N191" s="1"/>
    </row>
    <row r="192" spans="1:16" ht="29.25" customHeight="1">
      <c r="A192" s="165" t="s">
        <v>107</v>
      </c>
      <c r="B192" s="58">
        <f>SUM(C193:C205)/13</f>
        <v>100</v>
      </c>
      <c r="C192" s="58"/>
      <c r="D192" s="51">
        <v>13</v>
      </c>
      <c r="E192" s="145"/>
      <c r="F192" s="145"/>
      <c r="G192" s="61"/>
      <c r="H192" s="58">
        <f>SUM(I193:I205)/7</f>
        <v>100</v>
      </c>
      <c r="I192" s="51"/>
      <c r="J192" s="51">
        <v>7</v>
      </c>
      <c r="K192" s="51"/>
      <c r="L192" s="51"/>
      <c r="M192" s="58">
        <f>(B192+H192)/2</f>
        <v>100</v>
      </c>
      <c r="N192" s="1"/>
      <c r="P192" s="1" t="s">
        <v>54</v>
      </c>
    </row>
    <row r="193" spans="1:14" ht="57.75" customHeight="1">
      <c r="A193" s="25" t="s">
        <v>72</v>
      </c>
      <c r="B193" s="19"/>
      <c r="C193" s="54">
        <f aca="true" t="shared" si="10" ref="C193:C198">E193/F193*100</f>
        <v>100</v>
      </c>
      <c r="D193" s="19"/>
      <c r="E193" s="12">
        <v>95</v>
      </c>
      <c r="F193" s="12">
        <v>95</v>
      </c>
      <c r="G193" s="116" t="s">
        <v>108</v>
      </c>
      <c r="H193" s="19"/>
      <c r="I193" s="56">
        <f>K193/L193*100</f>
        <v>100</v>
      </c>
      <c r="J193" s="114"/>
      <c r="K193" s="114">
        <v>60</v>
      </c>
      <c r="L193" s="114">
        <v>60</v>
      </c>
      <c r="M193" s="26"/>
      <c r="N193" s="1"/>
    </row>
    <row r="194" spans="1:256" ht="53.25" customHeight="1">
      <c r="A194" s="27" t="s">
        <v>296</v>
      </c>
      <c r="B194" s="27"/>
      <c r="C194" s="54">
        <f t="shared" si="10"/>
        <v>100</v>
      </c>
      <c r="D194" s="27"/>
      <c r="E194" s="49">
        <v>100</v>
      </c>
      <c r="F194" s="49">
        <v>100</v>
      </c>
      <c r="G194" s="192" t="s">
        <v>371</v>
      </c>
      <c r="H194" s="21"/>
      <c r="I194" s="56">
        <v>100</v>
      </c>
      <c r="J194" s="94"/>
      <c r="K194" s="94">
        <v>0</v>
      </c>
      <c r="L194" s="94">
        <v>0</v>
      </c>
      <c r="M194" s="2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256" ht="36.75" customHeight="1">
      <c r="A195" s="27" t="s">
        <v>301</v>
      </c>
      <c r="B195" s="27"/>
      <c r="C195" s="54">
        <f t="shared" si="10"/>
        <v>100</v>
      </c>
      <c r="D195" s="27"/>
      <c r="E195" s="49">
        <v>100</v>
      </c>
      <c r="F195" s="49">
        <v>100</v>
      </c>
      <c r="G195" s="192"/>
      <c r="H195" s="21"/>
      <c r="I195" s="56"/>
      <c r="J195" s="94"/>
      <c r="K195" s="94"/>
      <c r="L195" s="94"/>
      <c r="M195" s="2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:256" ht="36.75" customHeight="1">
      <c r="A196" s="27" t="s">
        <v>302</v>
      </c>
      <c r="B196" s="27"/>
      <c r="C196" s="54">
        <f t="shared" si="10"/>
        <v>100</v>
      </c>
      <c r="D196" s="27"/>
      <c r="E196" s="49">
        <v>100</v>
      </c>
      <c r="F196" s="49">
        <v>100</v>
      </c>
      <c r="G196" s="192" t="s">
        <v>370</v>
      </c>
      <c r="H196" s="21"/>
      <c r="I196" s="56">
        <v>100</v>
      </c>
      <c r="J196" s="94"/>
      <c r="K196" s="94">
        <v>0</v>
      </c>
      <c r="L196" s="94">
        <v>0</v>
      </c>
      <c r="M196" s="2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:256" ht="36.75" customHeight="1">
      <c r="A197" s="27" t="s">
        <v>303</v>
      </c>
      <c r="B197" s="27"/>
      <c r="C197" s="54">
        <f t="shared" si="10"/>
        <v>100</v>
      </c>
      <c r="D197" s="27"/>
      <c r="E197" s="49">
        <v>100</v>
      </c>
      <c r="F197" s="49">
        <v>100</v>
      </c>
      <c r="G197" s="192"/>
      <c r="H197" s="21"/>
      <c r="I197" s="114"/>
      <c r="J197" s="94"/>
      <c r="K197" s="94"/>
      <c r="L197" s="94"/>
      <c r="M197" s="2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1:256" ht="49.5" customHeight="1">
      <c r="A198" s="27" t="s">
        <v>304</v>
      </c>
      <c r="B198" s="27"/>
      <c r="C198" s="54">
        <f t="shared" si="10"/>
        <v>100</v>
      </c>
      <c r="D198" s="27"/>
      <c r="E198" s="146">
        <v>99</v>
      </c>
      <c r="F198" s="146">
        <v>99</v>
      </c>
      <c r="G198" s="192" t="s">
        <v>313</v>
      </c>
      <c r="H198" s="21"/>
      <c r="I198" s="56">
        <f>K198/L198*100</f>
        <v>100</v>
      </c>
      <c r="J198" s="94"/>
      <c r="K198" s="94">
        <v>6</v>
      </c>
      <c r="L198" s="94">
        <v>6</v>
      </c>
      <c r="M198" s="2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:256" ht="59.25" customHeight="1">
      <c r="A199" s="27" t="s">
        <v>305</v>
      </c>
      <c r="B199" s="27"/>
      <c r="C199" s="110">
        <v>100</v>
      </c>
      <c r="D199" s="27"/>
      <c r="E199" s="49">
        <v>0</v>
      </c>
      <c r="F199" s="49">
        <v>0</v>
      </c>
      <c r="G199" s="192"/>
      <c r="H199" s="21"/>
      <c r="I199" s="57"/>
      <c r="J199" s="94"/>
      <c r="K199" s="94"/>
      <c r="L199" s="94"/>
      <c r="M199" s="2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:256" ht="48.75" customHeight="1">
      <c r="A200" s="27" t="s">
        <v>306</v>
      </c>
      <c r="B200" s="27"/>
      <c r="C200" s="54">
        <f>E200/F200*100</f>
        <v>100</v>
      </c>
      <c r="D200" s="27"/>
      <c r="E200" s="146">
        <v>99</v>
      </c>
      <c r="F200" s="146">
        <v>99</v>
      </c>
      <c r="G200" s="192" t="s">
        <v>314</v>
      </c>
      <c r="H200" s="21"/>
      <c r="I200" s="56">
        <f>K200/L200*100</f>
        <v>100</v>
      </c>
      <c r="J200" s="94"/>
      <c r="K200" s="94">
        <v>28</v>
      </c>
      <c r="L200" s="94">
        <v>28</v>
      </c>
      <c r="M200" s="2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256" ht="74.25" customHeight="1">
      <c r="A201" s="27" t="s">
        <v>307</v>
      </c>
      <c r="B201" s="27"/>
      <c r="C201" s="110">
        <v>100</v>
      </c>
      <c r="D201" s="27"/>
      <c r="E201" s="49">
        <v>0</v>
      </c>
      <c r="F201" s="49">
        <v>0</v>
      </c>
      <c r="G201" s="192"/>
      <c r="H201" s="21"/>
      <c r="I201" s="114" t="s">
        <v>54</v>
      </c>
      <c r="J201" s="94"/>
      <c r="K201" s="94"/>
      <c r="L201" s="94"/>
      <c r="M201" s="2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:256" ht="46.5" customHeight="1">
      <c r="A202" s="27" t="s">
        <v>282</v>
      </c>
      <c r="B202" s="27"/>
      <c r="C202" s="110">
        <v>100</v>
      </c>
      <c r="D202" s="27"/>
      <c r="E202" s="49">
        <v>0</v>
      </c>
      <c r="F202" s="49">
        <v>0</v>
      </c>
      <c r="G202" s="192" t="s">
        <v>315</v>
      </c>
      <c r="H202" s="21"/>
      <c r="I202" s="114">
        <v>100</v>
      </c>
      <c r="J202" s="94"/>
      <c r="K202" s="94">
        <v>0</v>
      </c>
      <c r="L202" s="94">
        <v>0</v>
      </c>
      <c r="M202" s="2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:256" ht="42" customHeight="1">
      <c r="A203" s="27" t="s">
        <v>308</v>
      </c>
      <c r="B203" s="27"/>
      <c r="C203" s="110">
        <v>100</v>
      </c>
      <c r="D203" s="27"/>
      <c r="E203" s="49">
        <v>0</v>
      </c>
      <c r="F203" s="49">
        <v>0</v>
      </c>
      <c r="G203" s="192"/>
      <c r="H203" s="21"/>
      <c r="I203" s="114"/>
      <c r="J203" s="94"/>
      <c r="K203" s="94"/>
      <c r="L203" s="94"/>
      <c r="M203" s="2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:256" ht="51.75" customHeight="1">
      <c r="A204" s="27" t="s">
        <v>309</v>
      </c>
      <c r="B204" s="27"/>
      <c r="C204" s="110">
        <v>100</v>
      </c>
      <c r="D204" s="27"/>
      <c r="E204" s="49">
        <v>0</v>
      </c>
      <c r="F204" s="49">
        <v>0</v>
      </c>
      <c r="G204" s="192" t="s">
        <v>316</v>
      </c>
      <c r="H204" s="21"/>
      <c r="I204" s="114">
        <v>100</v>
      </c>
      <c r="J204" s="94"/>
      <c r="K204" s="94">
        <v>0</v>
      </c>
      <c r="L204" s="94">
        <v>0</v>
      </c>
      <c r="M204" s="2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:256" ht="45.75" customHeight="1">
      <c r="A205" s="27" t="s">
        <v>310</v>
      </c>
      <c r="B205" s="27"/>
      <c r="C205" s="110">
        <v>100</v>
      </c>
      <c r="D205" s="27"/>
      <c r="E205" s="49">
        <v>0</v>
      </c>
      <c r="F205" s="49">
        <v>0</v>
      </c>
      <c r="G205" s="192"/>
      <c r="H205" s="27"/>
      <c r="I205" s="94"/>
      <c r="J205" s="94"/>
      <c r="K205" s="94"/>
      <c r="L205" s="94"/>
      <c r="M205" s="2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19" ht="40.5" customHeight="1">
      <c r="A206" s="44" t="s">
        <v>317</v>
      </c>
      <c r="B206" s="64">
        <f>SUM(C207:C240)/D206</f>
        <v>100</v>
      </c>
      <c r="C206" s="152"/>
      <c r="D206" s="51">
        <v>34</v>
      </c>
      <c r="E206" s="51"/>
      <c r="F206" s="51"/>
      <c r="G206" s="51"/>
      <c r="H206" s="64">
        <f>SUM(I207:I240)/J206</f>
        <v>100</v>
      </c>
      <c r="I206" s="64"/>
      <c r="J206" s="51">
        <v>8</v>
      </c>
      <c r="K206" s="51"/>
      <c r="L206" s="51"/>
      <c r="M206" s="58">
        <f>(B206+H206)/2</f>
        <v>100</v>
      </c>
      <c r="N206" s="2"/>
      <c r="R206" s="2"/>
      <c r="S206" s="2"/>
    </row>
    <row r="207" spans="1:256" ht="42.75" customHeight="1">
      <c r="A207" s="27" t="s">
        <v>273</v>
      </c>
      <c r="B207" s="27"/>
      <c r="C207" s="110">
        <f>E207/F207*100</f>
        <v>100</v>
      </c>
      <c r="D207" s="27"/>
      <c r="E207" s="49">
        <v>99</v>
      </c>
      <c r="F207" s="49">
        <v>99</v>
      </c>
      <c r="G207" s="192" t="s">
        <v>291</v>
      </c>
      <c r="H207" s="21"/>
      <c r="I207" s="56">
        <v>100</v>
      </c>
      <c r="J207" s="94"/>
      <c r="K207" s="94">
        <v>0</v>
      </c>
      <c r="L207" s="94">
        <v>0</v>
      </c>
      <c r="M207" s="2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 t="s">
        <v>273</v>
      </c>
      <c r="DI207" s="8" t="s">
        <v>273</v>
      </c>
      <c r="DJ207" s="8" t="s">
        <v>273</v>
      </c>
      <c r="DK207" s="8" t="s">
        <v>273</v>
      </c>
      <c r="DL207" s="8" t="s">
        <v>273</v>
      </c>
      <c r="DM207" s="8" t="s">
        <v>273</v>
      </c>
      <c r="DN207" s="8" t="s">
        <v>273</v>
      </c>
      <c r="DO207" s="8" t="s">
        <v>273</v>
      </c>
      <c r="DP207" s="8" t="s">
        <v>273</v>
      </c>
      <c r="DQ207" s="8" t="s">
        <v>273</v>
      </c>
      <c r="DR207" s="8" t="s">
        <v>273</v>
      </c>
      <c r="DS207" s="8" t="s">
        <v>273</v>
      </c>
      <c r="DT207" s="8" t="s">
        <v>273</v>
      </c>
      <c r="DU207" s="8" t="s">
        <v>273</v>
      </c>
      <c r="DV207" s="8" t="s">
        <v>273</v>
      </c>
      <c r="DW207" s="8" t="s">
        <v>273</v>
      </c>
      <c r="DX207" s="8" t="s">
        <v>273</v>
      </c>
      <c r="DY207" s="8" t="s">
        <v>273</v>
      </c>
      <c r="DZ207" s="8" t="s">
        <v>273</v>
      </c>
      <c r="EA207" s="8" t="s">
        <v>273</v>
      </c>
      <c r="EB207" s="8" t="s">
        <v>273</v>
      </c>
      <c r="EC207" s="8" t="s">
        <v>273</v>
      </c>
      <c r="ED207" s="8" t="s">
        <v>273</v>
      </c>
      <c r="EE207" s="8" t="s">
        <v>273</v>
      </c>
      <c r="EF207" s="8" t="s">
        <v>273</v>
      </c>
      <c r="EG207" s="8" t="s">
        <v>273</v>
      </c>
      <c r="EH207" s="8" t="s">
        <v>273</v>
      </c>
      <c r="EI207" s="8" t="s">
        <v>273</v>
      </c>
      <c r="EJ207" s="8" t="s">
        <v>273</v>
      </c>
      <c r="EK207" s="8" t="s">
        <v>273</v>
      </c>
      <c r="EL207" s="8" t="s">
        <v>273</v>
      </c>
      <c r="EM207" s="8" t="s">
        <v>273</v>
      </c>
      <c r="EN207" s="8" t="s">
        <v>273</v>
      </c>
      <c r="EO207" s="8" t="s">
        <v>273</v>
      </c>
      <c r="EP207" s="8" t="s">
        <v>273</v>
      </c>
      <c r="EQ207" s="8" t="s">
        <v>273</v>
      </c>
      <c r="ER207" s="8" t="s">
        <v>273</v>
      </c>
      <c r="ES207" s="8" t="s">
        <v>273</v>
      </c>
      <c r="ET207" s="8" t="s">
        <v>273</v>
      </c>
      <c r="EU207" s="8" t="s">
        <v>273</v>
      </c>
      <c r="EV207" s="8" t="s">
        <v>273</v>
      </c>
      <c r="EW207" s="8" t="s">
        <v>273</v>
      </c>
      <c r="EX207" s="8" t="s">
        <v>273</v>
      </c>
      <c r="EY207" s="8" t="s">
        <v>273</v>
      </c>
      <c r="EZ207" s="8" t="s">
        <v>273</v>
      </c>
      <c r="FA207" s="8" t="s">
        <v>273</v>
      </c>
      <c r="FB207" s="8" t="s">
        <v>273</v>
      </c>
      <c r="FC207" s="8" t="s">
        <v>273</v>
      </c>
      <c r="FD207" s="8" t="s">
        <v>273</v>
      </c>
      <c r="FE207" s="8" t="s">
        <v>273</v>
      </c>
      <c r="FF207" s="8" t="s">
        <v>273</v>
      </c>
      <c r="FG207" s="8" t="s">
        <v>273</v>
      </c>
      <c r="FH207" s="8" t="s">
        <v>273</v>
      </c>
      <c r="FI207" s="8" t="s">
        <v>273</v>
      </c>
      <c r="FJ207" s="8" t="s">
        <v>273</v>
      </c>
      <c r="FK207" s="8" t="s">
        <v>273</v>
      </c>
      <c r="FL207" s="8" t="s">
        <v>273</v>
      </c>
      <c r="FM207" s="8" t="s">
        <v>273</v>
      </c>
      <c r="FN207" s="8" t="s">
        <v>273</v>
      </c>
      <c r="FO207" s="8" t="s">
        <v>273</v>
      </c>
      <c r="FP207" s="8" t="s">
        <v>273</v>
      </c>
      <c r="FQ207" s="8" t="s">
        <v>273</v>
      </c>
      <c r="FR207" s="8" t="s">
        <v>273</v>
      </c>
      <c r="FS207" s="8" t="s">
        <v>273</v>
      </c>
      <c r="FT207" s="8" t="s">
        <v>273</v>
      </c>
      <c r="FU207" s="8" t="s">
        <v>273</v>
      </c>
      <c r="FV207" s="8" t="s">
        <v>273</v>
      </c>
      <c r="FW207" s="8" t="s">
        <v>273</v>
      </c>
      <c r="FX207" s="8" t="s">
        <v>273</v>
      </c>
      <c r="FY207" s="8" t="s">
        <v>273</v>
      </c>
      <c r="FZ207" s="8" t="s">
        <v>273</v>
      </c>
      <c r="GA207" s="8" t="s">
        <v>273</v>
      </c>
      <c r="GB207" s="8" t="s">
        <v>273</v>
      </c>
      <c r="GC207" s="8" t="s">
        <v>273</v>
      </c>
      <c r="GD207" s="8" t="s">
        <v>273</v>
      </c>
      <c r="GE207" s="8" t="s">
        <v>273</v>
      </c>
      <c r="GF207" s="8" t="s">
        <v>273</v>
      </c>
      <c r="GG207" s="8" t="s">
        <v>273</v>
      </c>
      <c r="GH207" s="8" t="s">
        <v>273</v>
      </c>
      <c r="GI207" s="8" t="s">
        <v>273</v>
      </c>
      <c r="GJ207" s="8" t="s">
        <v>273</v>
      </c>
      <c r="GK207" s="8" t="s">
        <v>273</v>
      </c>
      <c r="GL207" s="8" t="s">
        <v>273</v>
      </c>
      <c r="GM207" s="8" t="s">
        <v>273</v>
      </c>
      <c r="GN207" s="8" t="s">
        <v>273</v>
      </c>
      <c r="GO207" s="8" t="s">
        <v>273</v>
      </c>
      <c r="GP207" s="8" t="s">
        <v>273</v>
      </c>
      <c r="GQ207" s="8" t="s">
        <v>273</v>
      </c>
      <c r="GR207" s="8" t="s">
        <v>273</v>
      </c>
      <c r="GS207" s="8" t="s">
        <v>273</v>
      </c>
      <c r="GT207" s="8" t="s">
        <v>273</v>
      </c>
      <c r="GU207" s="8" t="s">
        <v>273</v>
      </c>
      <c r="GV207" s="8" t="s">
        <v>273</v>
      </c>
      <c r="GW207" s="8" t="s">
        <v>273</v>
      </c>
      <c r="GX207" s="8" t="s">
        <v>273</v>
      </c>
      <c r="GY207" s="8" t="s">
        <v>273</v>
      </c>
      <c r="GZ207" s="8" t="s">
        <v>273</v>
      </c>
      <c r="HA207" s="8" t="s">
        <v>273</v>
      </c>
      <c r="HB207" s="8" t="s">
        <v>273</v>
      </c>
      <c r="HC207" s="8" t="s">
        <v>273</v>
      </c>
      <c r="HD207" s="8" t="s">
        <v>273</v>
      </c>
      <c r="HE207" s="8" t="s">
        <v>273</v>
      </c>
      <c r="HF207" s="8" t="s">
        <v>273</v>
      </c>
      <c r="HG207" s="8" t="s">
        <v>273</v>
      </c>
      <c r="HH207" s="8" t="s">
        <v>273</v>
      </c>
      <c r="HI207" s="8" t="s">
        <v>273</v>
      </c>
      <c r="HJ207" s="8" t="s">
        <v>273</v>
      </c>
      <c r="HK207" s="8" t="s">
        <v>273</v>
      </c>
      <c r="HL207" s="8" t="s">
        <v>273</v>
      </c>
      <c r="HM207" s="8" t="s">
        <v>273</v>
      </c>
      <c r="HN207" s="8" t="s">
        <v>273</v>
      </c>
      <c r="HO207" s="8" t="s">
        <v>273</v>
      </c>
      <c r="HP207" s="8" t="s">
        <v>273</v>
      </c>
      <c r="HQ207" s="8" t="s">
        <v>273</v>
      </c>
      <c r="HR207" s="8" t="s">
        <v>273</v>
      </c>
      <c r="HS207" s="8" t="s">
        <v>273</v>
      </c>
      <c r="HT207" s="8" t="s">
        <v>273</v>
      </c>
      <c r="HU207" s="8" t="s">
        <v>273</v>
      </c>
      <c r="HV207" s="8" t="s">
        <v>273</v>
      </c>
      <c r="HW207" s="8" t="s">
        <v>273</v>
      </c>
      <c r="HX207" s="8" t="s">
        <v>273</v>
      </c>
      <c r="HY207" s="8" t="s">
        <v>273</v>
      </c>
      <c r="HZ207" s="8" t="s">
        <v>273</v>
      </c>
      <c r="IA207" s="8" t="s">
        <v>273</v>
      </c>
      <c r="IB207" s="8" t="s">
        <v>273</v>
      </c>
      <c r="IC207" s="8" t="s">
        <v>273</v>
      </c>
      <c r="ID207" s="8" t="s">
        <v>273</v>
      </c>
      <c r="IE207" s="8" t="s">
        <v>273</v>
      </c>
      <c r="IF207" s="8" t="s">
        <v>273</v>
      </c>
      <c r="IG207" s="8" t="s">
        <v>273</v>
      </c>
      <c r="IH207" s="8" t="s">
        <v>273</v>
      </c>
      <c r="II207" s="8" t="s">
        <v>273</v>
      </c>
      <c r="IJ207" s="8" t="s">
        <v>273</v>
      </c>
      <c r="IK207" s="8" t="s">
        <v>273</v>
      </c>
      <c r="IL207" s="8" t="s">
        <v>273</v>
      </c>
      <c r="IM207" s="8" t="s">
        <v>273</v>
      </c>
      <c r="IN207" s="8" t="s">
        <v>273</v>
      </c>
      <c r="IO207" s="8" t="s">
        <v>273</v>
      </c>
      <c r="IP207" s="8" t="s">
        <v>273</v>
      </c>
      <c r="IQ207" s="8" t="s">
        <v>273</v>
      </c>
      <c r="IR207" s="8" t="s">
        <v>273</v>
      </c>
      <c r="IS207" s="8" t="s">
        <v>273</v>
      </c>
      <c r="IT207" s="8" t="s">
        <v>273</v>
      </c>
      <c r="IU207" s="8" t="s">
        <v>273</v>
      </c>
      <c r="IV207" s="8" t="s">
        <v>273</v>
      </c>
    </row>
    <row r="208" spans="1:256" ht="41.25" customHeight="1">
      <c r="A208" s="27" t="s">
        <v>274</v>
      </c>
      <c r="B208" s="27"/>
      <c r="C208" s="54">
        <v>100</v>
      </c>
      <c r="D208" s="27"/>
      <c r="E208" s="49">
        <v>0</v>
      </c>
      <c r="F208" s="49">
        <v>0</v>
      </c>
      <c r="G208" s="192"/>
      <c r="H208" s="21"/>
      <c r="I208" s="94"/>
      <c r="J208" s="94"/>
      <c r="K208" s="94"/>
      <c r="L208" s="94"/>
      <c r="M208" s="2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 t="s">
        <v>274</v>
      </c>
      <c r="DI208" s="8" t="s">
        <v>274</v>
      </c>
      <c r="DJ208" s="8" t="s">
        <v>274</v>
      </c>
      <c r="DK208" s="8" t="s">
        <v>274</v>
      </c>
      <c r="DL208" s="8" t="s">
        <v>274</v>
      </c>
      <c r="DM208" s="8" t="s">
        <v>274</v>
      </c>
      <c r="DN208" s="8" t="s">
        <v>274</v>
      </c>
      <c r="DO208" s="8" t="s">
        <v>274</v>
      </c>
      <c r="DP208" s="8" t="s">
        <v>274</v>
      </c>
      <c r="DQ208" s="8" t="s">
        <v>274</v>
      </c>
      <c r="DR208" s="8" t="s">
        <v>274</v>
      </c>
      <c r="DS208" s="8" t="s">
        <v>274</v>
      </c>
      <c r="DT208" s="8" t="s">
        <v>274</v>
      </c>
      <c r="DU208" s="8" t="s">
        <v>274</v>
      </c>
      <c r="DV208" s="8" t="s">
        <v>274</v>
      </c>
      <c r="DW208" s="8" t="s">
        <v>274</v>
      </c>
      <c r="DX208" s="8" t="s">
        <v>274</v>
      </c>
      <c r="DY208" s="8" t="s">
        <v>274</v>
      </c>
      <c r="DZ208" s="8" t="s">
        <v>274</v>
      </c>
      <c r="EA208" s="8" t="s">
        <v>274</v>
      </c>
      <c r="EB208" s="8" t="s">
        <v>274</v>
      </c>
      <c r="EC208" s="8" t="s">
        <v>274</v>
      </c>
      <c r="ED208" s="8" t="s">
        <v>274</v>
      </c>
      <c r="EE208" s="8" t="s">
        <v>274</v>
      </c>
      <c r="EF208" s="8" t="s">
        <v>274</v>
      </c>
      <c r="EG208" s="8" t="s">
        <v>274</v>
      </c>
      <c r="EH208" s="8" t="s">
        <v>274</v>
      </c>
      <c r="EI208" s="8" t="s">
        <v>274</v>
      </c>
      <c r="EJ208" s="8" t="s">
        <v>274</v>
      </c>
      <c r="EK208" s="8" t="s">
        <v>274</v>
      </c>
      <c r="EL208" s="8" t="s">
        <v>274</v>
      </c>
      <c r="EM208" s="8" t="s">
        <v>274</v>
      </c>
      <c r="EN208" s="8" t="s">
        <v>274</v>
      </c>
      <c r="EO208" s="8" t="s">
        <v>274</v>
      </c>
      <c r="EP208" s="8" t="s">
        <v>274</v>
      </c>
      <c r="EQ208" s="8" t="s">
        <v>274</v>
      </c>
      <c r="ER208" s="8" t="s">
        <v>274</v>
      </c>
      <c r="ES208" s="8" t="s">
        <v>274</v>
      </c>
      <c r="ET208" s="8" t="s">
        <v>274</v>
      </c>
      <c r="EU208" s="8" t="s">
        <v>274</v>
      </c>
      <c r="EV208" s="8" t="s">
        <v>274</v>
      </c>
      <c r="EW208" s="8" t="s">
        <v>274</v>
      </c>
      <c r="EX208" s="8" t="s">
        <v>274</v>
      </c>
      <c r="EY208" s="8" t="s">
        <v>274</v>
      </c>
      <c r="EZ208" s="8" t="s">
        <v>274</v>
      </c>
      <c r="FA208" s="8" t="s">
        <v>274</v>
      </c>
      <c r="FB208" s="8" t="s">
        <v>274</v>
      </c>
      <c r="FC208" s="8" t="s">
        <v>274</v>
      </c>
      <c r="FD208" s="8" t="s">
        <v>274</v>
      </c>
      <c r="FE208" s="8" t="s">
        <v>274</v>
      </c>
      <c r="FF208" s="8" t="s">
        <v>274</v>
      </c>
      <c r="FG208" s="8" t="s">
        <v>274</v>
      </c>
      <c r="FH208" s="8" t="s">
        <v>274</v>
      </c>
      <c r="FI208" s="8" t="s">
        <v>274</v>
      </c>
      <c r="FJ208" s="8" t="s">
        <v>274</v>
      </c>
      <c r="FK208" s="8" t="s">
        <v>274</v>
      </c>
      <c r="FL208" s="8" t="s">
        <v>274</v>
      </c>
      <c r="FM208" s="8" t="s">
        <v>274</v>
      </c>
      <c r="FN208" s="8" t="s">
        <v>274</v>
      </c>
      <c r="FO208" s="8" t="s">
        <v>274</v>
      </c>
      <c r="FP208" s="8" t="s">
        <v>274</v>
      </c>
      <c r="FQ208" s="8" t="s">
        <v>274</v>
      </c>
      <c r="FR208" s="8" t="s">
        <v>274</v>
      </c>
      <c r="FS208" s="8" t="s">
        <v>274</v>
      </c>
      <c r="FT208" s="8" t="s">
        <v>274</v>
      </c>
      <c r="FU208" s="8" t="s">
        <v>274</v>
      </c>
      <c r="FV208" s="8" t="s">
        <v>274</v>
      </c>
      <c r="FW208" s="8" t="s">
        <v>274</v>
      </c>
      <c r="FX208" s="8" t="s">
        <v>274</v>
      </c>
      <c r="FY208" s="8" t="s">
        <v>274</v>
      </c>
      <c r="FZ208" s="8" t="s">
        <v>274</v>
      </c>
      <c r="GA208" s="8" t="s">
        <v>274</v>
      </c>
      <c r="GB208" s="8" t="s">
        <v>274</v>
      </c>
      <c r="GC208" s="8" t="s">
        <v>274</v>
      </c>
      <c r="GD208" s="8" t="s">
        <v>274</v>
      </c>
      <c r="GE208" s="8" t="s">
        <v>274</v>
      </c>
      <c r="GF208" s="8" t="s">
        <v>274</v>
      </c>
      <c r="GG208" s="8" t="s">
        <v>274</v>
      </c>
      <c r="GH208" s="8" t="s">
        <v>274</v>
      </c>
      <c r="GI208" s="8" t="s">
        <v>274</v>
      </c>
      <c r="GJ208" s="8" t="s">
        <v>274</v>
      </c>
      <c r="GK208" s="8" t="s">
        <v>274</v>
      </c>
      <c r="GL208" s="8" t="s">
        <v>274</v>
      </c>
      <c r="GM208" s="8" t="s">
        <v>274</v>
      </c>
      <c r="GN208" s="8" t="s">
        <v>274</v>
      </c>
      <c r="GO208" s="8" t="s">
        <v>274</v>
      </c>
      <c r="GP208" s="8" t="s">
        <v>274</v>
      </c>
      <c r="GQ208" s="8" t="s">
        <v>274</v>
      </c>
      <c r="GR208" s="8" t="s">
        <v>274</v>
      </c>
      <c r="GS208" s="8" t="s">
        <v>274</v>
      </c>
      <c r="GT208" s="8" t="s">
        <v>274</v>
      </c>
      <c r="GU208" s="8" t="s">
        <v>274</v>
      </c>
      <c r="GV208" s="8" t="s">
        <v>274</v>
      </c>
      <c r="GW208" s="8" t="s">
        <v>274</v>
      </c>
      <c r="GX208" s="8" t="s">
        <v>274</v>
      </c>
      <c r="GY208" s="8" t="s">
        <v>274</v>
      </c>
      <c r="GZ208" s="8" t="s">
        <v>274</v>
      </c>
      <c r="HA208" s="8" t="s">
        <v>274</v>
      </c>
      <c r="HB208" s="8" t="s">
        <v>274</v>
      </c>
      <c r="HC208" s="8" t="s">
        <v>274</v>
      </c>
      <c r="HD208" s="8" t="s">
        <v>274</v>
      </c>
      <c r="HE208" s="8" t="s">
        <v>274</v>
      </c>
      <c r="HF208" s="8" t="s">
        <v>274</v>
      </c>
      <c r="HG208" s="8" t="s">
        <v>274</v>
      </c>
      <c r="HH208" s="8" t="s">
        <v>274</v>
      </c>
      <c r="HI208" s="8" t="s">
        <v>274</v>
      </c>
      <c r="HJ208" s="8" t="s">
        <v>274</v>
      </c>
      <c r="HK208" s="8" t="s">
        <v>274</v>
      </c>
      <c r="HL208" s="8" t="s">
        <v>274</v>
      </c>
      <c r="HM208" s="8" t="s">
        <v>274</v>
      </c>
      <c r="HN208" s="8" t="s">
        <v>274</v>
      </c>
      <c r="HO208" s="8" t="s">
        <v>274</v>
      </c>
      <c r="HP208" s="8" t="s">
        <v>274</v>
      </c>
      <c r="HQ208" s="8" t="s">
        <v>274</v>
      </c>
      <c r="HR208" s="8" t="s">
        <v>274</v>
      </c>
      <c r="HS208" s="8" t="s">
        <v>274</v>
      </c>
      <c r="HT208" s="8" t="s">
        <v>274</v>
      </c>
      <c r="HU208" s="8" t="s">
        <v>274</v>
      </c>
      <c r="HV208" s="8" t="s">
        <v>274</v>
      </c>
      <c r="HW208" s="8" t="s">
        <v>274</v>
      </c>
      <c r="HX208" s="8" t="s">
        <v>274</v>
      </c>
      <c r="HY208" s="8" t="s">
        <v>274</v>
      </c>
      <c r="HZ208" s="8" t="s">
        <v>274</v>
      </c>
      <c r="IA208" s="8" t="s">
        <v>274</v>
      </c>
      <c r="IB208" s="8" t="s">
        <v>274</v>
      </c>
      <c r="IC208" s="8" t="s">
        <v>274</v>
      </c>
      <c r="ID208" s="8" t="s">
        <v>274</v>
      </c>
      <c r="IE208" s="8" t="s">
        <v>274</v>
      </c>
      <c r="IF208" s="8" t="s">
        <v>274</v>
      </c>
      <c r="IG208" s="8" t="s">
        <v>274</v>
      </c>
      <c r="IH208" s="8" t="s">
        <v>274</v>
      </c>
      <c r="II208" s="8" t="s">
        <v>274</v>
      </c>
      <c r="IJ208" s="8" t="s">
        <v>274</v>
      </c>
      <c r="IK208" s="8" t="s">
        <v>274</v>
      </c>
      <c r="IL208" s="8" t="s">
        <v>274</v>
      </c>
      <c r="IM208" s="8" t="s">
        <v>274</v>
      </c>
      <c r="IN208" s="8" t="s">
        <v>274</v>
      </c>
      <c r="IO208" s="8" t="s">
        <v>274</v>
      </c>
      <c r="IP208" s="8" t="s">
        <v>274</v>
      </c>
      <c r="IQ208" s="8" t="s">
        <v>274</v>
      </c>
      <c r="IR208" s="8" t="s">
        <v>274</v>
      </c>
      <c r="IS208" s="8" t="s">
        <v>274</v>
      </c>
      <c r="IT208" s="8" t="s">
        <v>274</v>
      </c>
      <c r="IU208" s="8" t="s">
        <v>274</v>
      </c>
      <c r="IV208" s="8" t="s">
        <v>274</v>
      </c>
    </row>
    <row r="209" spans="1:256" ht="42.75" customHeight="1">
      <c r="A209" s="27" t="s">
        <v>275</v>
      </c>
      <c r="B209" s="27"/>
      <c r="C209" s="54">
        <v>100</v>
      </c>
      <c r="D209" s="27"/>
      <c r="E209" s="49">
        <v>0</v>
      </c>
      <c r="F209" s="49">
        <v>0</v>
      </c>
      <c r="G209" s="192"/>
      <c r="H209" s="21"/>
      <c r="I209" s="94"/>
      <c r="J209" s="94"/>
      <c r="K209" s="94"/>
      <c r="L209" s="94"/>
      <c r="M209" s="2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 t="s">
        <v>275</v>
      </c>
      <c r="DI209" s="8" t="s">
        <v>275</v>
      </c>
      <c r="DJ209" s="8" t="s">
        <v>275</v>
      </c>
      <c r="DK209" s="8" t="s">
        <v>275</v>
      </c>
      <c r="DL209" s="8" t="s">
        <v>275</v>
      </c>
      <c r="DM209" s="8" t="s">
        <v>275</v>
      </c>
      <c r="DN209" s="8" t="s">
        <v>275</v>
      </c>
      <c r="DO209" s="8" t="s">
        <v>275</v>
      </c>
      <c r="DP209" s="8" t="s">
        <v>275</v>
      </c>
      <c r="DQ209" s="8" t="s">
        <v>275</v>
      </c>
      <c r="DR209" s="8" t="s">
        <v>275</v>
      </c>
      <c r="DS209" s="8" t="s">
        <v>275</v>
      </c>
      <c r="DT209" s="8" t="s">
        <v>275</v>
      </c>
      <c r="DU209" s="8" t="s">
        <v>275</v>
      </c>
      <c r="DV209" s="8" t="s">
        <v>275</v>
      </c>
      <c r="DW209" s="8" t="s">
        <v>275</v>
      </c>
      <c r="DX209" s="8" t="s">
        <v>275</v>
      </c>
      <c r="DY209" s="8" t="s">
        <v>275</v>
      </c>
      <c r="DZ209" s="8" t="s">
        <v>275</v>
      </c>
      <c r="EA209" s="8" t="s">
        <v>275</v>
      </c>
      <c r="EB209" s="8" t="s">
        <v>275</v>
      </c>
      <c r="EC209" s="8" t="s">
        <v>275</v>
      </c>
      <c r="ED209" s="8" t="s">
        <v>275</v>
      </c>
      <c r="EE209" s="8" t="s">
        <v>275</v>
      </c>
      <c r="EF209" s="8" t="s">
        <v>275</v>
      </c>
      <c r="EG209" s="8" t="s">
        <v>275</v>
      </c>
      <c r="EH209" s="8" t="s">
        <v>275</v>
      </c>
      <c r="EI209" s="8" t="s">
        <v>275</v>
      </c>
      <c r="EJ209" s="8" t="s">
        <v>275</v>
      </c>
      <c r="EK209" s="8" t="s">
        <v>275</v>
      </c>
      <c r="EL209" s="8" t="s">
        <v>275</v>
      </c>
      <c r="EM209" s="8" t="s">
        <v>275</v>
      </c>
      <c r="EN209" s="8" t="s">
        <v>275</v>
      </c>
      <c r="EO209" s="8" t="s">
        <v>275</v>
      </c>
      <c r="EP209" s="8" t="s">
        <v>275</v>
      </c>
      <c r="EQ209" s="8" t="s">
        <v>275</v>
      </c>
      <c r="ER209" s="8" t="s">
        <v>275</v>
      </c>
      <c r="ES209" s="8" t="s">
        <v>275</v>
      </c>
      <c r="ET209" s="8" t="s">
        <v>275</v>
      </c>
      <c r="EU209" s="8" t="s">
        <v>275</v>
      </c>
      <c r="EV209" s="8" t="s">
        <v>275</v>
      </c>
      <c r="EW209" s="8" t="s">
        <v>275</v>
      </c>
      <c r="EX209" s="8" t="s">
        <v>275</v>
      </c>
      <c r="EY209" s="8" t="s">
        <v>275</v>
      </c>
      <c r="EZ209" s="8" t="s">
        <v>275</v>
      </c>
      <c r="FA209" s="8" t="s">
        <v>275</v>
      </c>
      <c r="FB209" s="8" t="s">
        <v>275</v>
      </c>
      <c r="FC209" s="8" t="s">
        <v>275</v>
      </c>
      <c r="FD209" s="8" t="s">
        <v>275</v>
      </c>
      <c r="FE209" s="8" t="s">
        <v>275</v>
      </c>
      <c r="FF209" s="8" t="s">
        <v>275</v>
      </c>
      <c r="FG209" s="8" t="s">
        <v>275</v>
      </c>
      <c r="FH209" s="8" t="s">
        <v>275</v>
      </c>
      <c r="FI209" s="8" t="s">
        <v>275</v>
      </c>
      <c r="FJ209" s="8" t="s">
        <v>275</v>
      </c>
      <c r="FK209" s="8" t="s">
        <v>275</v>
      </c>
      <c r="FL209" s="8" t="s">
        <v>275</v>
      </c>
      <c r="FM209" s="8" t="s">
        <v>275</v>
      </c>
      <c r="FN209" s="8" t="s">
        <v>275</v>
      </c>
      <c r="FO209" s="8" t="s">
        <v>275</v>
      </c>
      <c r="FP209" s="8" t="s">
        <v>275</v>
      </c>
      <c r="FQ209" s="8" t="s">
        <v>275</v>
      </c>
      <c r="FR209" s="8" t="s">
        <v>275</v>
      </c>
      <c r="FS209" s="8" t="s">
        <v>275</v>
      </c>
      <c r="FT209" s="8" t="s">
        <v>275</v>
      </c>
      <c r="FU209" s="8" t="s">
        <v>275</v>
      </c>
      <c r="FV209" s="8" t="s">
        <v>275</v>
      </c>
      <c r="FW209" s="8" t="s">
        <v>275</v>
      </c>
      <c r="FX209" s="8" t="s">
        <v>275</v>
      </c>
      <c r="FY209" s="8" t="s">
        <v>275</v>
      </c>
      <c r="FZ209" s="8" t="s">
        <v>275</v>
      </c>
      <c r="GA209" s="8" t="s">
        <v>275</v>
      </c>
      <c r="GB209" s="8" t="s">
        <v>275</v>
      </c>
      <c r="GC209" s="8" t="s">
        <v>275</v>
      </c>
      <c r="GD209" s="8" t="s">
        <v>275</v>
      </c>
      <c r="GE209" s="8" t="s">
        <v>275</v>
      </c>
      <c r="GF209" s="8" t="s">
        <v>275</v>
      </c>
      <c r="GG209" s="8" t="s">
        <v>275</v>
      </c>
      <c r="GH209" s="8" t="s">
        <v>275</v>
      </c>
      <c r="GI209" s="8" t="s">
        <v>275</v>
      </c>
      <c r="GJ209" s="8" t="s">
        <v>275</v>
      </c>
      <c r="GK209" s="8" t="s">
        <v>275</v>
      </c>
      <c r="GL209" s="8" t="s">
        <v>275</v>
      </c>
      <c r="GM209" s="8" t="s">
        <v>275</v>
      </c>
      <c r="GN209" s="8" t="s">
        <v>275</v>
      </c>
      <c r="GO209" s="8" t="s">
        <v>275</v>
      </c>
      <c r="GP209" s="8" t="s">
        <v>275</v>
      </c>
      <c r="GQ209" s="8" t="s">
        <v>275</v>
      </c>
      <c r="GR209" s="8" t="s">
        <v>275</v>
      </c>
      <c r="GS209" s="8" t="s">
        <v>275</v>
      </c>
      <c r="GT209" s="8" t="s">
        <v>275</v>
      </c>
      <c r="GU209" s="8" t="s">
        <v>275</v>
      </c>
      <c r="GV209" s="8" t="s">
        <v>275</v>
      </c>
      <c r="GW209" s="8" t="s">
        <v>275</v>
      </c>
      <c r="GX209" s="8" t="s">
        <v>275</v>
      </c>
      <c r="GY209" s="8" t="s">
        <v>275</v>
      </c>
      <c r="GZ209" s="8" t="s">
        <v>275</v>
      </c>
      <c r="HA209" s="8" t="s">
        <v>275</v>
      </c>
      <c r="HB209" s="8" t="s">
        <v>275</v>
      </c>
      <c r="HC209" s="8" t="s">
        <v>275</v>
      </c>
      <c r="HD209" s="8" t="s">
        <v>275</v>
      </c>
      <c r="HE209" s="8" t="s">
        <v>275</v>
      </c>
      <c r="HF209" s="8" t="s">
        <v>275</v>
      </c>
      <c r="HG209" s="8" t="s">
        <v>275</v>
      </c>
      <c r="HH209" s="8" t="s">
        <v>275</v>
      </c>
      <c r="HI209" s="8" t="s">
        <v>275</v>
      </c>
      <c r="HJ209" s="8" t="s">
        <v>275</v>
      </c>
      <c r="HK209" s="8" t="s">
        <v>275</v>
      </c>
      <c r="HL209" s="8" t="s">
        <v>275</v>
      </c>
      <c r="HM209" s="8" t="s">
        <v>275</v>
      </c>
      <c r="HN209" s="8" t="s">
        <v>275</v>
      </c>
      <c r="HO209" s="8" t="s">
        <v>275</v>
      </c>
      <c r="HP209" s="8" t="s">
        <v>275</v>
      </c>
      <c r="HQ209" s="8" t="s">
        <v>275</v>
      </c>
      <c r="HR209" s="8" t="s">
        <v>275</v>
      </c>
      <c r="HS209" s="8" t="s">
        <v>275</v>
      </c>
      <c r="HT209" s="8" t="s">
        <v>275</v>
      </c>
      <c r="HU209" s="8" t="s">
        <v>275</v>
      </c>
      <c r="HV209" s="8" t="s">
        <v>275</v>
      </c>
      <c r="HW209" s="8" t="s">
        <v>275</v>
      </c>
      <c r="HX209" s="8" t="s">
        <v>275</v>
      </c>
      <c r="HY209" s="8" t="s">
        <v>275</v>
      </c>
      <c r="HZ209" s="8" t="s">
        <v>275</v>
      </c>
      <c r="IA209" s="8" t="s">
        <v>275</v>
      </c>
      <c r="IB209" s="8" t="s">
        <v>275</v>
      </c>
      <c r="IC209" s="8" t="s">
        <v>275</v>
      </c>
      <c r="ID209" s="8" t="s">
        <v>275</v>
      </c>
      <c r="IE209" s="8" t="s">
        <v>275</v>
      </c>
      <c r="IF209" s="8" t="s">
        <v>275</v>
      </c>
      <c r="IG209" s="8" t="s">
        <v>275</v>
      </c>
      <c r="IH209" s="8" t="s">
        <v>275</v>
      </c>
      <c r="II209" s="8" t="s">
        <v>275</v>
      </c>
      <c r="IJ209" s="8" t="s">
        <v>275</v>
      </c>
      <c r="IK209" s="8" t="s">
        <v>275</v>
      </c>
      <c r="IL209" s="8" t="s">
        <v>275</v>
      </c>
      <c r="IM209" s="8" t="s">
        <v>275</v>
      </c>
      <c r="IN209" s="8" t="s">
        <v>275</v>
      </c>
      <c r="IO209" s="8" t="s">
        <v>275</v>
      </c>
      <c r="IP209" s="8" t="s">
        <v>275</v>
      </c>
      <c r="IQ209" s="8" t="s">
        <v>275</v>
      </c>
      <c r="IR209" s="8" t="s">
        <v>275</v>
      </c>
      <c r="IS209" s="8" t="s">
        <v>275</v>
      </c>
      <c r="IT209" s="8" t="s">
        <v>275</v>
      </c>
      <c r="IU209" s="8" t="s">
        <v>275</v>
      </c>
      <c r="IV209" s="8" t="s">
        <v>275</v>
      </c>
    </row>
    <row r="210" spans="1:256" ht="36.75" customHeight="1">
      <c r="A210" s="27" t="s">
        <v>276</v>
      </c>
      <c r="B210" s="27"/>
      <c r="C210" s="54">
        <v>100</v>
      </c>
      <c r="D210" s="27"/>
      <c r="E210" s="49">
        <v>0</v>
      </c>
      <c r="F210" s="49">
        <v>0</v>
      </c>
      <c r="G210" s="192"/>
      <c r="H210" s="21"/>
      <c r="I210" s="94"/>
      <c r="J210" s="94"/>
      <c r="K210" s="94"/>
      <c r="L210" s="94"/>
      <c r="M210" s="2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 t="s">
        <v>276</v>
      </c>
      <c r="DI210" s="8" t="s">
        <v>276</v>
      </c>
      <c r="DJ210" s="8" t="s">
        <v>276</v>
      </c>
      <c r="DK210" s="8" t="s">
        <v>276</v>
      </c>
      <c r="DL210" s="8" t="s">
        <v>276</v>
      </c>
      <c r="DM210" s="8" t="s">
        <v>276</v>
      </c>
      <c r="DN210" s="8" t="s">
        <v>276</v>
      </c>
      <c r="DO210" s="8" t="s">
        <v>276</v>
      </c>
      <c r="DP210" s="8" t="s">
        <v>276</v>
      </c>
      <c r="DQ210" s="8" t="s">
        <v>276</v>
      </c>
      <c r="DR210" s="8" t="s">
        <v>276</v>
      </c>
      <c r="DS210" s="8" t="s">
        <v>276</v>
      </c>
      <c r="DT210" s="8" t="s">
        <v>276</v>
      </c>
      <c r="DU210" s="8" t="s">
        <v>276</v>
      </c>
      <c r="DV210" s="8" t="s">
        <v>276</v>
      </c>
      <c r="DW210" s="8" t="s">
        <v>276</v>
      </c>
      <c r="DX210" s="8" t="s">
        <v>276</v>
      </c>
      <c r="DY210" s="8" t="s">
        <v>276</v>
      </c>
      <c r="DZ210" s="8" t="s">
        <v>276</v>
      </c>
      <c r="EA210" s="8" t="s">
        <v>276</v>
      </c>
      <c r="EB210" s="8" t="s">
        <v>276</v>
      </c>
      <c r="EC210" s="8" t="s">
        <v>276</v>
      </c>
      <c r="ED210" s="8" t="s">
        <v>276</v>
      </c>
      <c r="EE210" s="8" t="s">
        <v>276</v>
      </c>
      <c r="EF210" s="8" t="s">
        <v>276</v>
      </c>
      <c r="EG210" s="8" t="s">
        <v>276</v>
      </c>
      <c r="EH210" s="8" t="s">
        <v>276</v>
      </c>
      <c r="EI210" s="8" t="s">
        <v>276</v>
      </c>
      <c r="EJ210" s="8" t="s">
        <v>276</v>
      </c>
      <c r="EK210" s="8" t="s">
        <v>276</v>
      </c>
      <c r="EL210" s="8" t="s">
        <v>276</v>
      </c>
      <c r="EM210" s="8" t="s">
        <v>276</v>
      </c>
      <c r="EN210" s="8" t="s">
        <v>276</v>
      </c>
      <c r="EO210" s="8" t="s">
        <v>276</v>
      </c>
      <c r="EP210" s="8" t="s">
        <v>276</v>
      </c>
      <c r="EQ210" s="8" t="s">
        <v>276</v>
      </c>
      <c r="ER210" s="8" t="s">
        <v>276</v>
      </c>
      <c r="ES210" s="8" t="s">
        <v>276</v>
      </c>
      <c r="ET210" s="8" t="s">
        <v>276</v>
      </c>
      <c r="EU210" s="8" t="s">
        <v>276</v>
      </c>
      <c r="EV210" s="8" t="s">
        <v>276</v>
      </c>
      <c r="EW210" s="8" t="s">
        <v>276</v>
      </c>
      <c r="EX210" s="8" t="s">
        <v>276</v>
      </c>
      <c r="EY210" s="8" t="s">
        <v>276</v>
      </c>
      <c r="EZ210" s="8" t="s">
        <v>276</v>
      </c>
      <c r="FA210" s="8" t="s">
        <v>276</v>
      </c>
      <c r="FB210" s="8" t="s">
        <v>276</v>
      </c>
      <c r="FC210" s="8" t="s">
        <v>276</v>
      </c>
      <c r="FD210" s="8" t="s">
        <v>276</v>
      </c>
      <c r="FE210" s="8" t="s">
        <v>276</v>
      </c>
      <c r="FF210" s="8" t="s">
        <v>276</v>
      </c>
      <c r="FG210" s="8" t="s">
        <v>276</v>
      </c>
      <c r="FH210" s="8" t="s">
        <v>276</v>
      </c>
      <c r="FI210" s="8" t="s">
        <v>276</v>
      </c>
      <c r="FJ210" s="8" t="s">
        <v>276</v>
      </c>
      <c r="FK210" s="8" t="s">
        <v>276</v>
      </c>
      <c r="FL210" s="8" t="s">
        <v>276</v>
      </c>
      <c r="FM210" s="8" t="s">
        <v>276</v>
      </c>
      <c r="FN210" s="8" t="s">
        <v>276</v>
      </c>
      <c r="FO210" s="8" t="s">
        <v>276</v>
      </c>
      <c r="FP210" s="8" t="s">
        <v>276</v>
      </c>
      <c r="FQ210" s="8" t="s">
        <v>276</v>
      </c>
      <c r="FR210" s="8" t="s">
        <v>276</v>
      </c>
      <c r="FS210" s="8" t="s">
        <v>276</v>
      </c>
      <c r="FT210" s="8" t="s">
        <v>276</v>
      </c>
      <c r="FU210" s="8" t="s">
        <v>276</v>
      </c>
      <c r="FV210" s="8" t="s">
        <v>276</v>
      </c>
      <c r="FW210" s="8" t="s">
        <v>276</v>
      </c>
      <c r="FX210" s="8" t="s">
        <v>276</v>
      </c>
      <c r="FY210" s="8" t="s">
        <v>276</v>
      </c>
      <c r="FZ210" s="8" t="s">
        <v>276</v>
      </c>
      <c r="GA210" s="8" t="s">
        <v>276</v>
      </c>
      <c r="GB210" s="8" t="s">
        <v>276</v>
      </c>
      <c r="GC210" s="8" t="s">
        <v>276</v>
      </c>
      <c r="GD210" s="8" t="s">
        <v>276</v>
      </c>
      <c r="GE210" s="8" t="s">
        <v>276</v>
      </c>
      <c r="GF210" s="8" t="s">
        <v>276</v>
      </c>
      <c r="GG210" s="8" t="s">
        <v>276</v>
      </c>
      <c r="GH210" s="8" t="s">
        <v>276</v>
      </c>
      <c r="GI210" s="8" t="s">
        <v>276</v>
      </c>
      <c r="GJ210" s="8" t="s">
        <v>276</v>
      </c>
      <c r="GK210" s="8" t="s">
        <v>276</v>
      </c>
      <c r="GL210" s="8" t="s">
        <v>276</v>
      </c>
      <c r="GM210" s="8" t="s">
        <v>276</v>
      </c>
      <c r="GN210" s="8" t="s">
        <v>276</v>
      </c>
      <c r="GO210" s="8" t="s">
        <v>276</v>
      </c>
      <c r="GP210" s="8" t="s">
        <v>276</v>
      </c>
      <c r="GQ210" s="8" t="s">
        <v>276</v>
      </c>
      <c r="GR210" s="8" t="s">
        <v>276</v>
      </c>
      <c r="GS210" s="8" t="s">
        <v>276</v>
      </c>
      <c r="GT210" s="8" t="s">
        <v>276</v>
      </c>
      <c r="GU210" s="8" t="s">
        <v>276</v>
      </c>
      <c r="GV210" s="8" t="s">
        <v>276</v>
      </c>
      <c r="GW210" s="8" t="s">
        <v>276</v>
      </c>
      <c r="GX210" s="8" t="s">
        <v>276</v>
      </c>
      <c r="GY210" s="8" t="s">
        <v>276</v>
      </c>
      <c r="GZ210" s="8" t="s">
        <v>276</v>
      </c>
      <c r="HA210" s="8" t="s">
        <v>276</v>
      </c>
      <c r="HB210" s="8" t="s">
        <v>276</v>
      </c>
      <c r="HC210" s="8" t="s">
        <v>276</v>
      </c>
      <c r="HD210" s="8" t="s">
        <v>276</v>
      </c>
      <c r="HE210" s="8" t="s">
        <v>276</v>
      </c>
      <c r="HF210" s="8" t="s">
        <v>276</v>
      </c>
      <c r="HG210" s="8" t="s">
        <v>276</v>
      </c>
      <c r="HH210" s="8" t="s">
        <v>276</v>
      </c>
      <c r="HI210" s="8" t="s">
        <v>276</v>
      </c>
      <c r="HJ210" s="8" t="s">
        <v>276</v>
      </c>
      <c r="HK210" s="8" t="s">
        <v>276</v>
      </c>
      <c r="HL210" s="8" t="s">
        <v>276</v>
      </c>
      <c r="HM210" s="8" t="s">
        <v>276</v>
      </c>
      <c r="HN210" s="8" t="s">
        <v>276</v>
      </c>
      <c r="HO210" s="8" t="s">
        <v>276</v>
      </c>
      <c r="HP210" s="8" t="s">
        <v>276</v>
      </c>
      <c r="HQ210" s="8" t="s">
        <v>276</v>
      </c>
      <c r="HR210" s="8" t="s">
        <v>276</v>
      </c>
      <c r="HS210" s="8" t="s">
        <v>276</v>
      </c>
      <c r="HT210" s="8" t="s">
        <v>276</v>
      </c>
      <c r="HU210" s="8" t="s">
        <v>276</v>
      </c>
      <c r="HV210" s="8" t="s">
        <v>276</v>
      </c>
      <c r="HW210" s="8" t="s">
        <v>276</v>
      </c>
      <c r="HX210" s="8" t="s">
        <v>276</v>
      </c>
      <c r="HY210" s="8" t="s">
        <v>276</v>
      </c>
      <c r="HZ210" s="8" t="s">
        <v>276</v>
      </c>
      <c r="IA210" s="8" t="s">
        <v>276</v>
      </c>
      <c r="IB210" s="8" t="s">
        <v>276</v>
      </c>
      <c r="IC210" s="8" t="s">
        <v>276</v>
      </c>
      <c r="ID210" s="8" t="s">
        <v>276</v>
      </c>
      <c r="IE210" s="8" t="s">
        <v>276</v>
      </c>
      <c r="IF210" s="8" t="s">
        <v>276</v>
      </c>
      <c r="IG210" s="8" t="s">
        <v>276</v>
      </c>
      <c r="IH210" s="8" t="s">
        <v>276</v>
      </c>
      <c r="II210" s="8" t="s">
        <v>276</v>
      </c>
      <c r="IJ210" s="8" t="s">
        <v>276</v>
      </c>
      <c r="IK210" s="8" t="s">
        <v>276</v>
      </c>
      <c r="IL210" s="8" t="s">
        <v>276</v>
      </c>
      <c r="IM210" s="8" t="s">
        <v>276</v>
      </c>
      <c r="IN210" s="8" t="s">
        <v>276</v>
      </c>
      <c r="IO210" s="8" t="s">
        <v>276</v>
      </c>
      <c r="IP210" s="8" t="s">
        <v>276</v>
      </c>
      <c r="IQ210" s="8" t="s">
        <v>276</v>
      </c>
      <c r="IR210" s="8" t="s">
        <v>276</v>
      </c>
      <c r="IS210" s="8" t="s">
        <v>276</v>
      </c>
      <c r="IT210" s="8" t="s">
        <v>276</v>
      </c>
      <c r="IU210" s="8" t="s">
        <v>276</v>
      </c>
      <c r="IV210" s="8" t="s">
        <v>276</v>
      </c>
    </row>
    <row r="211" spans="1:256" ht="42.75" customHeight="1">
      <c r="A211" s="27" t="s">
        <v>277</v>
      </c>
      <c r="B211" s="27"/>
      <c r="C211" s="54">
        <v>100</v>
      </c>
      <c r="D211" s="27"/>
      <c r="E211" s="49">
        <v>0</v>
      </c>
      <c r="F211" s="49">
        <v>0</v>
      </c>
      <c r="G211" s="192"/>
      <c r="H211" s="21"/>
      <c r="I211" s="94"/>
      <c r="J211" s="94"/>
      <c r="K211" s="94"/>
      <c r="L211" s="94"/>
      <c r="M211" s="2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 t="s">
        <v>277</v>
      </c>
      <c r="DI211" s="8" t="s">
        <v>277</v>
      </c>
      <c r="DJ211" s="8" t="s">
        <v>277</v>
      </c>
      <c r="DK211" s="8" t="s">
        <v>277</v>
      </c>
      <c r="DL211" s="8" t="s">
        <v>277</v>
      </c>
      <c r="DM211" s="8" t="s">
        <v>277</v>
      </c>
      <c r="DN211" s="8" t="s">
        <v>277</v>
      </c>
      <c r="DO211" s="8" t="s">
        <v>277</v>
      </c>
      <c r="DP211" s="8" t="s">
        <v>277</v>
      </c>
      <c r="DQ211" s="8" t="s">
        <v>277</v>
      </c>
      <c r="DR211" s="8" t="s">
        <v>277</v>
      </c>
      <c r="DS211" s="8" t="s">
        <v>277</v>
      </c>
      <c r="DT211" s="8" t="s">
        <v>277</v>
      </c>
      <c r="DU211" s="8" t="s">
        <v>277</v>
      </c>
      <c r="DV211" s="8" t="s">
        <v>277</v>
      </c>
      <c r="DW211" s="8" t="s">
        <v>277</v>
      </c>
      <c r="DX211" s="8" t="s">
        <v>277</v>
      </c>
      <c r="DY211" s="8" t="s">
        <v>277</v>
      </c>
      <c r="DZ211" s="8" t="s">
        <v>277</v>
      </c>
      <c r="EA211" s="8" t="s">
        <v>277</v>
      </c>
      <c r="EB211" s="8" t="s">
        <v>277</v>
      </c>
      <c r="EC211" s="8" t="s">
        <v>277</v>
      </c>
      <c r="ED211" s="8" t="s">
        <v>277</v>
      </c>
      <c r="EE211" s="8" t="s">
        <v>277</v>
      </c>
      <c r="EF211" s="8" t="s">
        <v>277</v>
      </c>
      <c r="EG211" s="8" t="s">
        <v>277</v>
      </c>
      <c r="EH211" s="8" t="s">
        <v>277</v>
      </c>
      <c r="EI211" s="8" t="s">
        <v>277</v>
      </c>
      <c r="EJ211" s="8" t="s">
        <v>277</v>
      </c>
      <c r="EK211" s="8" t="s">
        <v>277</v>
      </c>
      <c r="EL211" s="8" t="s">
        <v>277</v>
      </c>
      <c r="EM211" s="8" t="s">
        <v>277</v>
      </c>
      <c r="EN211" s="8" t="s">
        <v>277</v>
      </c>
      <c r="EO211" s="8" t="s">
        <v>277</v>
      </c>
      <c r="EP211" s="8" t="s">
        <v>277</v>
      </c>
      <c r="EQ211" s="8" t="s">
        <v>277</v>
      </c>
      <c r="ER211" s="8" t="s">
        <v>277</v>
      </c>
      <c r="ES211" s="8" t="s">
        <v>277</v>
      </c>
      <c r="ET211" s="8" t="s">
        <v>277</v>
      </c>
      <c r="EU211" s="8" t="s">
        <v>277</v>
      </c>
      <c r="EV211" s="8" t="s">
        <v>277</v>
      </c>
      <c r="EW211" s="8" t="s">
        <v>277</v>
      </c>
      <c r="EX211" s="8" t="s">
        <v>277</v>
      </c>
      <c r="EY211" s="8" t="s">
        <v>277</v>
      </c>
      <c r="EZ211" s="8" t="s">
        <v>277</v>
      </c>
      <c r="FA211" s="8" t="s">
        <v>277</v>
      </c>
      <c r="FB211" s="8" t="s">
        <v>277</v>
      </c>
      <c r="FC211" s="8" t="s">
        <v>277</v>
      </c>
      <c r="FD211" s="8" t="s">
        <v>277</v>
      </c>
      <c r="FE211" s="8" t="s">
        <v>277</v>
      </c>
      <c r="FF211" s="8" t="s">
        <v>277</v>
      </c>
      <c r="FG211" s="8" t="s">
        <v>277</v>
      </c>
      <c r="FH211" s="8" t="s">
        <v>277</v>
      </c>
      <c r="FI211" s="8" t="s">
        <v>277</v>
      </c>
      <c r="FJ211" s="8" t="s">
        <v>277</v>
      </c>
      <c r="FK211" s="8" t="s">
        <v>277</v>
      </c>
      <c r="FL211" s="8" t="s">
        <v>277</v>
      </c>
      <c r="FM211" s="8" t="s">
        <v>277</v>
      </c>
      <c r="FN211" s="8" t="s">
        <v>277</v>
      </c>
      <c r="FO211" s="8" t="s">
        <v>277</v>
      </c>
      <c r="FP211" s="8" t="s">
        <v>277</v>
      </c>
      <c r="FQ211" s="8" t="s">
        <v>277</v>
      </c>
      <c r="FR211" s="8" t="s">
        <v>277</v>
      </c>
      <c r="FS211" s="8" t="s">
        <v>277</v>
      </c>
      <c r="FT211" s="8" t="s">
        <v>277</v>
      </c>
      <c r="FU211" s="8" t="s">
        <v>277</v>
      </c>
      <c r="FV211" s="8" t="s">
        <v>277</v>
      </c>
      <c r="FW211" s="8" t="s">
        <v>277</v>
      </c>
      <c r="FX211" s="8" t="s">
        <v>277</v>
      </c>
      <c r="FY211" s="8" t="s">
        <v>277</v>
      </c>
      <c r="FZ211" s="8" t="s">
        <v>277</v>
      </c>
      <c r="GA211" s="8" t="s">
        <v>277</v>
      </c>
      <c r="GB211" s="8" t="s">
        <v>277</v>
      </c>
      <c r="GC211" s="8" t="s">
        <v>277</v>
      </c>
      <c r="GD211" s="8" t="s">
        <v>277</v>
      </c>
      <c r="GE211" s="8" t="s">
        <v>277</v>
      </c>
      <c r="GF211" s="8" t="s">
        <v>277</v>
      </c>
      <c r="GG211" s="8" t="s">
        <v>277</v>
      </c>
      <c r="GH211" s="8" t="s">
        <v>277</v>
      </c>
      <c r="GI211" s="8" t="s">
        <v>277</v>
      </c>
      <c r="GJ211" s="8" t="s">
        <v>277</v>
      </c>
      <c r="GK211" s="8" t="s">
        <v>277</v>
      </c>
      <c r="GL211" s="8" t="s">
        <v>277</v>
      </c>
      <c r="GM211" s="8" t="s">
        <v>277</v>
      </c>
      <c r="GN211" s="8" t="s">
        <v>277</v>
      </c>
      <c r="GO211" s="8" t="s">
        <v>277</v>
      </c>
      <c r="GP211" s="8" t="s">
        <v>277</v>
      </c>
      <c r="GQ211" s="8" t="s">
        <v>277</v>
      </c>
      <c r="GR211" s="8" t="s">
        <v>277</v>
      </c>
      <c r="GS211" s="8" t="s">
        <v>277</v>
      </c>
      <c r="GT211" s="8" t="s">
        <v>277</v>
      </c>
      <c r="GU211" s="8" t="s">
        <v>277</v>
      </c>
      <c r="GV211" s="8" t="s">
        <v>277</v>
      </c>
      <c r="GW211" s="8" t="s">
        <v>277</v>
      </c>
      <c r="GX211" s="8" t="s">
        <v>277</v>
      </c>
      <c r="GY211" s="8" t="s">
        <v>277</v>
      </c>
      <c r="GZ211" s="8" t="s">
        <v>277</v>
      </c>
      <c r="HA211" s="8" t="s">
        <v>277</v>
      </c>
      <c r="HB211" s="8" t="s">
        <v>277</v>
      </c>
      <c r="HC211" s="8" t="s">
        <v>277</v>
      </c>
      <c r="HD211" s="8" t="s">
        <v>277</v>
      </c>
      <c r="HE211" s="8" t="s">
        <v>277</v>
      </c>
      <c r="HF211" s="8" t="s">
        <v>277</v>
      </c>
      <c r="HG211" s="8" t="s">
        <v>277</v>
      </c>
      <c r="HH211" s="8" t="s">
        <v>277</v>
      </c>
      <c r="HI211" s="8" t="s">
        <v>277</v>
      </c>
      <c r="HJ211" s="8" t="s">
        <v>277</v>
      </c>
      <c r="HK211" s="8" t="s">
        <v>277</v>
      </c>
      <c r="HL211" s="8" t="s">
        <v>277</v>
      </c>
      <c r="HM211" s="8" t="s">
        <v>277</v>
      </c>
      <c r="HN211" s="8" t="s">
        <v>277</v>
      </c>
      <c r="HO211" s="8" t="s">
        <v>277</v>
      </c>
      <c r="HP211" s="8" t="s">
        <v>277</v>
      </c>
      <c r="HQ211" s="8" t="s">
        <v>277</v>
      </c>
      <c r="HR211" s="8" t="s">
        <v>277</v>
      </c>
      <c r="HS211" s="8" t="s">
        <v>277</v>
      </c>
      <c r="HT211" s="8" t="s">
        <v>277</v>
      </c>
      <c r="HU211" s="8" t="s">
        <v>277</v>
      </c>
      <c r="HV211" s="8" t="s">
        <v>277</v>
      </c>
      <c r="HW211" s="8" t="s">
        <v>277</v>
      </c>
      <c r="HX211" s="8" t="s">
        <v>277</v>
      </c>
      <c r="HY211" s="8" t="s">
        <v>277</v>
      </c>
      <c r="HZ211" s="8" t="s">
        <v>277</v>
      </c>
      <c r="IA211" s="8" t="s">
        <v>277</v>
      </c>
      <c r="IB211" s="8" t="s">
        <v>277</v>
      </c>
      <c r="IC211" s="8" t="s">
        <v>277</v>
      </c>
      <c r="ID211" s="8" t="s">
        <v>277</v>
      </c>
      <c r="IE211" s="8" t="s">
        <v>277</v>
      </c>
      <c r="IF211" s="8" t="s">
        <v>277</v>
      </c>
      <c r="IG211" s="8" t="s">
        <v>277</v>
      </c>
      <c r="IH211" s="8" t="s">
        <v>277</v>
      </c>
      <c r="II211" s="8" t="s">
        <v>277</v>
      </c>
      <c r="IJ211" s="8" t="s">
        <v>277</v>
      </c>
      <c r="IK211" s="8" t="s">
        <v>277</v>
      </c>
      <c r="IL211" s="8" t="s">
        <v>277</v>
      </c>
      <c r="IM211" s="8" t="s">
        <v>277</v>
      </c>
      <c r="IN211" s="8" t="s">
        <v>277</v>
      </c>
      <c r="IO211" s="8" t="s">
        <v>277</v>
      </c>
      <c r="IP211" s="8" t="s">
        <v>277</v>
      </c>
      <c r="IQ211" s="8" t="s">
        <v>277</v>
      </c>
      <c r="IR211" s="8" t="s">
        <v>277</v>
      </c>
      <c r="IS211" s="8" t="s">
        <v>277</v>
      </c>
      <c r="IT211" s="8" t="s">
        <v>277</v>
      </c>
      <c r="IU211" s="8" t="s">
        <v>277</v>
      </c>
      <c r="IV211" s="8" t="s">
        <v>277</v>
      </c>
    </row>
    <row r="212" spans="1:256" ht="39.75" customHeight="1">
      <c r="A212" s="27" t="s">
        <v>278</v>
      </c>
      <c r="B212" s="27"/>
      <c r="C212" s="54">
        <f aca="true" t="shared" si="11" ref="C212:C217">E212/F212*100</f>
        <v>100</v>
      </c>
      <c r="D212" s="27"/>
      <c r="E212" s="49">
        <v>99</v>
      </c>
      <c r="F212" s="49">
        <v>99</v>
      </c>
      <c r="G212" s="192" t="s">
        <v>292</v>
      </c>
      <c r="H212" s="21"/>
      <c r="I212" s="114">
        <v>100</v>
      </c>
      <c r="J212" s="94"/>
      <c r="K212" s="94">
        <v>0</v>
      </c>
      <c r="L212" s="94">
        <v>0</v>
      </c>
      <c r="M212" s="2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 t="s">
        <v>278</v>
      </c>
      <c r="DI212" s="8" t="s">
        <v>278</v>
      </c>
      <c r="DJ212" s="8" t="s">
        <v>278</v>
      </c>
      <c r="DK212" s="8" t="s">
        <v>278</v>
      </c>
      <c r="DL212" s="8" t="s">
        <v>278</v>
      </c>
      <c r="DM212" s="8" t="s">
        <v>278</v>
      </c>
      <c r="DN212" s="8" t="s">
        <v>278</v>
      </c>
      <c r="DO212" s="8" t="s">
        <v>278</v>
      </c>
      <c r="DP212" s="8" t="s">
        <v>278</v>
      </c>
      <c r="DQ212" s="8" t="s">
        <v>278</v>
      </c>
      <c r="DR212" s="8" t="s">
        <v>278</v>
      </c>
      <c r="DS212" s="8" t="s">
        <v>278</v>
      </c>
      <c r="DT212" s="8" t="s">
        <v>278</v>
      </c>
      <c r="DU212" s="8" t="s">
        <v>278</v>
      </c>
      <c r="DV212" s="8" t="s">
        <v>278</v>
      </c>
      <c r="DW212" s="8" t="s">
        <v>278</v>
      </c>
      <c r="DX212" s="8" t="s">
        <v>278</v>
      </c>
      <c r="DY212" s="8" t="s">
        <v>278</v>
      </c>
      <c r="DZ212" s="8" t="s">
        <v>278</v>
      </c>
      <c r="EA212" s="8" t="s">
        <v>278</v>
      </c>
      <c r="EB212" s="8" t="s">
        <v>278</v>
      </c>
      <c r="EC212" s="8" t="s">
        <v>278</v>
      </c>
      <c r="ED212" s="8" t="s">
        <v>278</v>
      </c>
      <c r="EE212" s="8" t="s">
        <v>278</v>
      </c>
      <c r="EF212" s="8" t="s">
        <v>278</v>
      </c>
      <c r="EG212" s="8" t="s">
        <v>278</v>
      </c>
      <c r="EH212" s="8" t="s">
        <v>278</v>
      </c>
      <c r="EI212" s="8" t="s">
        <v>278</v>
      </c>
      <c r="EJ212" s="8" t="s">
        <v>278</v>
      </c>
      <c r="EK212" s="8" t="s">
        <v>278</v>
      </c>
      <c r="EL212" s="8" t="s">
        <v>278</v>
      </c>
      <c r="EM212" s="8" t="s">
        <v>278</v>
      </c>
      <c r="EN212" s="8" t="s">
        <v>278</v>
      </c>
      <c r="EO212" s="8" t="s">
        <v>278</v>
      </c>
      <c r="EP212" s="8" t="s">
        <v>278</v>
      </c>
      <c r="EQ212" s="8" t="s">
        <v>278</v>
      </c>
      <c r="ER212" s="8" t="s">
        <v>278</v>
      </c>
      <c r="ES212" s="8" t="s">
        <v>278</v>
      </c>
      <c r="ET212" s="8" t="s">
        <v>278</v>
      </c>
      <c r="EU212" s="8" t="s">
        <v>278</v>
      </c>
      <c r="EV212" s="8" t="s">
        <v>278</v>
      </c>
      <c r="EW212" s="8" t="s">
        <v>278</v>
      </c>
      <c r="EX212" s="8" t="s">
        <v>278</v>
      </c>
      <c r="EY212" s="8" t="s">
        <v>278</v>
      </c>
      <c r="EZ212" s="8" t="s">
        <v>278</v>
      </c>
      <c r="FA212" s="8" t="s">
        <v>278</v>
      </c>
      <c r="FB212" s="8" t="s">
        <v>278</v>
      </c>
      <c r="FC212" s="8" t="s">
        <v>278</v>
      </c>
      <c r="FD212" s="8" t="s">
        <v>278</v>
      </c>
      <c r="FE212" s="8" t="s">
        <v>278</v>
      </c>
      <c r="FF212" s="8" t="s">
        <v>278</v>
      </c>
      <c r="FG212" s="8" t="s">
        <v>278</v>
      </c>
      <c r="FH212" s="8" t="s">
        <v>278</v>
      </c>
      <c r="FI212" s="8" t="s">
        <v>278</v>
      </c>
      <c r="FJ212" s="8" t="s">
        <v>278</v>
      </c>
      <c r="FK212" s="8" t="s">
        <v>278</v>
      </c>
      <c r="FL212" s="8" t="s">
        <v>278</v>
      </c>
      <c r="FM212" s="8" t="s">
        <v>278</v>
      </c>
      <c r="FN212" s="8" t="s">
        <v>278</v>
      </c>
      <c r="FO212" s="8" t="s">
        <v>278</v>
      </c>
      <c r="FP212" s="8" t="s">
        <v>278</v>
      </c>
      <c r="FQ212" s="8" t="s">
        <v>278</v>
      </c>
      <c r="FR212" s="8" t="s">
        <v>278</v>
      </c>
      <c r="FS212" s="8" t="s">
        <v>278</v>
      </c>
      <c r="FT212" s="8" t="s">
        <v>278</v>
      </c>
      <c r="FU212" s="8" t="s">
        <v>278</v>
      </c>
      <c r="FV212" s="8" t="s">
        <v>278</v>
      </c>
      <c r="FW212" s="8" t="s">
        <v>278</v>
      </c>
      <c r="FX212" s="8" t="s">
        <v>278</v>
      </c>
      <c r="FY212" s="8" t="s">
        <v>278</v>
      </c>
      <c r="FZ212" s="8" t="s">
        <v>278</v>
      </c>
      <c r="GA212" s="8" t="s">
        <v>278</v>
      </c>
      <c r="GB212" s="8" t="s">
        <v>278</v>
      </c>
      <c r="GC212" s="8" t="s">
        <v>278</v>
      </c>
      <c r="GD212" s="8" t="s">
        <v>278</v>
      </c>
      <c r="GE212" s="8" t="s">
        <v>278</v>
      </c>
      <c r="GF212" s="8" t="s">
        <v>278</v>
      </c>
      <c r="GG212" s="8" t="s">
        <v>278</v>
      </c>
      <c r="GH212" s="8" t="s">
        <v>278</v>
      </c>
      <c r="GI212" s="8" t="s">
        <v>278</v>
      </c>
      <c r="GJ212" s="8" t="s">
        <v>278</v>
      </c>
      <c r="GK212" s="8" t="s">
        <v>278</v>
      </c>
      <c r="GL212" s="8" t="s">
        <v>278</v>
      </c>
      <c r="GM212" s="8" t="s">
        <v>278</v>
      </c>
      <c r="GN212" s="8" t="s">
        <v>278</v>
      </c>
      <c r="GO212" s="8" t="s">
        <v>278</v>
      </c>
      <c r="GP212" s="8" t="s">
        <v>278</v>
      </c>
      <c r="GQ212" s="8" t="s">
        <v>278</v>
      </c>
      <c r="GR212" s="8" t="s">
        <v>278</v>
      </c>
      <c r="GS212" s="8" t="s">
        <v>278</v>
      </c>
      <c r="GT212" s="8" t="s">
        <v>278</v>
      </c>
      <c r="GU212" s="8" t="s">
        <v>278</v>
      </c>
      <c r="GV212" s="8" t="s">
        <v>278</v>
      </c>
      <c r="GW212" s="8" t="s">
        <v>278</v>
      </c>
      <c r="GX212" s="8" t="s">
        <v>278</v>
      </c>
      <c r="GY212" s="8" t="s">
        <v>278</v>
      </c>
      <c r="GZ212" s="8" t="s">
        <v>278</v>
      </c>
      <c r="HA212" s="8" t="s">
        <v>278</v>
      </c>
      <c r="HB212" s="8" t="s">
        <v>278</v>
      </c>
      <c r="HC212" s="8" t="s">
        <v>278</v>
      </c>
      <c r="HD212" s="8" t="s">
        <v>278</v>
      </c>
      <c r="HE212" s="8" t="s">
        <v>278</v>
      </c>
      <c r="HF212" s="8" t="s">
        <v>278</v>
      </c>
      <c r="HG212" s="8" t="s">
        <v>278</v>
      </c>
      <c r="HH212" s="8" t="s">
        <v>278</v>
      </c>
      <c r="HI212" s="8" t="s">
        <v>278</v>
      </c>
      <c r="HJ212" s="8" t="s">
        <v>278</v>
      </c>
      <c r="HK212" s="8" t="s">
        <v>278</v>
      </c>
      <c r="HL212" s="8" t="s">
        <v>278</v>
      </c>
      <c r="HM212" s="8" t="s">
        <v>278</v>
      </c>
      <c r="HN212" s="8" t="s">
        <v>278</v>
      </c>
      <c r="HO212" s="8" t="s">
        <v>278</v>
      </c>
      <c r="HP212" s="8" t="s">
        <v>278</v>
      </c>
      <c r="HQ212" s="8" t="s">
        <v>278</v>
      </c>
      <c r="HR212" s="8" t="s">
        <v>278</v>
      </c>
      <c r="HS212" s="8" t="s">
        <v>278</v>
      </c>
      <c r="HT212" s="8" t="s">
        <v>278</v>
      </c>
      <c r="HU212" s="8" t="s">
        <v>278</v>
      </c>
      <c r="HV212" s="8" t="s">
        <v>278</v>
      </c>
      <c r="HW212" s="8" t="s">
        <v>278</v>
      </c>
      <c r="HX212" s="8" t="s">
        <v>278</v>
      </c>
      <c r="HY212" s="8" t="s">
        <v>278</v>
      </c>
      <c r="HZ212" s="8" t="s">
        <v>278</v>
      </c>
      <c r="IA212" s="8" t="s">
        <v>278</v>
      </c>
      <c r="IB212" s="8" t="s">
        <v>278</v>
      </c>
      <c r="IC212" s="8" t="s">
        <v>278</v>
      </c>
      <c r="ID212" s="8" t="s">
        <v>278</v>
      </c>
      <c r="IE212" s="8" t="s">
        <v>278</v>
      </c>
      <c r="IF212" s="8" t="s">
        <v>278</v>
      </c>
      <c r="IG212" s="8" t="s">
        <v>278</v>
      </c>
      <c r="IH212" s="8" t="s">
        <v>278</v>
      </c>
      <c r="II212" s="8" t="s">
        <v>278</v>
      </c>
      <c r="IJ212" s="8" t="s">
        <v>278</v>
      </c>
      <c r="IK212" s="8" t="s">
        <v>278</v>
      </c>
      <c r="IL212" s="8" t="s">
        <v>278</v>
      </c>
      <c r="IM212" s="8" t="s">
        <v>278</v>
      </c>
      <c r="IN212" s="8" t="s">
        <v>278</v>
      </c>
      <c r="IO212" s="8" t="s">
        <v>278</v>
      </c>
      <c r="IP212" s="8" t="s">
        <v>278</v>
      </c>
      <c r="IQ212" s="8" t="s">
        <v>278</v>
      </c>
      <c r="IR212" s="8" t="s">
        <v>278</v>
      </c>
      <c r="IS212" s="8" t="s">
        <v>278</v>
      </c>
      <c r="IT212" s="8" t="s">
        <v>278</v>
      </c>
      <c r="IU212" s="8" t="s">
        <v>278</v>
      </c>
      <c r="IV212" s="8" t="s">
        <v>278</v>
      </c>
    </row>
    <row r="213" spans="1:256" ht="45" customHeight="1">
      <c r="A213" s="27" t="s">
        <v>279</v>
      </c>
      <c r="B213" s="27"/>
      <c r="C213" s="54">
        <f t="shared" si="11"/>
        <v>100</v>
      </c>
      <c r="D213" s="27"/>
      <c r="E213" s="49">
        <v>2</v>
      </c>
      <c r="F213" s="49">
        <v>2</v>
      </c>
      <c r="G213" s="192"/>
      <c r="H213" s="21"/>
      <c r="I213" s="114"/>
      <c r="J213" s="94"/>
      <c r="K213" s="94"/>
      <c r="L213" s="94"/>
      <c r="M213" s="2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 t="s">
        <v>279</v>
      </c>
      <c r="DI213" s="8" t="s">
        <v>279</v>
      </c>
      <c r="DJ213" s="8" t="s">
        <v>279</v>
      </c>
      <c r="DK213" s="8" t="s">
        <v>279</v>
      </c>
      <c r="DL213" s="8" t="s">
        <v>279</v>
      </c>
      <c r="DM213" s="8" t="s">
        <v>279</v>
      </c>
      <c r="DN213" s="8" t="s">
        <v>279</v>
      </c>
      <c r="DO213" s="8" t="s">
        <v>279</v>
      </c>
      <c r="DP213" s="8" t="s">
        <v>279</v>
      </c>
      <c r="DQ213" s="8" t="s">
        <v>279</v>
      </c>
      <c r="DR213" s="8" t="s">
        <v>279</v>
      </c>
      <c r="DS213" s="8" t="s">
        <v>279</v>
      </c>
      <c r="DT213" s="8" t="s">
        <v>279</v>
      </c>
      <c r="DU213" s="8" t="s">
        <v>279</v>
      </c>
      <c r="DV213" s="8" t="s">
        <v>279</v>
      </c>
      <c r="DW213" s="8" t="s">
        <v>279</v>
      </c>
      <c r="DX213" s="8" t="s">
        <v>279</v>
      </c>
      <c r="DY213" s="8" t="s">
        <v>279</v>
      </c>
      <c r="DZ213" s="8" t="s">
        <v>279</v>
      </c>
      <c r="EA213" s="8" t="s">
        <v>279</v>
      </c>
      <c r="EB213" s="8" t="s">
        <v>279</v>
      </c>
      <c r="EC213" s="8" t="s">
        <v>279</v>
      </c>
      <c r="ED213" s="8" t="s">
        <v>279</v>
      </c>
      <c r="EE213" s="8" t="s">
        <v>279</v>
      </c>
      <c r="EF213" s="8" t="s">
        <v>279</v>
      </c>
      <c r="EG213" s="8" t="s">
        <v>279</v>
      </c>
      <c r="EH213" s="8" t="s">
        <v>279</v>
      </c>
      <c r="EI213" s="8" t="s">
        <v>279</v>
      </c>
      <c r="EJ213" s="8" t="s">
        <v>279</v>
      </c>
      <c r="EK213" s="8" t="s">
        <v>279</v>
      </c>
      <c r="EL213" s="8" t="s">
        <v>279</v>
      </c>
      <c r="EM213" s="8" t="s">
        <v>279</v>
      </c>
      <c r="EN213" s="8" t="s">
        <v>279</v>
      </c>
      <c r="EO213" s="8" t="s">
        <v>279</v>
      </c>
      <c r="EP213" s="8" t="s">
        <v>279</v>
      </c>
      <c r="EQ213" s="8" t="s">
        <v>279</v>
      </c>
      <c r="ER213" s="8" t="s">
        <v>279</v>
      </c>
      <c r="ES213" s="8" t="s">
        <v>279</v>
      </c>
      <c r="ET213" s="8" t="s">
        <v>279</v>
      </c>
      <c r="EU213" s="8" t="s">
        <v>279</v>
      </c>
      <c r="EV213" s="8" t="s">
        <v>279</v>
      </c>
      <c r="EW213" s="8" t="s">
        <v>279</v>
      </c>
      <c r="EX213" s="8" t="s">
        <v>279</v>
      </c>
      <c r="EY213" s="8" t="s">
        <v>279</v>
      </c>
      <c r="EZ213" s="8" t="s">
        <v>279</v>
      </c>
      <c r="FA213" s="8" t="s">
        <v>279</v>
      </c>
      <c r="FB213" s="8" t="s">
        <v>279</v>
      </c>
      <c r="FC213" s="8" t="s">
        <v>279</v>
      </c>
      <c r="FD213" s="8" t="s">
        <v>279</v>
      </c>
      <c r="FE213" s="8" t="s">
        <v>279</v>
      </c>
      <c r="FF213" s="8" t="s">
        <v>279</v>
      </c>
      <c r="FG213" s="8" t="s">
        <v>279</v>
      </c>
      <c r="FH213" s="8" t="s">
        <v>279</v>
      </c>
      <c r="FI213" s="8" t="s">
        <v>279</v>
      </c>
      <c r="FJ213" s="8" t="s">
        <v>279</v>
      </c>
      <c r="FK213" s="8" t="s">
        <v>279</v>
      </c>
      <c r="FL213" s="8" t="s">
        <v>279</v>
      </c>
      <c r="FM213" s="8" t="s">
        <v>279</v>
      </c>
      <c r="FN213" s="8" t="s">
        <v>279</v>
      </c>
      <c r="FO213" s="8" t="s">
        <v>279</v>
      </c>
      <c r="FP213" s="8" t="s">
        <v>279</v>
      </c>
      <c r="FQ213" s="8" t="s">
        <v>279</v>
      </c>
      <c r="FR213" s="8" t="s">
        <v>279</v>
      </c>
      <c r="FS213" s="8" t="s">
        <v>279</v>
      </c>
      <c r="FT213" s="8" t="s">
        <v>279</v>
      </c>
      <c r="FU213" s="8" t="s">
        <v>279</v>
      </c>
      <c r="FV213" s="8" t="s">
        <v>279</v>
      </c>
      <c r="FW213" s="8" t="s">
        <v>279</v>
      </c>
      <c r="FX213" s="8" t="s">
        <v>279</v>
      </c>
      <c r="FY213" s="8" t="s">
        <v>279</v>
      </c>
      <c r="FZ213" s="8" t="s">
        <v>279</v>
      </c>
      <c r="GA213" s="8" t="s">
        <v>279</v>
      </c>
      <c r="GB213" s="8" t="s">
        <v>279</v>
      </c>
      <c r="GC213" s="8" t="s">
        <v>279</v>
      </c>
      <c r="GD213" s="8" t="s">
        <v>279</v>
      </c>
      <c r="GE213" s="8" t="s">
        <v>279</v>
      </c>
      <c r="GF213" s="8" t="s">
        <v>279</v>
      </c>
      <c r="GG213" s="8" t="s">
        <v>279</v>
      </c>
      <c r="GH213" s="8" t="s">
        <v>279</v>
      </c>
      <c r="GI213" s="8" t="s">
        <v>279</v>
      </c>
      <c r="GJ213" s="8" t="s">
        <v>279</v>
      </c>
      <c r="GK213" s="8" t="s">
        <v>279</v>
      </c>
      <c r="GL213" s="8" t="s">
        <v>279</v>
      </c>
      <c r="GM213" s="8" t="s">
        <v>279</v>
      </c>
      <c r="GN213" s="8" t="s">
        <v>279</v>
      </c>
      <c r="GO213" s="8" t="s">
        <v>279</v>
      </c>
      <c r="GP213" s="8" t="s">
        <v>279</v>
      </c>
      <c r="GQ213" s="8" t="s">
        <v>279</v>
      </c>
      <c r="GR213" s="8" t="s">
        <v>279</v>
      </c>
      <c r="GS213" s="8" t="s">
        <v>279</v>
      </c>
      <c r="GT213" s="8" t="s">
        <v>279</v>
      </c>
      <c r="GU213" s="8" t="s">
        <v>279</v>
      </c>
      <c r="GV213" s="8" t="s">
        <v>279</v>
      </c>
      <c r="GW213" s="8" t="s">
        <v>279</v>
      </c>
      <c r="GX213" s="8" t="s">
        <v>279</v>
      </c>
      <c r="GY213" s="8" t="s">
        <v>279</v>
      </c>
      <c r="GZ213" s="8" t="s">
        <v>279</v>
      </c>
      <c r="HA213" s="8" t="s">
        <v>279</v>
      </c>
      <c r="HB213" s="8" t="s">
        <v>279</v>
      </c>
      <c r="HC213" s="8" t="s">
        <v>279</v>
      </c>
      <c r="HD213" s="8" t="s">
        <v>279</v>
      </c>
      <c r="HE213" s="8" t="s">
        <v>279</v>
      </c>
      <c r="HF213" s="8" t="s">
        <v>279</v>
      </c>
      <c r="HG213" s="8" t="s">
        <v>279</v>
      </c>
      <c r="HH213" s="8" t="s">
        <v>279</v>
      </c>
      <c r="HI213" s="8" t="s">
        <v>279</v>
      </c>
      <c r="HJ213" s="8" t="s">
        <v>279</v>
      </c>
      <c r="HK213" s="8" t="s">
        <v>279</v>
      </c>
      <c r="HL213" s="8" t="s">
        <v>279</v>
      </c>
      <c r="HM213" s="8" t="s">
        <v>279</v>
      </c>
      <c r="HN213" s="8" t="s">
        <v>279</v>
      </c>
      <c r="HO213" s="8" t="s">
        <v>279</v>
      </c>
      <c r="HP213" s="8" t="s">
        <v>279</v>
      </c>
      <c r="HQ213" s="8" t="s">
        <v>279</v>
      </c>
      <c r="HR213" s="8" t="s">
        <v>279</v>
      </c>
      <c r="HS213" s="8" t="s">
        <v>279</v>
      </c>
      <c r="HT213" s="8" t="s">
        <v>279</v>
      </c>
      <c r="HU213" s="8" t="s">
        <v>279</v>
      </c>
      <c r="HV213" s="8" t="s">
        <v>279</v>
      </c>
      <c r="HW213" s="8" t="s">
        <v>279</v>
      </c>
      <c r="HX213" s="8" t="s">
        <v>279</v>
      </c>
      <c r="HY213" s="8" t="s">
        <v>279</v>
      </c>
      <c r="HZ213" s="8" t="s">
        <v>279</v>
      </c>
      <c r="IA213" s="8" t="s">
        <v>279</v>
      </c>
      <c r="IB213" s="8" t="s">
        <v>279</v>
      </c>
      <c r="IC213" s="8" t="s">
        <v>279</v>
      </c>
      <c r="ID213" s="8" t="s">
        <v>279</v>
      </c>
      <c r="IE213" s="8" t="s">
        <v>279</v>
      </c>
      <c r="IF213" s="8" t="s">
        <v>279</v>
      </c>
      <c r="IG213" s="8" t="s">
        <v>279</v>
      </c>
      <c r="IH213" s="8" t="s">
        <v>279</v>
      </c>
      <c r="II213" s="8" t="s">
        <v>279</v>
      </c>
      <c r="IJ213" s="8" t="s">
        <v>279</v>
      </c>
      <c r="IK213" s="8" t="s">
        <v>279</v>
      </c>
      <c r="IL213" s="8" t="s">
        <v>279</v>
      </c>
      <c r="IM213" s="8" t="s">
        <v>279</v>
      </c>
      <c r="IN213" s="8" t="s">
        <v>279</v>
      </c>
      <c r="IO213" s="8" t="s">
        <v>279</v>
      </c>
      <c r="IP213" s="8" t="s">
        <v>279</v>
      </c>
      <c r="IQ213" s="8" t="s">
        <v>279</v>
      </c>
      <c r="IR213" s="8" t="s">
        <v>279</v>
      </c>
      <c r="IS213" s="8" t="s">
        <v>279</v>
      </c>
      <c r="IT213" s="8" t="s">
        <v>279</v>
      </c>
      <c r="IU213" s="8" t="s">
        <v>279</v>
      </c>
      <c r="IV213" s="8" t="s">
        <v>279</v>
      </c>
    </row>
    <row r="214" spans="1:256" ht="50.25" customHeight="1">
      <c r="A214" s="27" t="s">
        <v>280</v>
      </c>
      <c r="B214" s="27"/>
      <c r="C214" s="54">
        <f t="shared" si="11"/>
        <v>100</v>
      </c>
      <c r="D214" s="27"/>
      <c r="E214" s="49">
        <v>90</v>
      </c>
      <c r="F214" s="49">
        <v>90</v>
      </c>
      <c r="G214" s="192"/>
      <c r="H214" s="21"/>
      <c r="I214" s="114"/>
      <c r="J214" s="94"/>
      <c r="K214" s="94"/>
      <c r="L214" s="94"/>
      <c r="M214" s="2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 t="s">
        <v>280</v>
      </c>
      <c r="DI214" s="8" t="s">
        <v>280</v>
      </c>
      <c r="DJ214" s="8" t="s">
        <v>280</v>
      </c>
      <c r="DK214" s="8" t="s">
        <v>280</v>
      </c>
      <c r="DL214" s="8" t="s">
        <v>280</v>
      </c>
      <c r="DM214" s="8" t="s">
        <v>280</v>
      </c>
      <c r="DN214" s="8" t="s">
        <v>280</v>
      </c>
      <c r="DO214" s="8" t="s">
        <v>280</v>
      </c>
      <c r="DP214" s="8" t="s">
        <v>280</v>
      </c>
      <c r="DQ214" s="8" t="s">
        <v>280</v>
      </c>
      <c r="DR214" s="8" t="s">
        <v>280</v>
      </c>
      <c r="DS214" s="8" t="s">
        <v>280</v>
      </c>
      <c r="DT214" s="8" t="s">
        <v>280</v>
      </c>
      <c r="DU214" s="8" t="s">
        <v>280</v>
      </c>
      <c r="DV214" s="8" t="s">
        <v>280</v>
      </c>
      <c r="DW214" s="8" t="s">
        <v>280</v>
      </c>
      <c r="DX214" s="8" t="s">
        <v>280</v>
      </c>
      <c r="DY214" s="8" t="s">
        <v>280</v>
      </c>
      <c r="DZ214" s="8" t="s">
        <v>280</v>
      </c>
      <c r="EA214" s="8" t="s">
        <v>280</v>
      </c>
      <c r="EB214" s="8" t="s">
        <v>280</v>
      </c>
      <c r="EC214" s="8" t="s">
        <v>280</v>
      </c>
      <c r="ED214" s="8" t="s">
        <v>280</v>
      </c>
      <c r="EE214" s="8" t="s">
        <v>280</v>
      </c>
      <c r="EF214" s="8" t="s">
        <v>280</v>
      </c>
      <c r="EG214" s="8" t="s">
        <v>280</v>
      </c>
      <c r="EH214" s="8" t="s">
        <v>280</v>
      </c>
      <c r="EI214" s="8" t="s">
        <v>280</v>
      </c>
      <c r="EJ214" s="8" t="s">
        <v>280</v>
      </c>
      <c r="EK214" s="8" t="s">
        <v>280</v>
      </c>
      <c r="EL214" s="8" t="s">
        <v>280</v>
      </c>
      <c r="EM214" s="8" t="s">
        <v>280</v>
      </c>
      <c r="EN214" s="8" t="s">
        <v>280</v>
      </c>
      <c r="EO214" s="8" t="s">
        <v>280</v>
      </c>
      <c r="EP214" s="8" t="s">
        <v>280</v>
      </c>
      <c r="EQ214" s="8" t="s">
        <v>280</v>
      </c>
      <c r="ER214" s="8" t="s">
        <v>280</v>
      </c>
      <c r="ES214" s="8" t="s">
        <v>280</v>
      </c>
      <c r="ET214" s="8" t="s">
        <v>280</v>
      </c>
      <c r="EU214" s="8" t="s">
        <v>280</v>
      </c>
      <c r="EV214" s="8" t="s">
        <v>280</v>
      </c>
      <c r="EW214" s="8" t="s">
        <v>280</v>
      </c>
      <c r="EX214" s="8" t="s">
        <v>280</v>
      </c>
      <c r="EY214" s="8" t="s">
        <v>280</v>
      </c>
      <c r="EZ214" s="8" t="s">
        <v>280</v>
      </c>
      <c r="FA214" s="8" t="s">
        <v>280</v>
      </c>
      <c r="FB214" s="8" t="s">
        <v>280</v>
      </c>
      <c r="FC214" s="8" t="s">
        <v>280</v>
      </c>
      <c r="FD214" s="8" t="s">
        <v>280</v>
      </c>
      <c r="FE214" s="8" t="s">
        <v>280</v>
      </c>
      <c r="FF214" s="8" t="s">
        <v>280</v>
      </c>
      <c r="FG214" s="8" t="s">
        <v>280</v>
      </c>
      <c r="FH214" s="8" t="s">
        <v>280</v>
      </c>
      <c r="FI214" s="8" t="s">
        <v>280</v>
      </c>
      <c r="FJ214" s="8" t="s">
        <v>280</v>
      </c>
      <c r="FK214" s="8" t="s">
        <v>280</v>
      </c>
      <c r="FL214" s="8" t="s">
        <v>280</v>
      </c>
      <c r="FM214" s="8" t="s">
        <v>280</v>
      </c>
      <c r="FN214" s="8" t="s">
        <v>280</v>
      </c>
      <c r="FO214" s="8" t="s">
        <v>280</v>
      </c>
      <c r="FP214" s="8" t="s">
        <v>280</v>
      </c>
      <c r="FQ214" s="8" t="s">
        <v>280</v>
      </c>
      <c r="FR214" s="8" t="s">
        <v>280</v>
      </c>
      <c r="FS214" s="8" t="s">
        <v>280</v>
      </c>
      <c r="FT214" s="8" t="s">
        <v>280</v>
      </c>
      <c r="FU214" s="8" t="s">
        <v>280</v>
      </c>
      <c r="FV214" s="8" t="s">
        <v>280</v>
      </c>
      <c r="FW214" s="8" t="s">
        <v>280</v>
      </c>
      <c r="FX214" s="8" t="s">
        <v>280</v>
      </c>
      <c r="FY214" s="8" t="s">
        <v>280</v>
      </c>
      <c r="FZ214" s="8" t="s">
        <v>280</v>
      </c>
      <c r="GA214" s="8" t="s">
        <v>280</v>
      </c>
      <c r="GB214" s="8" t="s">
        <v>280</v>
      </c>
      <c r="GC214" s="8" t="s">
        <v>280</v>
      </c>
      <c r="GD214" s="8" t="s">
        <v>280</v>
      </c>
      <c r="GE214" s="8" t="s">
        <v>280</v>
      </c>
      <c r="GF214" s="8" t="s">
        <v>280</v>
      </c>
      <c r="GG214" s="8" t="s">
        <v>280</v>
      </c>
      <c r="GH214" s="8" t="s">
        <v>280</v>
      </c>
      <c r="GI214" s="8" t="s">
        <v>280</v>
      </c>
      <c r="GJ214" s="8" t="s">
        <v>280</v>
      </c>
      <c r="GK214" s="8" t="s">
        <v>280</v>
      </c>
      <c r="GL214" s="8" t="s">
        <v>280</v>
      </c>
      <c r="GM214" s="8" t="s">
        <v>280</v>
      </c>
      <c r="GN214" s="8" t="s">
        <v>280</v>
      </c>
      <c r="GO214" s="8" t="s">
        <v>280</v>
      </c>
      <c r="GP214" s="8" t="s">
        <v>280</v>
      </c>
      <c r="GQ214" s="8" t="s">
        <v>280</v>
      </c>
      <c r="GR214" s="8" t="s">
        <v>280</v>
      </c>
      <c r="GS214" s="8" t="s">
        <v>280</v>
      </c>
      <c r="GT214" s="8" t="s">
        <v>280</v>
      </c>
      <c r="GU214" s="8" t="s">
        <v>280</v>
      </c>
      <c r="GV214" s="8" t="s">
        <v>280</v>
      </c>
      <c r="GW214" s="8" t="s">
        <v>280</v>
      </c>
      <c r="GX214" s="8" t="s">
        <v>280</v>
      </c>
      <c r="GY214" s="8" t="s">
        <v>280</v>
      </c>
      <c r="GZ214" s="8" t="s">
        <v>280</v>
      </c>
      <c r="HA214" s="8" t="s">
        <v>280</v>
      </c>
      <c r="HB214" s="8" t="s">
        <v>280</v>
      </c>
      <c r="HC214" s="8" t="s">
        <v>280</v>
      </c>
      <c r="HD214" s="8" t="s">
        <v>280</v>
      </c>
      <c r="HE214" s="8" t="s">
        <v>280</v>
      </c>
      <c r="HF214" s="8" t="s">
        <v>280</v>
      </c>
      <c r="HG214" s="8" t="s">
        <v>280</v>
      </c>
      <c r="HH214" s="8" t="s">
        <v>280</v>
      </c>
      <c r="HI214" s="8" t="s">
        <v>280</v>
      </c>
      <c r="HJ214" s="8" t="s">
        <v>280</v>
      </c>
      <c r="HK214" s="8" t="s">
        <v>280</v>
      </c>
      <c r="HL214" s="8" t="s">
        <v>280</v>
      </c>
      <c r="HM214" s="8" t="s">
        <v>280</v>
      </c>
      <c r="HN214" s="8" t="s">
        <v>280</v>
      </c>
      <c r="HO214" s="8" t="s">
        <v>280</v>
      </c>
      <c r="HP214" s="8" t="s">
        <v>280</v>
      </c>
      <c r="HQ214" s="8" t="s">
        <v>280</v>
      </c>
      <c r="HR214" s="8" t="s">
        <v>280</v>
      </c>
      <c r="HS214" s="8" t="s">
        <v>280</v>
      </c>
      <c r="HT214" s="8" t="s">
        <v>280</v>
      </c>
      <c r="HU214" s="8" t="s">
        <v>280</v>
      </c>
      <c r="HV214" s="8" t="s">
        <v>280</v>
      </c>
      <c r="HW214" s="8" t="s">
        <v>280</v>
      </c>
      <c r="HX214" s="8" t="s">
        <v>280</v>
      </c>
      <c r="HY214" s="8" t="s">
        <v>280</v>
      </c>
      <c r="HZ214" s="8" t="s">
        <v>280</v>
      </c>
      <c r="IA214" s="8" t="s">
        <v>280</v>
      </c>
      <c r="IB214" s="8" t="s">
        <v>280</v>
      </c>
      <c r="IC214" s="8" t="s">
        <v>280</v>
      </c>
      <c r="ID214" s="8" t="s">
        <v>280</v>
      </c>
      <c r="IE214" s="8" t="s">
        <v>280</v>
      </c>
      <c r="IF214" s="8" t="s">
        <v>280</v>
      </c>
      <c r="IG214" s="8" t="s">
        <v>280</v>
      </c>
      <c r="IH214" s="8" t="s">
        <v>280</v>
      </c>
      <c r="II214" s="8" t="s">
        <v>280</v>
      </c>
      <c r="IJ214" s="8" t="s">
        <v>280</v>
      </c>
      <c r="IK214" s="8" t="s">
        <v>280</v>
      </c>
      <c r="IL214" s="8" t="s">
        <v>280</v>
      </c>
      <c r="IM214" s="8" t="s">
        <v>280</v>
      </c>
      <c r="IN214" s="8" t="s">
        <v>280</v>
      </c>
      <c r="IO214" s="8" t="s">
        <v>280</v>
      </c>
      <c r="IP214" s="8" t="s">
        <v>280</v>
      </c>
      <c r="IQ214" s="8" t="s">
        <v>280</v>
      </c>
      <c r="IR214" s="8" t="s">
        <v>280</v>
      </c>
      <c r="IS214" s="8" t="s">
        <v>280</v>
      </c>
      <c r="IT214" s="8" t="s">
        <v>280</v>
      </c>
      <c r="IU214" s="8" t="s">
        <v>280</v>
      </c>
      <c r="IV214" s="8" t="s">
        <v>280</v>
      </c>
    </row>
    <row r="215" spans="1:256" ht="36.75" customHeight="1">
      <c r="A215" s="27" t="s">
        <v>281</v>
      </c>
      <c r="B215" s="27"/>
      <c r="C215" s="54">
        <f t="shared" si="11"/>
        <v>100</v>
      </c>
      <c r="D215" s="27"/>
      <c r="E215" s="49">
        <v>100</v>
      </c>
      <c r="F215" s="49">
        <v>100</v>
      </c>
      <c r="G215" s="192"/>
      <c r="H215" s="21"/>
      <c r="I215" s="114"/>
      <c r="J215" s="94"/>
      <c r="K215" s="94"/>
      <c r="L215" s="94"/>
      <c r="M215" s="2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 t="s">
        <v>281</v>
      </c>
      <c r="DI215" s="8" t="s">
        <v>281</v>
      </c>
      <c r="DJ215" s="8" t="s">
        <v>281</v>
      </c>
      <c r="DK215" s="8" t="s">
        <v>281</v>
      </c>
      <c r="DL215" s="8" t="s">
        <v>281</v>
      </c>
      <c r="DM215" s="8" t="s">
        <v>281</v>
      </c>
      <c r="DN215" s="8" t="s">
        <v>281</v>
      </c>
      <c r="DO215" s="8" t="s">
        <v>281</v>
      </c>
      <c r="DP215" s="8" t="s">
        <v>281</v>
      </c>
      <c r="DQ215" s="8" t="s">
        <v>281</v>
      </c>
      <c r="DR215" s="8" t="s">
        <v>281</v>
      </c>
      <c r="DS215" s="8" t="s">
        <v>281</v>
      </c>
      <c r="DT215" s="8" t="s">
        <v>281</v>
      </c>
      <c r="DU215" s="8" t="s">
        <v>281</v>
      </c>
      <c r="DV215" s="8" t="s">
        <v>281</v>
      </c>
      <c r="DW215" s="8" t="s">
        <v>281</v>
      </c>
      <c r="DX215" s="8" t="s">
        <v>281</v>
      </c>
      <c r="DY215" s="8" t="s">
        <v>281</v>
      </c>
      <c r="DZ215" s="8" t="s">
        <v>281</v>
      </c>
      <c r="EA215" s="8" t="s">
        <v>281</v>
      </c>
      <c r="EB215" s="8" t="s">
        <v>281</v>
      </c>
      <c r="EC215" s="8" t="s">
        <v>281</v>
      </c>
      <c r="ED215" s="8" t="s">
        <v>281</v>
      </c>
      <c r="EE215" s="8" t="s">
        <v>281</v>
      </c>
      <c r="EF215" s="8" t="s">
        <v>281</v>
      </c>
      <c r="EG215" s="8" t="s">
        <v>281</v>
      </c>
      <c r="EH215" s="8" t="s">
        <v>281</v>
      </c>
      <c r="EI215" s="8" t="s">
        <v>281</v>
      </c>
      <c r="EJ215" s="8" t="s">
        <v>281</v>
      </c>
      <c r="EK215" s="8" t="s">
        <v>281</v>
      </c>
      <c r="EL215" s="8" t="s">
        <v>281</v>
      </c>
      <c r="EM215" s="8" t="s">
        <v>281</v>
      </c>
      <c r="EN215" s="8" t="s">
        <v>281</v>
      </c>
      <c r="EO215" s="8" t="s">
        <v>281</v>
      </c>
      <c r="EP215" s="8" t="s">
        <v>281</v>
      </c>
      <c r="EQ215" s="8" t="s">
        <v>281</v>
      </c>
      <c r="ER215" s="8" t="s">
        <v>281</v>
      </c>
      <c r="ES215" s="8" t="s">
        <v>281</v>
      </c>
      <c r="ET215" s="8" t="s">
        <v>281</v>
      </c>
      <c r="EU215" s="8" t="s">
        <v>281</v>
      </c>
      <c r="EV215" s="8" t="s">
        <v>281</v>
      </c>
      <c r="EW215" s="8" t="s">
        <v>281</v>
      </c>
      <c r="EX215" s="8" t="s">
        <v>281</v>
      </c>
      <c r="EY215" s="8" t="s">
        <v>281</v>
      </c>
      <c r="EZ215" s="8" t="s">
        <v>281</v>
      </c>
      <c r="FA215" s="8" t="s">
        <v>281</v>
      </c>
      <c r="FB215" s="8" t="s">
        <v>281</v>
      </c>
      <c r="FC215" s="8" t="s">
        <v>281</v>
      </c>
      <c r="FD215" s="8" t="s">
        <v>281</v>
      </c>
      <c r="FE215" s="8" t="s">
        <v>281</v>
      </c>
      <c r="FF215" s="8" t="s">
        <v>281</v>
      </c>
      <c r="FG215" s="8" t="s">
        <v>281</v>
      </c>
      <c r="FH215" s="8" t="s">
        <v>281</v>
      </c>
      <c r="FI215" s="8" t="s">
        <v>281</v>
      </c>
      <c r="FJ215" s="8" t="s">
        <v>281</v>
      </c>
      <c r="FK215" s="8" t="s">
        <v>281</v>
      </c>
      <c r="FL215" s="8" t="s">
        <v>281</v>
      </c>
      <c r="FM215" s="8" t="s">
        <v>281</v>
      </c>
      <c r="FN215" s="8" t="s">
        <v>281</v>
      </c>
      <c r="FO215" s="8" t="s">
        <v>281</v>
      </c>
      <c r="FP215" s="8" t="s">
        <v>281</v>
      </c>
      <c r="FQ215" s="8" t="s">
        <v>281</v>
      </c>
      <c r="FR215" s="8" t="s">
        <v>281</v>
      </c>
      <c r="FS215" s="8" t="s">
        <v>281</v>
      </c>
      <c r="FT215" s="8" t="s">
        <v>281</v>
      </c>
      <c r="FU215" s="8" t="s">
        <v>281</v>
      </c>
      <c r="FV215" s="8" t="s">
        <v>281</v>
      </c>
      <c r="FW215" s="8" t="s">
        <v>281</v>
      </c>
      <c r="FX215" s="8" t="s">
        <v>281</v>
      </c>
      <c r="FY215" s="8" t="s">
        <v>281</v>
      </c>
      <c r="FZ215" s="8" t="s">
        <v>281</v>
      </c>
      <c r="GA215" s="8" t="s">
        <v>281</v>
      </c>
      <c r="GB215" s="8" t="s">
        <v>281</v>
      </c>
      <c r="GC215" s="8" t="s">
        <v>281</v>
      </c>
      <c r="GD215" s="8" t="s">
        <v>281</v>
      </c>
      <c r="GE215" s="8" t="s">
        <v>281</v>
      </c>
      <c r="GF215" s="8" t="s">
        <v>281</v>
      </c>
      <c r="GG215" s="8" t="s">
        <v>281</v>
      </c>
      <c r="GH215" s="8" t="s">
        <v>281</v>
      </c>
      <c r="GI215" s="8" t="s">
        <v>281</v>
      </c>
      <c r="GJ215" s="8" t="s">
        <v>281</v>
      </c>
      <c r="GK215" s="8" t="s">
        <v>281</v>
      </c>
      <c r="GL215" s="8" t="s">
        <v>281</v>
      </c>
      <c r="GM215" s="8" t="s">
        <v>281</v>
      </c>
      <c r="GN215" s="8" t="s">
        <v>281</v>
      </c>
      <c r="GO215" s="8" t="s">
        <v>281</v>
      </c>
      <c r="GP215" s="8" t="s">
        <v>281</v>
      </c>
      <c r="GQ215" s="8" t="s">
        <v>281</v>
      </c>
      <c r="GR215" s="8" t="s">
        <v>281</v>
      </c>
      <c r="GS215" s="8" t="s">
        <v>281</v>
      </c>
      <c r="GT215" s="8" t="s">
        <v>281</v>
      </c>
      <c r="GU215" s="8" t="s">
        <v>281</v>
      </c>
      <c r="GV215" s="8" t="s">
        <v>281</v>
      </c>
      <c r="GW215" s="8" t="s">
        <v>281</v>
      </c>
      <c r="GX215" s="8" t="s">
        <v>281</v>
      </c>
      <c r="GY215" s="8" t="s">
        <v>281</v>
      </c>
      <c r="GZ215" s="8" t="s">
        <v>281</v>
      </c>
      <c r="HA215" s="8" t="s">
        <v>281</v>
      </c>
      <c r="HB215" s="8" t="s">
        <v>281</v>
      </c>
      <c r="HC215" s="8" t="s">
        <v>281</v>
      </c>
      <c r="HD215" s="8" t="s">
        <v>281</v>
      </c>
      <c r="HE215" s="8" t="s">
        <v>281</v>
      </c>
      <c r="HF215" s="8" t="s">
        <v>281</v>
      </c>
      <c r="HG215" s="8" t="s">
        <v>281</v>
      </c>
      <c r="HH215" s="8" t="s">
        <v>281</v>
      </c>
      <c r="HI215" s="8" t="s">
        <v>281</v>
      </c>
      <c r="HJ215" s="8" t="s">
        <v>281</v>
      </c>
      <c r="HK215" s="8" t="s">
        <v>281</v>
      </c>
      <c r="HL215" s="8" t="s">
        <v>281</v>
      </c>
      <c r="HM215" s="8" t="s">
        <v>281</v>
      </c>
      <c r="HN215" s="8" t="s">
        <v>281</v>
      </c>
      <c r="HO215" s="8" t="s">
        <v>281</v>
      </c>
      <c r="HP215" s="8" t="s">
        <v>281</v>
      </c>
      <c r="HQ215" s="8" t="s">
        <v>281</v>
      </c>
      <c r="HR215" s="8" t="s">
        <v>281</v>
      </c>
      <c r="HS215" s="8" t="s">
        <v>281</v>
      </c>
      <c r="HT215" s="8" t="s">
        <v>281</v>
      </c>
      <c r="HU215" s="8" t="s">
        <v>281</v>
      </c>
      <c r="HV215" s="8" t="s">
        <v>281</v>
      </c>
      <c r="HW215" s="8" t="s">
        <v>281</v>
      </c>
      <c r="HX215" s="8" t="s">
        <v>281</v>
      </c>
      <c r="HY215" s="8" t="s">
        <v>281</v>
      </c>
      <c r="HZ215" s="8" t="s">
        <v>281</v>
      </c>
      <c r="IA215" s="8" t="s">
        <v>281</v>
      </c>
      <c r="IB215" s="8" t="s">
        <v>281</v>
      </c>
      <c r="IC215" s="8" t="s">
        <v>281</v>
      </c>
      <c r="ID215" s="8" t="s">
        <v>281</v>
      </c>
      <c r="IE215" s="8" t="s">
        <v>281</v>
      </c>
      <c r="IF215" s="8" t="s">
        <v>281</v>
      </c>
      <c r="IG215" s="8" t="s">
        <v>281</v>
      </c>
      <c r="IH215" s="8" t="s">
        <v>281</v>
      </c>
      <c r="II215" s="8" t="s">
        <v>281</v>
      </c>
      <c r="IJ215" s="8" t="s">
        <v>281</v>
      </c>
      <c r="IK215" s="8" t="s">
        <v>281</v>
      </c>
      <c r="IL215" s="8" t="s">
        <v>281</v>
      </c>
      <c r="IM215" s="8" t="s">
        <v>281</v>
      </c>
      <c r="IN215" s="8" t="s">
        <v>281</v>
      </c>
      <c r="IO215" s="8" t="s">
        <v>281</v>
      </c>
      <c r="IP215" s="8" t="s">
        <v>281</v>
      </c>
      <c r="IQ215" s="8" t="s">
        <v>281</v>
      </c>
      <c r="IR215" s="8" t="s">
        <v>281</v>
      </c>
      <c r="IS215" s="8" t="s">
        <v>281</v>
      </c>
      <c r="IT215" s="8" t="s">
        <v>281</v>
      </c>
      <c r="IU215" s="8" t="s">
        <v>281</v>
      </c>
      <c r="IV215" s="8" t="s">
        <v>281</v>
      </c>
    </row>
    <row r="216" spans="1:256" ht="47.25" customHeight="1">
      <c r="A216" s="27" t="s">
        <v>282</v>
      </c>
      <c r="B216" s="27"/>
      <c r="C216" s="54">
        <f t="shared" si="11"/>
        <v>100</v>
      </c>
      <c r="D216" s="27"/>
      <c r="E216" s="49">
        <v>100</v>
      </c>
      <c r="F216" s="49">
        <v>100</v>
      </c>
      <c r="G216" s="192"/>
      <c r="H216" s="21"/>
      <c r="I216" s="114"/>
      <c r="J216" s="94"/>
      <c r="K216" s="94"/>
      <c r="L216" s="94"/>
      <c r="M216" s="2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 t="s">
        <v>282</v>
      </c>
      <c r="DI216" s="8" t="s">
        <v>282</v>
      </c>
      <c r="DJ216" s="8" t="s">
        <v>282</v>
      </c>
      <c r="DK216" s="8" t="s">
        <v>282</v>
      </c>
      <c r="DL216" s="8" t="s">
        <v>282</v>
      </c>
      <c r="DM216" s="8" t="s">
        <v>282</v>
      </c>
      <c r="DN216" s="8" t="s">
        <v>282</v>
      </c>
      <c r="DO216" s="8" t="s">
        <v>282</v>
      </c>
      <c r="DP216" s="8" t="s">
        <v>282</v>
      </c>
      <c r="DQ216" s="8" t="s">
        <v>282</v>
      </c>
      <c r="DR216" s="8" t="s">
        <v>282</v>
      </c>
      <c r="DS216" s="8" t="s">
        <v>282</v>
      </c>
      <c r="DT216" s="8" t="s">
        <v>282</v>
      </c>
      <c r="DU216" s="8" t="s">
        <v>282</v>
      </c>
      <c r="DV216" s="8" t="s">
        <v>282</v>
      </c>
      <c r="DW216" s="8" t="s">
        <v>282</v>
      </c>
      <c r="DX216" s="8" t="s">
        <v>282</v>
      </c>
      <c r="DY216" s="8" t="s">
        <v>282</v>
      </c>
      <c r="DZ216" s="8" t="s">
        <v>282</v>
      </c>
      <c r="EA216" s="8" t="s">
        <v>282</v>
      </c>
      <c r="EB216" s="8" t="s">
        <v>282</v>
      </c>
      <c r="EC216" s="8" t="s">
        <v>282</v>
      </c>
      <c r="ED216" s="8" t="s">
        <v>282</v>
      </c>
      <c r="EE216" s="8" t="s">
        <v>282</v>
      </c>
      <c r="EF216" s="8" t="s">
        <v>282</v>
      </c>
      <c r="EG216" s="8" t="s">
        <v>282</v>
      </c>
      <c r="EH216" s="8" t="s">
        <v>282</v>
      </c>
      <c r="EI216" s="8" t="s">
        <v>282</v>
      </c>
      <c r="EJ216" s="8" t="s">
        <v>282</v>
      </c>
      <c r="EK216" s="8" t="s">
        <v>282</v>
      </c>
      <c r="EL216" s="8" t="s">
        <v>282</v>
      </c>
      <c r="EM216" s="8" t="s">
        <v>282</v>
      </c>
      <c r="EN216" s="8" t="s">
        <v>282</v>
      </c>
      <c r="EO216" s="8" t="s">
        <v>282</v>
      </c>
      <c r="EP216" s="8" t="s">
        <v>282</v>
      </c>
      <c r="EQ216" s="8" t="s">
        <v>282</v>
      </c>
      <c r="ER216" s="8" t="s">
        <v>282</v>
      </c>
      <c r="ES216" s="8" t="s">
        <v>282</v>
      </c>
      <c r="ET216" s="8" t="s">
        <v>282</v>
      </c>
      <c r="EU216" s="8" t="s">
        <v>282</v>
      </c>
      <c r="EV216" s="8" t="s">
        <v>282</v>
      </c>
      <c r="EW216" s="8" t="s">
        <v>282</v>
      </c>
      <c r="EX216" s="8" t="s">
        <v>282</v>
      </c>
      <c r="EY216" s="8" t="s">
        <v>282</v>
      </c>
      <c r="EZ216" s="8" t="s">
        <v>282</v>
      </c>
      <c r="FA216" s="8" t="s">
        <v>282</v>
      </c>
      <c r="FB216" s="8" t="s">
        <v>282</v>
      </c>
      <c r="FC216" s="8" t="s">
        <v>282</v>
      </c>
      <c r="FD216" s="8" t="s">
        <v>282</v>
      </c>
      <c r="FE216" s="8" t="s">
        <v>282</v>
      </c>
      <c r="FF216" s="8" t="s">
        <v>282</v>
      </c>
      <c r="FG216" s="8" t="s">
        <v>282</v>
      </c>
      <c r="FH216" s="8" t="s">
        <v>282</v>
      </c>
      <c r="FI216" s="8" t="s">
        <v>282</v>
      </c>
      <c r="FJ216" s="8" t="s">
        <v>282</v>
      </c>
      <c r="FK216" s="8" t="s">
        <v>282</v>
      </c>
      <c r="FL216" s="8" t="s">
        <v>282</v>
      </c>
      <c r="FM216" s="8" t="s">
        <v>282</v>
      </c>
      <c r="FN216" s="8" t="s">
        <v>282</v>
      </c>
      <c r="FO216" s="8" t="s">
        <v>282</v>
      </c>
      <c r="FP216" s="8" t="s">
        <v>282</v>
      </c>
      <c r="FQ216" s="8" t="s">
        <v>282</v>
      </c>
      <c r="FR216" s="8" t="s">
        <v>282</v>
      </c>
      <c r="FS216" s="8" t="s">
        <v>282</v>
      </c>
      <c r="FT216" s="8" t="s">
        <v>282</v>
      </c>
      <c r="FU216" s="8" t="s">
        <v>282</v>
      </c>
      <c r="FV216" s="8" t="s">
        <v>282</v>
      </c>
      <c r="FW216" s="8" t="s">
        <v>282</v>
      </c>
      <c r="FX216" s="8" t="s">
        <v>282</v>
      </c>
      <c r="FY216" s="8" t="s">
        <v>282</v>
      </c>
      <c r="FZ216" s="8" t="s">
        <v>282</v>
      </c>
      <c r="GA216" s="8" t="s">
        <v>282</v>
      </c>
      <c r="GB216" s="8" t="s">
        <v>282</v>
      </c>
      <c r="GC216" s="8" t="s">
        <v>282</v>
      </c>
      <c r="GD216" s="8" t="s">
        <v>282</v>
      </c>
      <c r="GE216" s="8" t="s">
        <v>282</v>
      </c>
      <c r="GF216" s="8" t="s">
        <v>282</v>
      </c>
      <c r="GG216" s="8" t="s">
        <v>282</v>
      </c>
      <c r="GH216" s="8" t="s">
        <v>282</v>
      </c>
      <c r="GI216" s="8" t="s">
        <v>282</v>
      </c>
      <c r="GJ216" s="8" t="s">
        <v>282</v>
      </c>
      <c r="GK216" s="8" t="s">
        <v>282</v>
      </c>
      <c r="GL216" s="8" t="s">
        <v>282</v>
      </c>
      <c r="GM216" s="8" t="s">
        <v>282</v>
      </c>
      <c r="GN216" s="8" t="s">
        <v>282</v>
      </c>
      <c r="GO216" s="8" t="s">
        <v>282</v>
      </c>
      <c r="GP216" s="8" t="s">
        <v>282</v>
      </c>
      <c r="GQ216" s="8" t="s">
        <v>282</v>
      </c>
      <c r="GR216" s="8" t="s">
        <v>282</v>
      </c>
      <c r="GS216" s="8" t="s">
        <v>282</v>
      </c>
      <c r="GT216" s="8" t="s">
        <v>282</v>
      </c>
      <c r="GU216" s="8" t="s">
        <v>282</v>
      </c>
      <c r="GV216" s="8" t="s">
        <v>282</v>
      </c>
      <c r="GW216" s="8" t="s">
        <v>282</v>
      </c>
      <c r="GX216" s="8" t="s">
        <v>282</v>
      </c>
      <c r="GY216" s="8" t="s">
        <v>282</v>
      </c>
      <c r="GZ216" s="8" t="s">
        <v>282</v>
      </c>
      <c r="HA216" s="8" t="s">
        <v>282</v>
      </c>
      <c r="HB216" s="8" t="s">
        <v>282</v>
      </c>
      <c r="HC216" s="8" t="s">
        <v>282</v>
      </c>
      <c r="HD216" s="8" t="s">
        <v>282</v>
      </c>
      <c r="HE216" s="8" t="s">
        <v>282</v>
      </c>
      <c r="HF216" s="8" t="s">
        <v>282</v>
      </c>
      <c r="HG216" s="8" t="s">
        <v>282</v>
      </c>
      <c r="HH216" s="8" t="s">
        <v>282</v>
      </c>
      <c r="HI216" s="8" t="s">
        <v>282</v>
      </c>
      <c r="HJ216" s="8" t="s">
        <v>282</v>
      </c>
      <c r="HK216" s="8" t="s">
        <v>282</v>
      </c>
      <c r="HL216" s="8" t="s">
        <v>282</v>
      </c>
      <c r="HM216" s="8" t="s">
        <v>282</v>
      </c>
      <c r="HN216" s="8" t="s">
        <v>282</v>
      </c>
      <c r="HO216" s="8" t="s">
        <v>282</v>
      </c>
      <c r="HP216" s="8" t="s">
        <v>282</v>
      </c>
      <c r="HQ216" s="8" t="s">
        <v>282</v>
      </c>
      <c r="HR216" s="8" t="s">
        <v>282</v>
      </c>
      <c r="HS216" s="8" t="s">
        <v>282</v>
      </c>
      <c r="HT216" s="8" t="s">
        <v>282</v>
      </c>
      <c r="HU216" s="8" t="s">
        <v>282</v>
      </c>
      <c r="HV216" s="8" t="s">
        <v>282</v>
      </c>
      <c r="HW216" s="8" t="s">
        <v>282</v>
      </c>
      <c r="HX216" s="8" t="s">
        <v>282</v>
      </c>
      <c r="HY216" s="8" t="s">
        <v>282</v>
      </c>
      <c r="HZ216" s="8" t="s">
        <v>282</v>
      </c>
      <c r="IA216" s="8" t="s">
        <v>282</v>
      </c>
      <c r="IB216" s="8" t="s">
        <v>282</v>
      </c>
      <c r="IC216" s="8" t="s">
        <v>282</v>
      </c>
      <c r="ID216" s="8" t="s">
        <v>282</v>
      </c>
      <c r="IE216" s="8" t="s">
        <v>282</v>
      </c>
      <c r="IF216" s="8" t="s">
        <v>282</v>
      </c>
      <c r="IG216" s="8" t="s">
        <v>282</v>
      </c>
      <c r="IH216" s="8" t="s">
        <v>282</v>
      </c>
      <c r="II216" s="8" t="s">
        <v>282</v>
      </c>
      <c r="IJ216" s="8" t="s">
        <v>282</v>
      </c>
      <c r="IK216" s="8" t="s">
        <v>282</v>
      </c>
      <c r="IL216" s="8" t="s">
        <v>282</v>
      </c>
      <c r="IM216" s="8" t="s">
        <v>282</v>
      </c>
      <c r="IN216" s="8" t="s">
        <v>282</v>
      </c>
      <c r="IO216" s="8" t="s">
        <v>282</v>
      </c>
      <c r="IP216" s="8" t="s">
        <v>282</v>
      </c>
      <c r="IQ216" s="8" t="s">
        <v>282</v>
      </c>
      <c r="IR216" s="8" t="s">
        <v>282</v>
      </c>
      <c r="IS216" s="8" t="s">
        <v>282</v>
      </c>
      <c r="IT216" s="8" t="s">
        <v>282</v>
      </c>
      <c r="IU216" s="8" t="s">
        <v>282</v>
      </c>
      <c r="IV216" s="8" t="s">
        <v>282</v>
      </c>
    </row>
    <row r="217" spans="1:256" ht="43.5" customHeight="1">
      <c r="A217" s="27" t="s">
        <v>283</v>
      </c>
      <c r="B217" s="27"/>
      <c r="C217" s="54">
        <f t="shared" si="11"/>
        <v>100</v>
      </c>
      <c r="D217" s="27"/>
      <c r="E217" s="49">
        <v>99</v>
      </c>
      <c r="F217" s="49">
        <v>99</v>
      </c>
      <c r="G217" s="192" t="s">
        <v>293</v>
      </c>
      <c r="H217" s="21"/>
      <c r="I217" s="114">
        <v>100</v>
      </c>
      <c r="J217" s="94"/>
      <c r="K217" s="94">
        <v>0</v>
      </c>
      <c r="L217" s="94">
        <v>0</v>
      </c>
      <c r="M217" s="2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 t="s">
        <v>283</v>
      </c>
      <c r="DI217" s="8" t="s">
        <v>283</v>
      </c>
      <c r="DJ217" s="8" t="s">
        <v>283</v>
      </c>
      <c r="DK217" s="8" t="s">
        <v>283</v>
      </c>
      <c r="DL217" s="8" t="s">
        <v>283</v>
      </c>
      <c r="DM217" s="8" t="s">
        <v>283</v>
      </c>
      <c r="DN217" s="8" t="s">
        <v>283</v>
      </c>
      <c r="DO217" s="8" t="s">
        <v>283</v>
      </c>
      <c r="DP217" s="8" t="s">
        <v>283</v>
      </c>
      <c r="DQ217" s="8" t="s">
        <v>283</v>
      </c>
      <c r="DR217" s="8" t="s">
        <v>283</v>
      </c>
      <c r="DS217" s="8" t="s">
        <v>283</v>
      </c>
      <c r="DT217" s="8" t="s">
        <v>283</v>
      </c>
      <c r="DU217" s="8" t="s">
        <v>283</v>
      </c>
      <c r="DV217" s="8" t="s">
        <v>283</v>
      </c>
      <c r="DW217" s="8" t="s">
        <v>283</v>
      </c>
      <c r="DX217" s="8" t="s">
        <v>283</v>
      </c>
      <c r="DY217" s="8" t="s">
        <v>283</v>
      </c>
      <c r="DZ217" s="8" t="s">
        <v>283</v>
      </c>
      <c r="EA217" s="8" t="s">
        <v>283</v>
      </c>
      <c r="EB217" s="8" t="s">
        <v>283</v>
      </c>
      <c r="EC217" s="8" t="s">
        <v>283</v>
      </c>
      <c r="ED217" s="8" t="s">
        <v>283</v>
      </c>
      <c r="EE217" s="8" t="s">
        <v>283</v>
      </c>
      <c r="EF217" s="8" t="s">
        <v>283</v>
      </c>
      <c r="EG217" s="8" t="s">
        <v>283</v>
      </c>
      <c r="EH217" s="8" t="s">
        <v>283</v>
      </c>
      <c r="EI217" s="8" t="s">
        <v>283</v>
      </c>
      <c r="EJ217" s="8" t="s">
        <v>283</v>
      </c>
      <c r="EK217" s="8" t="s">
        <v>283</v>
      </c>
      <c r="EL217" s="8" t="s">
        <v>283</v>
      </c>
      <c r="EM217" s="8" t="s">
        <v>283</v>
      </c>
      <c r="EN217" s="8" t="s">
        <v>283</v>
      </c>
      <c r="EO217" s="8" t="s">
        <v>283</v>
      </c>
      <c r="EP217" s="8" t="s">
        <v>283</v>
      </c>
      <c r="EQ217" s="8" t="s">
        <v>283</v>
      </c>
      <c r="ER217" s="8" t="s">
        <v>283</v>
      </c>
      <c r="ES217" s="8" t="s">
        <v>283</v>
      </c>
      <c r="ET217" s="8" t="s">
        <v>283</v>
      </c>
      <c r="EU217" s="8" t="s">
        <v>283</v>
      </c>
      <c r="EV217" s="8" t="s">
        <v>283</v>
      </c>
      <c r="EW217" s="8" t="s">
        <v>283</v>
      </c>
      <c r="EX217" s="8" t="s">
        <v>283</v>
      </c>
      <c r="EY217" s="8" t="s">
        <v>283</v>
      </c>
      <c r="EZ217" s="8" t="s">
        <v>283</v>
      </c>
      <c r="FA217" s="8" t="s">
        <v>283</v>
      </c>
      <c r="FB217" s="8" t="s">
        <v>283</v>
      </c>
      <c r="FC217" s="8" t="s">
        <v>283</v>
      </c>
      <c r="FD217" s="8" t="s">
        <v>283</v>
      </c>
      <c r="FE217" s="8" t="s">
        <v>283</v>
      </c>
      <c r="FF217" s="8" t="s">
        <v>283</v>
      </c>
      <c r="FG217" s="8" t="s">
        <v>283</v>
      </c>
      <c r="FH217" s="8" t="s">
        <v>283</v>
      </c>
      <c r="FI217" s="8" t="s">
        <v>283</v>
      </c>
      <c r="FJ217" s="8" t="s">
        <v>283</v>
      </c>
      <c r="FK217" s="8" t="s">
        <v>283</v>
      </c>
      <c r="FL217" s="8" t="s">
        <v>283</v>
      </c>
      <c r="FM217" s="8" t="s">
        <v>283</v>
      </c>
      <c r="FN217" s="8" t="s">
        <v>283</v>
      </c>
      <c r="FO217" s="8" t="s">
        <v>283</v>
      </c>
      <c r="FP217" s="8" t="s">
        <v>283</v>
      </c>
      <c r="FQ217" s="8" t="s">
        <v>283</v>
      </c>
      <c r="FR217" s="8" t="s">
        <v>283</v>
      </c>
      <c r="FS217" s="8" t="s">
        <v>283</v>
      </c>
      <c r="FT217" s="8" t="s">
        <v>283</v>
      </c>
      <c r="FU217" s="8" t="s">
        <v>283</v>
      </c>
      <c r="FV217" s="8" t="s">
        <v>283</v>
      </c>
      <c r="FW217" s="8" t="s">
        <v>283</v>
      </c>
      <c r="FX217" s="8" t="s">
        <v>283</v>
      </c>
      <c r="FY217" s="8" t="s">
        <v>283</v>
      </c>
      <c r="FZ217" s="8" t="s">
        <v>283</v>
      </c>
      <c r="GA217" s="8" t="s">
        <v>283</v>
      </c>
      <c r="GB217" s="8" t="s">
        <v>283</v>
      </c>
      <c r="GC217" s="8" t="s">
        <v>283</v>
      </c>
      <c r="GD217" s="8" t="s">
        <v>283</v>
      </c>
      <c r="GE217" s="8" t="s">
        <v>283</v>
      </c>
      <c r="GF217" s="8" t="s">
        <v>283</v>
      </c>
      <c r="GG217" s="8" t="s">
        <v>283</v>
      </c>
      <c r="GH217" s="8" t="s">
        <v>283</v>
      </c>
      <c r="GI217" s="8" t="s">
        <v>283</v>
      </c>
      <c r="GJ217" s="8" t="s">
        <v>283</v>
      </c>
      <c r="GK217" s="8" t="s">
        <v>283</v>
      </c>
      <c r="GL217" s="8" t="s">
        <v>283</v>
      </c>
      <c r="GM217" s="8" t="s">
        <v>283</v>
      </c>
      <c r="GN217" s="8" t="s">
        <v>283</v>
      </c>
      <c r="GO217" s="8" t="s">
        <v>283</v>
      </c>
      <c r="GP217" s="8" t="s">
        <v>283</v>
      </c>
      <c r="GQ217" s="8" t="s">
        <v>283</v>
      </c>
      <c r="GR217" s="8" t="s">
        <v>283</v>
      </c>
      <c r="GS217" s="8" t="s">
        <v>283</v>
      </c>
      <c r="GT217" s="8" t="s">
        <v>283</v>
      </c>
      <c r="GU217" s="8" t="s">
        <v>283</v>
      </c>
      <c r="GV217" s="8" t="s">
        <v>283</v>
      </c>
      <c r="GW217" s="8" t="s">
        <v>283</v>
      </c>
      <c r="GX217" s="8" t="s">
        <v>283</v>
      </c>
      <c r="GY217" s="8" t="s">
        <v>283</v>
      </c>
      <c r="GZ217" s="8" t="s">
        <v>283</v>
      </c>
      <c r="HA217" s="8" t="s">
        <v>283</v>
      </c>
      <c r="HB217" s="8" t="s">
        <v>283</v>
      </c>
      <c r="HC217" s="8" t="s">
        <v>283</v>
      </c>
      <c r="HD217" s="8" t="s">
        <v>283</v>
      </c>
      <c r="HE217" s="8" t="s">
        <v>283</v>
      </c>
      <c r="HF217" s="8" t="s">
        <v>283</v>
      </c>
      <c r="HG217" s="8" t="s">
        <v>283</v>
      </c>
      <c r="HH217" s="8" t="s">
        <v>283</v>
      </c>
      <c r="HI217" s="8" t="s">
        <v>283</v>
      </c>
      <c r="HJ217" s="8" t="s">
        <v>283</v>
      </c>
      <c r="HK217" s="8" t="s">
        <v>283</v>
      </c>
      <c r="HL217" s="8" t="s">
        <v>283</v>
      </c>
      <c r="HM217" s="8" t="s">
        <v>283</v>
      </c>
      <c r="HN217" s="8" t="s">
        <v>283</v>
      </c>
      <c r="HO217" s="8" t="s">
        <v>283</v>
      </c>
      <c r="HP217" s="8" t="s">
        <v>283</v>
      </c>
      <c r="HQ217" s="8" t="s">
        <v>283</v>
      </c>
      <c r="HR217" s="8" t="s">
        <v>283</v>
      </c>
      <c r="HS217" s="8" t="s">
        <v>283</v>
      </c>
      <c r="HT217" s="8" t="s">
        <v>283</v>
      </c>
      <c r="HU217" s="8" t="s">
        <v>283</v>
      </c>
      <c r="HV217" s="8" t="s">
        <v>283</v>
      </c>
      <c r="HW217" s="8" t="s">
        <v>283</v>
      </c>
      <c r="HX217" s="8" t="s">
        <v>283</v>
      </c>
      <c r="HY217" s="8" t="s">
        <v>283</v>
      </c>
      <c r="HZ217" s="8" t="s">
        <v>283</v>
      </c>
      <c r="IA217" s="8" t="s">
        <v>283</v>
      </c>
      <c r="IB217" s="8" t="s">
        <v>283</v>
      </c>
      <c r="IC217" s="8" t="s">
        <v>283</v>
      </c>
      <c r="ID217" s="8" t="s">
        <v>283</v>
      </c>
      <c r="IE217" s="8" t="s">
        <v>283</v>
      </c>
      <c r="IF217" s="8" t="s">
        <v>283</v>
      </c>
      <c r="IG217" s="8" t="s">
        <v>283</v>
      </c>
      <c r="IH217" s="8" t="s">
        <v>283</v>
      </c>
      <c r="II217" s="8" t="s">
        <v>283</v>
      </c>
      <c r="IJ217" s="8" t="s">
        <v>283</v>
      </c>
      <c r="IK217" s="8" t="s">
        <v>283</v>
      </c>
      <c r="IL217" s="8" t="s">
        <v>283</v>
      </c>
      <c r="IM217" s="8" t="s">
        <v>283</v>
      </c>
      <c r="IN217" s="8" t="s">
        <v>283</v>
      </c>
      <c r="IO217" s="8" t="s">
        <v>283</v>
      </c>
      <c r="IP217" s="8" t="s">
        <v>283</v>
      </c>
      <c r="IQ217" s="8" t="s">
        <v>283</v>
      </c>
      <c r="IR217" s="8" t="s">
        <v>283</v>
      </c>
      <c r="IS217" s="8" t="s">
        <v>283</v>
      </c>
      <c r="IT217" s="8" t="s">
        <v>283</v>
      </c>
      <c r="IU217" s="8" t="s">
        <v>283</v>
      </c>
      <c r="IV217" s="8" t="s">
        <v>283</v>
      </c>
    </row>
    <row r="218" spans="1:256" ht="44.25" customHeight="1">
      <c r="A218" s="27" t="s">
        <v>284</v>
      </c>
      <c r="B218" s="27"/>
      <c r="C218" s="54">
        <v>100</v>
      </c>
      <c r="D218" s="27"/>
      <c r="E218" s="49">
        <v>0</v>
      </c>
      <c r="F218" s="49">
        <v>0</v>
      </c>
      <c r="G218" s="192"/>
      <c r="H218" s="21"/>
      <c r="I218" s="114"/>
      <c r="J218" s="94"/>
      <c r="K218" s="94"/>
      <c r="L218" s="94"/>
      <c r="M218" s="2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 t="s">
        <v>284</v>
      </c>
      <c r="DI218" s="8" t="s">
        <v>284</v>
      </c>
      <c r="DJ218" s="8" t="s">
        <v>284</v>
      </c>
      <c r="DK218" s="8" t="s">
        <v>284</v>
      </c>
      <c r="DL218" s="8" t="s">
        <v>284</v>
      </c>
      <c r="DM218" s="8" t="s">
        <v>284</v>
      </c>
      <c r="DN218" s="8" t="s">
        <v>284</v>
      </c>
      <c r="DO218" s="8" t="s">
        <v>284</v>
      </c>
      <c r="DP218" s="8" t="s">
        <v>284</v>
      </c>
      <c r="DQ218" s="8" t="s">
        <v>284</v>
      </c>
      <c r="DR218" s="8" t="s">
        <v>284</v>
      </c>
      <c r="DS218" s="8" t="s">
        <v>284</v>
      </c>
      <c r="DT218" s="8" t="s">
        <v>284</v>
      </c>
      <c r="DU218" s="8" t="s">
        <v>284</v>
      </c>
      <c r="DV218" s="8" t="s">
        <v>284</v>
      </c>
      <c r="DW218" s="8" t="s">
        <v>284</v>
      </c>
      <c r="DX218" s="8" t="s">
        <v>284</v>
      </c>
      <c r="DY218" s="8" t="s">
        <v>284</v>
      </c>
      <c r="DZ218" s="8" t="s">
        <v>284</v>
      </c>
      <c r="EA218" s="8" t="s">
        <v>284</v>
      </c>
      <c r="EB218" s="8" t="s">
        <v>284</v>
      </c>
      <c r="EC218" s="8" t="s">
        <v>284</v>
      </c>
      <c r="ED218" s="8" t="s">
        <v>284</v>
      </c>
      <c r="EE218" s="8" t="s">
        <v>284</v>
      </c>
      <c r="EF218" s="8" t="s">
        <v>284</v>
      </c>
      <c r="EG218" s="8" t="s">
        <v>284</v>
      </c>
      <c r="EH218" s="8" t="s">
        <v>284</v>
      </c>
      <c r="EI218" s="8" t="s">
        <v>284</v>
      </c>
      <c r="EJ218" s="8" t="s">
        <v>284</v>
      </c>
      <c r="EK218" s="8" t="s">
        <v>284</v>
      </c>
      <c r="EL218" s="8" t="s">
        <v>284</v>
      </c>
      <c r="EM218" s="8" t="s">
        <v>284</v>
      </c>
      <c r="EN218" s="8" t="s">
        <v>284</v>
      </c>
      <c r="EO218" s="8" t="s">
        <v>284</v>
      </c>
      <c r="EP218" s="8" t="s">
        <v>284</v>
      </c>
      <c r="EQ218" s="8" t="s">
        <v>284</v>
      </c>
      <c r="ER218" s="8" t="s">
        <v>284</v>
      </c>
      <c r="ES218" s="8" t="s">
        <v>284</v>
      </c>
      <c r="ET218" s="8" t="s">
        <v>284</v>
      </c>
      <c r="EU218" s="8" t="s">
        <v>284</v>
      </c>
      <c r="EV218" s="8" t="s">
        <v>284</v>
      </c>
      <c r="EW218" s="8" t="s">
        <v>284</v>
      </c>
      <c r="EX218" s="8" t="s">
        <v>284</v>
      </c>
      <c r="EY218" s="8" t="s">
        <v>284</v>
      </c>
      <c r="EZ218" s="8" t="s">
        <v>284</v>
      </c>
      <c r="FA218" s="8" t="s">
        <v>284</v>
      </c>
      <c r="FB218" s="8" t="s">
        <v>284</v>
      </c>
      <c r="FC218" s="8" t="s">
        <v>284</v>
      </c>
      <c r="FD218" s="8" t="s">
        <v>284</v>
      </c>
      <c r="FE218" s="8" t="s">
        <v>284</v>
      </c>
      <c r="FF218" s="8" t="s">
        <v>284</v>
      </c>
      <c r="FG218" s="8" t="s">
        <v>284</v>
      </c>
      <c r="FH218" s="8" t="s">
        <v>284</v>
      </c>
      <c r="FI218" s="8" t="s">
        <v>284</v>
      </c>
      <c r="FJ218" s="8" t="s">
        <v>284</v>
      </c>
      <c r="FK218" s="8" t="s">
        <v>284</v>
      </c>
      <c r="FL218" s="8" t="s">
        <v>284</v>
      </c>
      <c r="FM218" s="8" t="s">
        <v>284</v>
      </c>
      <c r="FN218" s="8" t="s">
        <v>284</v>
      </c>
      <c r="FO218" s="8" t="s">
        <v>284</v>
      </c>
      <c r="FP218" s="8" t="s">
        <v>284</v>
      </c>
      <c r="FQ218" s="8" t="s">
        <v>284</v>
      </c>
      <c r="FR218" s="8" t="s">
        <v>284</v>
      </c>
      <c r="FS218" s="8" t="s">
        <v>284</v>
      </c>
      <c r="FT218" s="8" t="s">
        <v>284</v>
      </c>
      <c r="FU218" s="8" t="s">
        <v>284</v>
      </c>
      <c r="FV218" s="8" t="s">
        <v>284</v>
      </c>
      <c r="FW218" s="8" t="s">
        <v>284</v>
      </c>
      <c r="FX218" s="8" t="s">
        <v>284</v>
      </c>
      <c r="FY218" s="8" t="s">
        <v>284</v>
      </c>
      <c r="FZ218" s="8" t="s">
        <v>284</v>
      </c>
      <c r="GA218" s="8" t="s">
        <v>284</v>
      </c>
      <c r="GB218" s="8" t="s">
        <v>284</v>
      </c>
      <c r="GC218" s="8" t="s">
        <v>284</v>
      </c>
      <c r="GD218" s="8" t="s">
        <v>284</v>
      </c>
      <c r="GE218" s="8" t="s">
        <v>284</v>
      </c>
      <c r="GF218" s="8" t="s">
        <v>284</v>
      </c>
      <c r="GG218" s="8" t="s">
        <v>284</v>
      </c>
      <c r="GH218" s="8" t="s">
        <v>284</v>
      </c>
      <c r="GI218" s="8" t="s">
        <v>284</v>
      </c>
      <c r="GJ218" s="8" t="s">
        <v>284</v>
      </c>
      <c r="GK218" s="8" t="s">
        <v>284</v>
      </c>
      <c r="GL218" s="8" t="s">
        <v>284</v>
      </c>
      <c r="GM218" s="8" t="s">
        <v>284</v>
      </c>
      <c r="GN218" s="8" t="s">
        <v>284</v>
      </c>
      <c r="GO218" s="8" t="s">
        <v>284</v>
      </c>
      <c r="GP218" s="8" t="s">
        <v>284</v>
      </c>
      <c r="GQ218" s="8" t="s">
        <v>284</v>
      </c>
      <c r="GR218" s="8" t="s">
        <v>284</v>
      </c>
      <c r="GS218" s="8" t="s">
        <v>284</v>
      </c>
      <c r="GT218" s="8" t="s">
        <v>284</v>
      </c>
      <c r="GU218" s="8" t="s">
        <v>284</v>
      </c>
      <c r="GV218" s="8" t="s">
        <v>284</v>
      </c>
      <c r="GW218" s="8" t="s">
        <v>284</v>
      </c>
      <c r="GX218" s="8" t="s">
        <v>284</v>
      </c>
      <c r="GY218" s="8" t="s">
        <v>284</v>
      </c>
      <c r="GZ218" s="8" t="s">
        <v>284</v>
      </c>
      <c r="HA218" s="8" t="s">
        <v>284</v>
      </c>
      <c r="HB218" s="8" t="s">
        <v>284</v>
      </c>
      <c r="HC218" s="8" t="s">
        <v>284</v>
      </c>
      <c r="HD218" s="8" t="s">
        <v>284</v>
      </c>
      <c r="HE218" s="8" t="s">
        <v>284</v>
      </c>
      <c r="HF218" s="8" t="s">
        <v>284</v>
      </c>
      <c r="HG218" s="8" t="s">
        <v>284</v>
      </c>
      <c r="HH218" s="8" t="s">
        <v>284</v>
      </c>
      <c r="HI218" s="8" t="s">
        <v>284</v>
      </c>
      <c r="HJ218" s="8" t="s">
        <v>284</v>
      </c>
      <c r="HK218" s="8" t="s">
        <v>284</v>
      </c>
      <c r="HL218" s="8" t="s">
        <v>284</v>
      </c>
      <c r="HM218" s="8" t="s">
        <v>284</v>
      </c>
      <c r="HN218" s="8" t="s">
        <v>284</v>
      </c>
      <c r="HO218" s="8" t="s">
        <v>284</v>
      </c>
      <c r="HP218" s="8" t="s">
        <v>284</v>
      </c>
      <c r="HQ218" s="8" t="s">
        <v>284</v>
      </c>
      <c r="HR218" s="8" t="s">
        <v>284</v>
      </c>
      <c r="HS218" s="8" t="s">
        <v>284</v>
      </c>
      <c r="HT218" s="8" t="s">
        <v>284</v>
      </c>
      <c r="HU218" s="8" t="s">
        <v>284</v>
      </c>
      <c r="HV218" s="8" t="s">
        <v>284</v>
      </c>
      <c r="HW218" s="8" t="s">
        <v>284</v>
      </c>
      <c r="HX218" s="8" t="s">
        <v>284</v>
      </c>
      <c r="HY218" s="8" t="s">
        <v>284</v>
      </c>
      <c r="HZ218" s="8" t="s">
        <v>284</v>
      </c>
      <c r="IA218" s="8" t="s">
        <v>284</v>
      </c>
      <c r="IB218" s="8" t="s">
        <v>284</v>
      </c>
      <c r="IC218" s="8" t="s">
        <v>284</v>
      </c>
      <c r="ID218" s="8" t="s">
        <v>284</v>
      </c>
      <c r="IE218" s="8" t="s">
        <v>284</v>
      </c>
      <c r="IF218" s="8" t="s">
        <v>284</v>
      </c>
      <c r="IG218" s="8" t="s">
        <v>284</v>
      </c>
      <c r="IH218" s="8" t="s">
        <v>284</v>
      </c>
      <c r="II218" s="8" t="s">
        <v>284</v>
      </c>
      <c r="IJ218" s="8" t="s">
        <v>284</v>
      </c>
      <c r="IK218" s="8" t="s">
        <v>284</v>
      </c>
      <c r="IL218" s="8" t="s">
        <v>284</v>
      </c>
      <c r="IM218" s="8" t="s">
        <v>284</v>
      </c>
      <c r="IN218" s="8" t="s">
        <v>284</v>
      </c>
      <c r="IO218" s="8" t="s">
        <v>284</v>
      </c>
      <c r="IP218" s="8" t="s">
        <v>284</v>
      </c>
      <c r="IQ218" s="8" t="s">
        <v>284</v>
      </c>
      <c r="IR218" s="8" t="s">
        <v>284</v>
      </c>
      <c r="IS218" s="8" t="s">
        <v>284</v>
      </c>
      <c r="IT218" s="8" t="s">
        <v>284</v>
      </c>
      <c r="IU218" s="8" t="s">
        <v>284</v>
      </c>
      <c r="IV218" s="8" t="s">
        <v>284</v>
      </c>
    </row>
    <row r="219" spans="1:256" ht="43.5" customHeight="1">
      <c r="A219" s="27" t="s">
        <v>151</v>
      </c>
      <c r="B219" s="27"/>
      <c r="C219" s="54">
        <v>100</v>
      </c>
      <c r="D219" s="27"/>
      <c r="E219" s="49">
        <v>0</v>
      </c>
      <c r="F219" s="49">
        <v>0</v>
      </c>
      <c r="G219" s="192"/>
      <c r="H219" s="21"/>
      <c r="I219" s="114"/>
      <c r="J219" s="94"/>
      <c r="K219" s="94"/>
      <c r="L219" s="94"/>
      <c r="M219" s="2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 t="s">
        <v>151</v>
      </c>
      <c r="DI219" s="8" t="s">
        <v>151</v>
      </c>
      <c r="DJ219" s="8" t="s">
        <v>151</v>
      </c>
      <c r="DK219" s="8" t="s">
        <v>151</v>
      </c>
      <c r="DL219" s="8" t="s">
        <v>151</v>
      </c>
      <c r="DM219" s="8" t="s">
        <v>151</v>
      </c>
      <c r="DN219" s="8" t="s">
        <v>151</v>
      </c>
      <c r="DO219" s="8" t="s">
        <v>151</v>
      </c>
      <c r="DP219" s="8" t="s">
        <v>151</v>
      </c>
      <c r="DQ219" s="8" t="s">
        <v>151</v>
      </c>
      <c r="DR219" s="8" t="s">
        <v>151</v>
      </c>
      <c r="DS219" s="8" t="s">
        <v>151</v>
      </c>
      <c r="DT219" s="8" t="s">
        <v>151</v>
      </c>
      <c r="DU219" s="8" t="s">
        <v>151</v>
      </c>
      <c r="DV219" s="8" t="s">
        <v>151</v>
      </c>
      <c r="DW219" s="8" t="s">
        <v>151</v>
      </c>
      <c r="DX219" s="8" t="s">
        <v>151</v>
      </c>
      <c r="DY219" s="8" t="s">
        <v>151</v>
      </c>
      <c r="DZ219" s="8" t="s">
        <v>151</v>
      </c>
      <c r="EA219" s="8" t="s">
        <v>151</v>
      </c>
      <c r="EB219" s="8" t="s">
        <v>151</v>
      </c>
      <c r="EC219" s="8" t="s">
        <v>151</v>
      </c>
      <c r="ED219" s="8" t="s">
        <v>151</v>
      </c>
      <c r="EE219" s="8" t="s">
        <v>151</v>
      </c>
      <c r="EF219" s="8" t="s">
        <v>151</v>
      </c>
      <c r="EG219" s="8" t="s">
        <v>151</v>
      </c>
      <c r="EH219" s="8" t="s">
        <v>151</v>
      </c>
      <c r="EI219" s="8" t="s">
        <v>151</v>
      </c>
      <c r="EJ219" s="8" t="s">
        <v>151</v>
      </c>
      <c r="EK219" s="8" t="s">
        <v>151</v>
      </c>
      <c r="EL219" s="8" t="s">
        <v>151</v>
      </c>
      <c r="EM219" s="8" t="s">
        <v>151</v>
      </c>
      <c r="EN219" s="8" t="s">
        <v>151</v>
      </c>
      <c r="EO219" s="8" t="s">
        <v>151</v>
      </c>
      <c r="EP219" s="8" t="s">
        <v>151</v>
      </c>
      <c r="EQ219" s="8" t="s">
        <v>151</v>
      </c>
      <c r="ER219" s="8" t="s">
        <v>151</v>
      </c>
      <c r="ES219" s="8" t="s">
        <v>151</v>
      </c>
      <c r="ET219" s="8" t="s">
        <v>151</v>
      </c>
      <c r="EU219" s="8" t="s">
        <v>151</v>
      </c>
      <c r="EV219" s="8" t="s">
        <v>151</v>
      </c>
      <c r="EW219" s="8" t="s">
        <v>151</v>
      </c>
      <c r="EX219" s="8" t="s">
        <v>151</v>
      </c>
      <c r="EY219" s="8" t="s">
        <v>151</v>
      </c>
      <c r="EZ219" s="8" t="s">
        <v>151</v>
      </c>
      <c r="FA219" s="8" t="s">
        <v>151</v>
      </c>
      <c r="FB219" s="8" t="s">
        <v>151</v>
      </c>
      <c r="FC219" s="8" t="s">
        <v>151</v>
      </c>
      <c r="FD219" s="8" t="s">
        <v>151</v>
      </c>
      <c r="FE219" s="8" t="s">
        <v>151</v>
      </c>
      <c r="FF219" s="8" t="s">
        <v>151</v>
      </c>
      <c r="FG219" s="8" t="s">
        <v>151</v>
      </c>
      <c r="FH219" s="8" t="s">
        <v>151</v>
      </c>
      <c r="FI219" s="8" t="s">
        <v>151</v>
      </c>
      <c r="FJ219" s="8" t="s">
        <v>151</v>
      </c>
      <c r="FK219" s="8" t="s">
        <v>151</v>
      </c>
      <c r="FL219" s="8" t="s">
        <v>151</v>
      </c>
      <c r="FM219" s="8" t="s">
        <v>151</v>
      </c>
      <c r="FN219" s="8" t="s">
        <v>151</v>
      </c>
      <c r="FO219" s="8" t="s">
        <v>151</v>
      </c>
      <c r="FP219" s="8" t="s">
        <v>151</v>
      </c>
      <c r="FQ219" s="8" t="s">
        <v>151</v>
      </c>
      <c r="FR219" s="8" t="s">
        <v>151</v>
      </c>
      <c r="FS219" s="8" t="s">
        <v>151</v>
      </c>
      <c r="FT219" s="8" t="s">
        <v>151</v>
      </c>
      <c r="FU219" s="8" t="s">
        <v>151</v>
      </c>
      <c r="FV219" s="8" t="s">
        <v>151</v>
      </c>
      <c r="FW219" s="8" t="s">
        <v>151</v>
      </c>
      <c r="FX219" s="8" t="s">
        <v>151</v>
      </c>
      <c r="FY219" s="8" t="s">
        <v>151</v>
      </c>
      <c r="FZ219" s="8" t="s">
        <v>151</v>
      </c>
      <c r="GA219" s="8" t="s">
        <v>151</v>
      </c>
      <c r="GB219" s="8" t="s">
        <v>151</v>
      </c>
      <c r="GC219" s="8" t="s">
        <v>151</v>
      </c>
      <c r="GD219" s="8" t="s">
        <v>151</v>
      </c>
      <c r="GE219" s="8" t="s">
        <v>151</v>
      </c>
      <c r="GF219" s="8" t="s">
        <v>151</v>
      </c>
      <c r="GG219" s="8" t="s">
        <v>151</v>
      </c>
      <c r="GH219" s="8" t="s">
        <v>151</v>
      </c>
      <c r="GI219" s="8" t="s">
        <v>151</v>
      </c>
      <c r="GJ219" s="8" t="s">
        <v>151</v>
      </c>
      <c r="GK219" s="8" t="s">
        <v>151</v>
      </c>
      <c r="GL219" s="8" t="s">
        <v>151</v>
      </c>
      <c r="GM219" s="8" t="s">
        <v>151</v>
      </c>
      <c r="GN219" s="8" t="s">
        <v>151</v>
      </c>
      <c r="GO219" s="8" t="s">
        <v>151</v>
      </c>
      <c r="GP219" s="8" t="s">
        <v>151</v>
      </c>
      <c r="GQ219" s="8" t="s">
        <v>151</v>
      </c>
      <c r="GR219" s="8" t="s">
        <v>151</v>
      </c>
      <c r="GS219" s="8" t="s">
        <v>151</v>
      </c>
      <c r="GT219" s="8" t="s">
        <v>151</v>
      </c>
      <c r="GU219" s="8" t="s">
        <v>151</v>
      </c>
      <c r="GV219" s="8" t="s">
        <v>151</v>
      </c>
      <c r="GW219" s="8" t="s">
        <v>151</v>
      </c>
      <c r="GX219" s="8" t="s">
        <v>151</v>
      </c>
      <c r="GY219" s="8" t="s">
        <v>151</v>
      </c>
      <c r="GZ219" s="8" t="s">
        <v>151</v>
      </c>
      <c r="HA219" s="8" t="s">
        <v>151</v>
      </c>
      <c r="HB219" s="8" t="s">
        <v>151</v>
      </c>
      <c r="HC219" s="8" t="s">
        <v>151</v>
      </c>
      <c r="HD219" s="8" t="s">
        <v>151</v>
      </c>
      <c r="HE219" s="8" t="s">
        <v>151</v>
      </c>
      <c r="HF219" s="8" t="s">
        <v>151</v>
      </c>
      <c r="HG219" s="8" t="s">
        <v>151</v>
      </c>
      <c r="HH219" s="8" t="s">
        <v>151</v>
      </c>
      <c r="HI219" s="8" t="s">
        <v>151</v>
      </c>
      <c r="HJ219" s="8" t="s">
        <v>151</v>
      </c>
      <c r="HK219" s="8" t="s">
        <v>151</v>
      </c>
      <c r="HL219" s="8" t="s">
        <v>151</v>
      </c>
      <c r="HM219" s="8" t="s">
        <v>151</v>
      </c>
      <c r="HN219" s="8" t="s">
        <v>151</v>
      </c>
      <c r="HO219" s="8" t="s">
        <v>151</v>
      </c>
      <c r="HP219" s="8" t="s">
        <v>151</v>
      </c>
      <c r="HQ219" s="8" t="s">
        <v>151</v>
      </c>
      <c r="HR219" s="8" t="s">
        <v>151</v>
      </c>
      <c r="HS219" s="8" t="s">
        <v>151</v>
      </c>
      <c r="HT219" s="8" t="s">
        <v>151</v>
      </c>
      <c r="HU219" s="8" t="s">
        <v>151</v>
      </c>
      <c r="HV219" s="8" t="s">
        <v>151</v>
      </c>
      <c r="HW219" s="8" t="s">
        <v>151</v>
      </c>
      <c r="HX219" s="8" t="s">
        <v>151</v>
      </c>
      <c r="HY219" s="8" t="s">
        <v>151</v>
      </c>
      <c r="HZ219" s="8" t="s">
        <v>151</v>
      </c>
      <c r="IA219" s="8" t="s">
        <v>151</v>
      </c>
      <c r="IB219" s="8" t="s">
        <v>151</v>
      </c>
      <c r="IC219" s="8" t="s">
        <v>151</v>
      </c>
      <c r="ID219" s="8" t="s">
        <v>151</v>
      </c>
      <c r="IE219" s="8" t="s">
        <v>151</v>
      </c>
      <c r="IF219" s="8" t="s">
        <v>151</v>
      </c>
      <c r="IG219" s="8" t="s">
        <v>151</v>
      </c>
      <c r="IH219" s="8" t="s">
        <v>151</v>
      </c>
      <c r="II219" s="8" t="s">
        <v>151</v>
      </c>
      <c r="IJ219" s="8" t="s">
        <v>151</v>
      </c>
      <c r="IK219" s="8" t="s">
        <v>151</v>
      </c>
      <c r="IL219" s="8" t="s">
        <v>151</v>
      </c>
      <c r="IM219" s="8" t="s">
        <v>151</v>
      </c>
      <c r="IN219" s="8" t="s">
        <v>151</v>
      </c>
      <c r="IO219" s="8" t="s">
        <v>151</v>
      </c>
      <c r="IP219" s="8" t="s">
        <v>151</v>
      </c>
      <c r="IQ219" s="8" t="s">
        <v>151</v>
      </c>
      <c r="IR219" s="8" t="s">
        <v>151</v>
      </c>
      <c r="IS219" s="8" t="s">
        <v>151</v>
      </c>
      <c r="IT219" s="8" t="s">
        <v>151</v>
      </c>
      <c r="IU219" s="8" t="s">
        <v>151</v>
      </c>
      <c r="IV219" s="8" t="s">
        <v>151</v>
      </c>
    </row>
    <row r="220" spans="1:256" ht="36.75" customHeight="1">
      <c r="A220" s="27" t="s">
        <v>285</v>
      </c>
      <c r="B220" s="27"/>
      <c r="C220" s="54">
        <v>100</v>
      </c>
      <c r="D220" s="27"/>
      <c r="E220" s="49">
        <v>0</v>
      </c>
      <c r="F220" s="49">
        <v>0</v>
      </c>
      <c r="G220" s="192"/>
      <c r="H220" s="21"/>
      <c r="I220" s="114"/>
      <c r="J220" s="94"/>
      <c r="K220" s="94"/>
      <c r="L220" s="94"/>
      <c r="M220" s="2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 t="s">
        <v>285</v>
      </c>
      <c r="DI220" s="8" t="s">
        <v>285</v>
      </c>
      <c r="DJ220" s="8" t="s">
        <v>285</v>
      </c>
      <c r="DK220" s="8" t="s">
        <v>285</v>
      </c>
      <c r="DL220" s="8" t="s">
        <v>285</v>
      </c>
      <c r="DM220" s="8" t="s">
        <v>285</v>
      </c>
      <c r="DN220" s="8" t="s">
        <v>285</v>
      </c>
      <c r="DO220" s="8" t="s">
        <v>285</v>
      </c>
      <c r="DP220" s="8" t="s">
        <v>285</v>
      </c>
      <c r="DQ220" s="8" t="s">
        <v>285</v>
      </c>
      <c r="DR220" s="8" t="s">
        <v>285</v>
      </c>
      <c r="DS220" s="8" t="s">
        <v>285</v>
      </c>
      <c r="DT220" s="8" t="s">
        <v>285</v>
      </c>
      <c r="DU220" s="8" t="s">
        <v>285</v>
      </c>
      <c r="DV220" s="8" t="s">
        <v>285</v>
      </c>
      <c r="DW220" s="8" t="s">
        <v>285</v>
      </c>
      <c r="DX220" s="8" t="s">
        <v>285</v>
      </c>
      <c r="DY220" s="8" t="s">
        <v>285</v>
      </c>
      <c r="DZ220" s="8" t="s">
        <v>285</v>
      </c>
      <c r="EA220" s="8" t="s">
        <v>285</v>
      </c>
      <c r="EB220" s="8" t="s">
        <v>285</v>
      </c>
      <c r="EC220" s="8" t="s">
        <v>285</v>
      </c>
      <c r="ED220" s="8" t="s">
        <v>285</v>
      </c>
      <c r="EE220" s="8" t="s">
        <v>285</v>
      </c>
      <c r="EF220" s="8" t="s">
        <v>285</v>
      </c>
      <c r="EG220" s="8" t="s">
        <v>285</v>
      </c>
      <c r="EH220" s="8" t="s">
        <v>285</v>
      </c>
      <c r="EI220" s="8" t="s">
        <v>285</v>
      </c>
      <c r="EJ220" s="8" t="s">
        <v>285</v>
      </c>
      <c r="EK220" s="8" t="s">
        <v>285</v>
      </c>
      <c r="EL220" s="8" t="s">
        <v>285</v>
      </c>
      <c r="EM220" s="8" t="s">
        <v>285</v>
      </c>
      <c r="EN220" s="8" t="s">
        <v>285</v>
      </c>
      <c r="EO220" s="8" t="s">
        <v>285</v>
      </c>
      <c r="EP220" s="8" t="s">
        <v>285</v>
      </c>
      <c r="EQ220" s="8" t="s">
        <v>285</v>
      </c>
      <c r="ER220" s="8" t="s">
        <v>285</v>
      </c>
      <c r="ES220" s="8" t="s">
        <v>285</v>
      </c>
      <c r="ET220" s="8" t="s">
        <v>285</v>
      </c>
      <c r="EU220" s="8" t="s">
        <v>285</v>
      </c>
      <c r="EV220" s="8" t="s">
        <v>285</v>
      </c>
      <c r="EW220" s="8" t="s">
        <v>285</v>
      </c>
      <c r="EX220" s="8" t="s">
        <v>285</v>
      </c>
      <c r="EY220" s="8" t="s">
        <v>285</v>
      </c>
      <c r="EZ220" s="8" t="s">
        <v>285</v>
      </c>
      <c r="FA220" s="8" t="s">
        <v>285</v>
      </c>
      <c r="FB220" s="8" t="s">
        <v>285</v>
      </c>
      <c r="FC220" s="8" t="s">
        <v>285</v>
      </c>
      <c r="FD220" s="8" t="s">
        <v>285</v>
      </c>
      <c r="FE220" s="8" t="s">
        <v>285</v>
      </c>
      <c r="FF220" s="8" t="s">
        <v>285</v>
      </c>
      <c r="FG220" s="8" t="s">
        <v>285</v>
      </c>
      <c r="FH220" s="8" t="s">
        <v>285</v>
      </c>
      <c r="FI220" s="8" t="s">
        <v>285</v>
      </c>
      <c r="FJ220" s="8" t="s">
        <v>285</v>
      </c>
      <c r="FK220" s="8" t="s">
        <v>285</v>
      </c>
      <c r="FL220" s="8" t="s">
        <v>285</v>
      </c>
      <c r="FM220" s="8" t="s">
        <v>285</v>
      </c>
      <c r="FN220" s="8" t="s">
        <v>285</v>
      </c>
      <c r="FO220" s="8" t="s">
        <v>285</v>
      </c>
      <c r="FP220" s="8" t="s">
        <v>285</v>
      </c>
      <c r="FQ220" s="8" t="s">
        <v>285</v>
      </c>
      <c r="FR220" s="8" t="s">
        <v>285</v>
      </c>
      <c r="FS220" s="8" t="s">
        <v>285</v>
      </c>
      <c r="FT220" s="8" t="s">
        <v>285</v>
      </c>
      <c r="FU220" s="8" t="s">
        <v>285</v>
      </c>
      <c r="FV220" s="8" t="s">
        <v>285</v>
      </c>
      <c r="FW220" s="8" t="s">
        <v>285</v>
      </c>
      <c r="FX220" s="8" t="s">
        <v>285</v>
      </c>
      <c r="FY220" s="8" t="s">
        <v>285</v>
      </c>
      <c r="FZ220" s="8" t="s">
        <v>285</v>
      </c>
      <c r="GA220" s="8" t="s">
        <v>285</v>
      </c>
      <c r="GB220" s="8" t="s">
        <v>285</v>
      </c>
      <c r="GC220" s="8" t="s">
        <v>285</v>
      </c>
      <c r="GD220" s="8" t="s">
        <v>285</v>
      </c>
      <c r="GE220" s="8" t="s">
        <v>285</v>
      </c>
      <c r="GF220" s="8" t="s">
        <v>285</v>
      </c>
      <c r="GG220" s="8" t="s">
        <v>285</v>
      </c>
      <c r="GH220" s="8" t="s">
        <v>285</v>
      </c>
      <c r="GI220" s="8" t="s">
        <v>285</v>
      </c>
      <c r="GJ220" s="8" t="s">
        <v>285</v>
      </c>
      <c r="GK220" s="8" t="s">
        <v>285</v>
      </c>
      <c r="GL220" s="8" t="s">
        <v>285</v>
      </c>
      <c r="GM220" s="8" t="s">
        <v>285</v>
      </c>
      <c r="GN220" s="8" t="s">
        <v>285</v>
      </c>
      <c r="GO220" s="8" t="s">
        <v>285</v>
      </c>
      <c r="GP220" s="8" t="s">
        <v>285</v>
      </c>
      <c r="GQ220" s="8" t="s">
        <v>285</v>
      </c>
      <c r="GR220" s="8" t="s">
        <v>285</v>
      </c>
      <c r="GS220" s="8" t="s">
        <v>285</v>
      </c>
      <c r="GT220" s="8" t="s">
        <v>285</v>
      </c>
      <c r="GU220" s="8" t="s">
        <v>285</v>
      </c>
      <c r="GV220" s="8" t="s">
        <v>285</v>
      </c>
      <c r="GW220" s="8" t="s">
        <v>285</v>
      </c>
      <c r="GX220" s="8" t="s">
        <v>285</v>
      </c>
      <c r="GY220" s="8" t="s">
        <v>285</v>
      </c>
      <c r="GZ220" s="8" t="s">
        <v>285</v>
      </c>
      <c r="HA220" s="8" t="s">
        <v>285</v>
      </c>
      <c r="HB220" s="8" t="s">
        <v>285</v>
      </c>
      <c r="HC220" s="8" t="s">
        <v>285</v>
      </c>
      <c r="HD220" s="8" t="s">
        <v>285</v>
      </c>
      <c r="HE220" s="8" t="s">
        <v>285</v>
      </c>
      <c r="HF220" s="8" t="s">
        <v>285</v>
      </c>
      <c r="HG220" s="8" t="s">
        <v>285</v>
      </c>
      <c r="HH220" s="8" t="s">
        <v>285</v>
      </c>
      <c r="HI220" s="8" t="s">
        <v>285</v>
      </c>
      <c r="HJ220" s="8" t="s">
        <v>285</v>
      </c>
      <c r="HK220" s="8" t="s">
        <v>285</v>
      </c>
      <c r="HL220" s="8" t="s">
        <v>285</v>
      </c>
      <c r="HM220" s="8" t="s">
        <v>285</v>
      </c>
      <c r="HN220" s="8" t="s">
        <v>285</v>
      </c>
      <c r="HO220" s="8" t="s">
        <v>285</v>
      </c>
      <c r="HP220" s="8" t="s">
        <v>285</v>
      </c>
      <c r="HQ220" s="8" t="s">
        <v>285</v>
      </c>
      <c r="HR220" s="8" t="s">
        <v>285</v>
      </c>
      <c r="HS220" s="8" t="s">
        <v>285</v>
      </c>
      <c r="HT220" s="8" t="s">
        <v>285</v>
      </c>
      <c r="HU220" s="8" t="s">
        <v>285</v>
      </c>
      <c r="HV220" s="8" t="s">
        <v>285</v>
      </c>
      <c r="HW220" s="8" t="s">
        <v>285</v>
      </c>
      <c r="HX220" s="8" t="s">
        <v>285</v>
      </c>
      <c r="HY220" s="8" t="s">
        <v>285</v>
      </c>
      <c r="HZ220" s="8" t="s">
        <v>285</v>
      </c>
      <c r="IA220" s="8" t="s">
        <v>285</v>
      </c>
      <c r="IB220" s="8" t="s">
        <v>285</v>
      </c>
      <c r="IC220" s="8" t="s">
        <v>285</v>
      </c>
      <c r="ID220" s="8" t="s">
        <v>285</v>
      </c>
      <c r="IE220" s="8" t="s">
        <v>285</v>
      </c>
      <c r="IF220" s="8" t="s">
        <v>285</v>
      </c>
      <c r="IG220" s="8" t="s">
        <v>285</v>
      </c>
      <c r="IH220" s="8" t="s">
        <v>285</v>
      </c>
      <c r="II220" s="8" t="s">
        <v>285</v>
      </c>
      <c r="IJ220" s="8" t="s">
        <v>285</v>
      </c>
      <c r="IK220" s="8" t="s">
        <v>285</v>
      </c>
      <c r="IL220" s="8" t="s">
        <v>285</v>
      </c>
      <c r="IM220" s="8" t="s">
        <v>285</v>
      </c>
      <c r="IN220" s="8" t="s">
        <v>285</v>
      </c>
      <c r="IO220" s="8" t="s">
        <v>285</v>
      </c>
      <c r="IP220" s="8" t="s">
        <v>285</v>
      </c>
      <c r="IQ220" s="8" t="s">
        <v>285</v>
      </c>
      <c r="IR220" s="8" t="s">
        <v>285</v>
      </c>
      <c r="IS220" s="8" t="s">
        <v>285</v>
      </c>
      <c r="IT220" s="8" t="s">
        <v>285</v>
      </c>
      <c r="IU220" s="8" t="s">
        <v>285</v>
      </c>
      <c r="IV220" s="8" t="s">
        <v>285</v>
      </c>
    </row>
    <row r="221" spans="1:256" ht="36.75" customHeight="1">
      <c r="A221" s="27" t="s">
        <v>286</v>
      </c>
      <c r="B221" s="27"/>
      <c r="C221" s="54">
        <v>100</v>
      </c>
      <c r="D221" s="27"/>
      <c r="E221" s="49">
        <v>0</v>
      </c>
      <c r="F221" s="49">
        <v>0</v>
      </c>
      <c r="G221" s="192"/>
      <c r="H221" s="21"/>
      <c r="I221" s="114"/>
      <c r="J221" s="94"/>
      <c r="K221" s="94"/>
      <c r="L221" s="94"/>
      <c r="M221" s="2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 t="s">
        <v>286</v>
      </c>
      <c r="DI221" s="8" t="s">
        <v>286</v>
      </c>
      <c r="DJ221" s="8" t="s">
        <v>286</v>
      </c>
      <c r="DK221" s="8" t="s">
        <v>286</v>
      </c>
      <c r="DL221" s="8" t="s">
        <v>286</v>
      </c>
      <c r="DM221" s="8" t="s">
        <v>286</v>
      </c>
      <c r="DN221" s="8" t="s">
        <v>286</v>
      </c>
      <c r="DO221" s="8" t="s">
        <v>286</v>
      </c>
      <c r="DP221" s="8" t="s">
        <v>286</v>
      </c>
      <c r="DQ221" s="8" t="s">
        <v>286</v>
      </c>
      <c r="DR221" s="8" t="s">
        <v>286</v>
      </c>
      <c r="DS221" s="8" t="s">
        <v>286</v>
      </c>
      <c r="DT221" s="8" t="s">
        <v>286</v>
      </c>
      <c r="DU221" s="8" t="s">
        <v>286</v>
      </c>
      <c r="DV221" s="8" t="s">
        <v>286</v>
      </c>
      <c r="DW221" s="8" t="s">
        <v>286</v>
      </c>
      <c r="DX221" s="8" t="s">
        <v>286</v>
      </c>
      <c r="DY221" s="8" t="s">
        <v>286</v>
      </c>
      <c r="DZ221" s="8" t="s">
        <v>286</v>
      </c>
      <c r="EA221" s="8" t="s">
        <v>286</v>
      </c>
      <c r="EB221" s="8" t="s">
        <v>286</v>
      </c>
      <c r="EC221" s="8" t="s">
        <v>286</v>
      </c>
      <c r="ED221" s="8" t="s">
        <v>286</v>
      </c>
      <c r="EE221" s="8" t="s">
        <v>286</v>
      </c>
      <c r="EF221" s="8" t="s">
        <v>286</v>
      </c>
      <c r="EG221" s="8" t="s">
        <v>286</v>
      </c>
      <c r="EH221" s="8" t="s">
        <v>286</v>
      </c>
      <c r="EI221" s="8" t="s">
        <v>286</v>
      </c>
      <c r="EJ221" s="8" t="s">
        <v>286</v>
      </c>
      <c r="EK221" s="8" t="s">
        <v>286</v>
      </c>
      <c r="EL221" s="8" t="s">
        <v>286</v>
      </c>
      <c r="EM221" s="8" t="s">
        <v>286</v>
      </c>
      <c r="EN221" s="8" t="s">
        <v>286</v>
      </c>
      <c r="EO221" s="8" t="s">
        <v>286</v>
      </c>
      <c r="EP221" s="8" t="s">
        <v>286</v>
      </c>
      <c r="EQ221" s="8" t="s">
        <v>286</v>
      </c>
      <c r="ER221" s="8" t="s">
        <v>286</v>
      </c>
      <c r="ES221" s="8" t="s">
        <v>286</v>
      </c>
      <c r="ET221" s="8" t="s">
        <v>286</v>
      </c>
      <c r="EU221" s="8" t="s">
        <v>286</v>
      </c>
      <c r="EV221" s="8" t="s">
        <v>286</v>
      </c>
      <c r="EW221" s="8" t="s">
        <v>286</v>
      </c>
      <c r="EX221" s="8" t="s">
        <v>286</v>
      </c>
      <c r="EY221" s="8" t="s">
        <v>286</v>
      </c>
      <c r="EZ221" s="8" t="s">
        <v>286</v>
      </c>
      <c r="FA221" s="8" t="s">
        <v>286</v>
      </c>
      <c r="FB221" s="8" t="s">
        <v>286</v>
      </c>
      <c r="FC221" s="8" t="s">
        <v>286</v>
      </c>
      <c r="FD221" s="8" t="s">
        <v>286</v>
      </c>
      <c r="FE221" s="8" t="s">
        <v>286</v>
      </c>
      <c r="FF221" s="8" t="s">
        <v>286</v>
      </c>
      <c r="FG221" s="8" t="s">
        <v>286</v>
      </c>
      <c r="FH221" s="8" t="s">
        <v>286</v>
      </c>
      <c r="FI221" s="8" t="s">
        <v>286</v>
      </c>
      <c r="FJ221" s="8" t="s">
        <v>286</v>
      </c>
      <c r="FK221" s="8" t="s">
        <v>286</v>
      </c>
      <c r="FL221" s="8" t="s">
        <v>286</v>
      </c>
      <c r="FM221" s="8" t="s">
        <v>286</v>
      </c>
      <c r="FN221" s="8" t="s">
        <v>286</v>
      </c>
      <c r="FO221" s="8" t="s">
        <v>286</v>
      </c>
      <c r="FP221" s="8" t="s">
        <v>286</v>
      </c>
      <c r="FQ221" s="8" t="s">
        <v>286</v>
      </c>
      <c r="FR221" s="8" t="s">
        <v>286</v>
      </c>
      <c r="FS221" s="8" t="s">
        <v>286</v>
      </c>
      <c r="FT221" s="8" t="s">
        <v>286</v>
      </c>
      <c r="FU221" s="8" t="s">
        <v>286</v>
      </c>
      <c r="FV221" s="8" t="s">
        <v>286</v>
      </c>
      <c r="FW221" s="8" t="s">
        <v>286</v>
      </c>
      <c r="FX221" s="8" t="s">
        <v>286</v>
      </c>
      <c r="FY221" s="8" t="s">
        <v>286</v>
      </c>
      <c r="FZ221" s="8" t="s">
        <v>286</v>
      </c>
      <c r="GA221" s="8" t="s">
        <v>286</v>
      </c>
      <c r="GB221" s="8" t="s">
        <v>286</v>
      </c>
      <c r="GC221" s="8" t="s">
        <v>286</v>
      </c>
      <c r="GD221" s="8" t="s">
        <v>286</v>
      </c>
      <c r="GE221" s="8" t="s">
        <v>286</v>
      </c>
      <c r="GF221" s="8" t="s">
        <v>286</v>
      </c>
      <c r="GG221" s="8" t="s">
        <v>286</v>
      </c>
      <c r="GH221" s="8" t="s">
        <v>286</v>
      </c>
      <c r="GI221" s="8" t="s">
        <v>286</v>
      </c>
      <c r="GJ221" s="8" t="s">
        <v>286</v>
      </c>
      <c r="GK221" s="8" t="s">
        <v>286</v>
      </c>
      <c r="GL221" s="8" t="s">
        <v>286</v>
      </c>
      <c r="GM221" s="8" t="s">
        <v>286</v>
      </c>
      <c r="GN221" s="8" t="s">
        <v>286</v>
      </c>
      <c r="GO221" s="8" t="s">
        <v>286</v>
      </c>
      <c r="GP221" s="8" t="s">
        <v>286</v>
      </c>
      <c r="GQ221" s="8" t="s">
        <v>286</v>
      </c>
      <c r="GR221" s="8" t="s">
        <v>286</v>
      </c>
      <c r="GS221" s="8" t="s">
        <v>286</v>
      </c>
      <c r="GT221" s="8" t="s">
        <v>286</v>
      </c>
      <c r="GU221" s="8" t="s">
        <v>286</v>
      </c>
      <c r="GV221" s="8" t="s">
        <v>286</v>
      </c>
      <c r="GW221" s="8" t="s">
        <v>286</v>
      </c>
      <c r="GX221" s="8" t="s">
        <v>286</v>
      </c>
      <c r="GY221" s="8" t="s">
        <v>286</v>
      </c>
      <c r="GZ221" s="8" t="s">
        <v>286</v>
      </c>
      <c r="HA221" s="8" t="s">
        <v>286</v>
      </c>
      <c r="HB221" s="8" t="s">
        <v>286</v>
      </c>
      <c r="HC221" s="8" t="s">
        <v>286</v>
      </c>
      <c r="HD221" s="8" t="s">
        <v>286</v>
      </c>
      <c r="HE221" s="8" t="s">
        <v>286</v>
      </c>
      <c r="HF221" s="8" t="s">
        <v>286</v>
      </c>
      <c r="HG221" s="8" t="s">
        <v>286</v>
      </c>
      <c r="HH221" s="8" t="s">
        <v>286</v>
      </c>
      <c r="HI221" s="8" t="s">
        <v>286</v>
      </c>
      <c r="HJ221" s="8" t="s">
        <v>286</v>
      </c>
      <c r="HK221" s="8" t="s">
        <v>286</v>
      </c>
      <c r="HL221" s="8" t="s">
        <v>286</v>
      </c>
      <c r="HM221" s="8" t="s">
        <v>286</v>
      </c>
      <c r="HN221" s="8" t="s">
        <v>286</v>
      </c>
      <c r="HO221" s="8" t="s">
        <v>286</v>
      </c>
      <c r="HP221" s="8" t="s">
        <v>286</v>
      </c>
      <c r="HQ221" s="8" t="s">
        <v>286</v>
      </c>
      <c r="HR221" s="8" t="s">
        <v>286</v>
      </c>
      <c r="HS221" s="8" t="s">
        <v>286</v>
      </c>
      <c r="HT221" s="8" t="s">
        <v>286</v>
      </c>
      <c r="HU221" s="8" t="s">
        <v>286</v>
      </c>
      <c r="HV221" s="8" t="s">
        <v>286</v>
      </c>
      <c r="HW221" s="8" t="s">
        <v>286</v>
      </c>
      <c r="HX221" s="8" t="s">
        <v>286</v>
      </c>
      <c r="HY221" s="8" t="s">
        <v>286</v>
      </c>
      <c r="HZ221" s="8" t="s">
        <v>286</v>
      </c>
      <c r="IA221" s="8" t="s">
        <v>286</v>
      </c>
      <c r="IB221" s="8" t="s">
        <v>286</v>
      </c>
      <c r="IC221" s="8" t="s">
        <v>286</v>
      </c>
      <c r="ID221" s="8" t="s">
        <v>286</v>
      </c>
      <c r="IE221" s="8" t="s">
        <v>286</v>
      </c>
      <c r="IF221" s="8" t="s">
        <v>286</v>
      </c>
      <c r="IG221" s="8" t="s">
        <v>286</v>
      </c>
      <c r="IH221" s="8" t="s">
        <v>286</v>
      </c>
      <c r="II221" s="8" t="s">
        <v>286</v>
      </c>
      <c r="IJ221" s="8" t="s">
        <v>286</v>
      </c>
      <c r="IK221" s="8" t="s">
        <v>286</v>
      </c>
      <c r="IL221" s="8" t="s">
        <v>286</v>
      </c>
      <c r="IM221" s="8" t="s">
        <v>286</v>
      </c>
      <c r="IN221" s="8" t="s">
        <v>286</v>
      </c>
      <c r="IO221" s="8" t="s">
        <v>286</v>
      </c>
      <c r="IP221" s="8" t="s">
        <v>286</v>
      </c>
      <c r="IQ221" s="8" t="s">
        <v>286</v>
      </c>
      <c r="IR221" s="8" t="s">
        <v>286</v>
      </c>
      <c r="IS221" s="8" t="s">
        <v>286</v>
      </c>
      <c r="IT221" s="8" t="s">
        <v>286</v>
      </c>
      <c r="IU221" s="8" t="s">
        <v>286</v>
      </c>
      <c r="IV221" s="8" t="s">
        <v>286</v>
      </c>
    </row>
    <row r="222" spans="1:256" ht="36.75" customHeight="1">
      <c r="A222" s="27" t="s">
        <v>287</v>
      </c>
      <c r="B222" s="27"/>
      <c r="C222" s="54">
        <f>E222/F222*100</f>
        <v>100</v>
      </c>
      <c r="D222" s="27"/>
      <c r="E222" s="49">
        <v>99</v>
      </c>
      <c r="F222" s="49">
        <v>99</v>
      </c>
      <c r="G222" s="192" t="s">
        <v>294</v>
      </c>
      <c r="H222" s="21"/>
      <c r="I222" s="114">
        <v>100</v>
      </c>
      <c r="J222" s="94"/>
      <c r="K222" s="94">
        <v>0</v>
      </c>
      <c r="L222" s="94">
        <v>0</v>
      </c>
      <c r="M222" s="2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 t="s">
        <v>287</v>
      </c>
      <c r="DI222" s="8" t="s">
        <v>287</v>
      </c>
      <c r="DJ222" s="8" t="s">
        <v>287</v>
      </c>
      <c r="DK222" s="8" t="s">
        <v>287</v>
      </c>
      <c r="DL222" s="8" t="s">
        <v>287</v>
      </c>
      <c r="DM222" s="8" t="s">
        <v>287</v>
      </c>
      <c r="DN222" s="8" t="s">
        <v>287</v>
      </c>
      <c r="DO222" s="8" t="s">
        <v>287</v>
      </c>
      <c r="DP222" s="8" t="s">
        <v>287</v>
      </c>
      <c r="DQ222" s="8" t="s">
        <v>287</v>
      </c>
      <c r="DR222" s="8" t="s">
        <v>287</v>
      </c>
      <c r="DS222" s="8" t="s">
        <v>287</v>
      </c>
      <c r="DT222" s="8" t="s">
        <v>287</v>
      </c>
      <c r="DU222" s="8" t="s">
        <v>287</v>
      </c>
      <c r="DV222" s="8" t="s">
        <v>287</v>
      </c>
      <c r="DW222" s="8" t="s">
        <v>287</v>
      </c>
      <c r="DX222" s="8" t="s">
        <v>287</v>
      </c>
      <c r="DY222" s="8" t="s">
        <v>287</v>
      </c>
      <c r="DZ222" s="8" t="s">
        <v>287</v>
      </c>
      <c r="EA222" s="8" t="s">
        <v>287</v>
      </c>
      <c r="EB222" s="8" t="s">
        <v>287</v>
      </c>
      <c r="EC222" s="8" t="s">
        <v>287</v>
      </c>
      <c r="ED222" s="8" t="s">
        <v>287</v>
      </c>
      <c r="EE222" s="8" t="s">
        <v>287</v>
      </c>
      <c r="EF222" s="8" t="s">
        <v>287</v>
      </c>
      <c r="EG222" s="8" t="s">
        <v>287</v>
      </c>
      <c r="EH222" s="8" t="s">
        <v>287</v>
      </c>
      <c r="EI222" s="8" t="s">
        <v>287</v>
      </c>
      <c r="EJ222" s="8" t="s">
        <v>287</v>
      </c>
      <c r="EK222" s="8" t="s">
        <v>287</v>
      </c>
      <c r="EL222" s="8" t="s">
        <v>287</v>
      </c>
      <c r="EM222" s="8" t="s">
        <v>287</v>
      </c>
      <c r="EN222" s="8" t="s">
        <v>287</v>
      </c>
      <c r="EO222" s="8" t="s">
        <v>287</v>
      </c>
      <c r="EP222" s="8" t="s">
        <v>287</v>
      </c>
      <c r="EQ222" s="8" t="s">
        <v>287</v>
      </c>
      <c r="ER222" s="8" t="s">
        <v>287</v>
      </c>
      <c r="ES222" s="8" t="s">
        <v>287</v>
      </c>
      <c r="ET222" s="8" t="s">
        <v>287</v>
      </c>
      <c r="EU222" s="8" t="s">
        <v>287</v>
      </c>
      <c r="EV222" s="8" t="s">
        <v>287</v>
      </c>
      <c r="EW222" s="8" t="s">
        <v>287</v>
      </c>
      <c r="EX222" s="8" t="s">
        <v>287</v>
      </c>
      <c r="EY222" s="8" t="s">
        <v>287</v>
      </c>
      <c r="EZ222" s="8" t="s">
        <v>287</v>
      </c>
      <c r="FA222" s="8" t="s">
        <v>287</v>
      </c>
      <c r="FB222" s="8" t="s">
        <v>287</v>
      </c>
      <c r="FC222" s="8" t="s">
        <v>287</v>
      </c>
      <c r="FD222" s="8" t="s">
        <v>287</v>
      </c>
      <c r="FE222" s="8" t="s">
        <v>287</v>
      </c>
      <c r="FF222" s="8" t="s">
        <v>287</v>
      </c>
      <c r="FG222" s="8" t="s">
        <v>287</v>
      </c>
      <c r="FH222" s="8" t="s">
        <v>287</v>
      </c>
      <c r="FI222" s="8" t="s">
        <v>287</v>
      </c>
      <c r="FJ222" s="8" t="s">
        <v>287</v>
      </c>
      <c r="FK222" s="8" t="s">
        <v>287</v>
      </c>
      <c r="FL222" s="8" t="s">
        <v>287</v>
      </c>
      <c r="FM222" s="8" t="s">
        <v>287</v>
      </c>
      <c r="FN222" s="8" t="s">
        <v>287</v>
      </c>
      <c r="FO222" s="8" t="s">
        <v>287</v>
      </c>
      <c r="FP222" s="8" t="s">
        <v>287</v>
      </c>
      <c r="FQ222" s="8" t="s">
        <v>287</v>
      </c>
      <c r="FR222" s="8" t="s">
        <v>287</v>
      </c>
      <c r="FS222" s="8" t="s">
        <v>287</v>
      </c>
      <c r="FT222" s="8" t="s">
        <v>287</v>
      </c>
      <c r="FU222" s="8" t="s">
        <v>287</v>
      </c>
      <c r="FV222" s="8" t="s">
        <v>287</v>
      </c>
      <c r="FW222" s="8" t="s">
        <v>287</v>
      </c>
      <c r="FX222" s="8" t="s">
        <v>287</v>
      </c>
      <c r="FY222" s="8" t="s">
        <v>287</v>
      </c>
      <c r="FZ222" s="8" t="s">
        <v>287</v>
      </c>
      <c r="GA222" s="8" t="s">
        <v>287</v>
      </c>
      <c r="GB222" s="8" t="s">
        <v>287</v>
      </c>
      <c r="GC222" s="8" t="s">
        <v>287</v>
      </c>
      <c r="GD222" s="8" t="s">
        <v>287</v>
      </c>
      <c r="GE222" s="8" t="s">
        <v>287</v>
      </c>
      <c r="GF222" s="8" t="s">
        <v>287</v>
      </c>
      <c r="GG222" s="8" t="s">
        <v>287</v>
      </c>
      <c r="GH222" s="8" t="s">
        <v>287</v>
      </c>
      <c r="GI222" s="8" t="s">
        <v>287</v>
      </c>
      <c r="GJ222" s="8" t="s">
        <v>287</v>
      </c>
      <c r="GK222" s="8" t="s">
        <v>287</v>
      </c>
      <c r="GL222" s="8" t="s">
        <v>287</v>
      </c>
      <c r="GM222" s="8" t="s">
        <v>287</v>
      </c>
      <c r="GN222" s="8" t="s">
        <v>287</v>
      </c>
      <c r="GO222" s="8" t="s">
        <v>287</v>
      </c>
      <c r="GP222" s="8" t="s">
        <v>287</v>
      </c>
      <c r="GQ222" s="8" t="s">
        <v>287</v>
      </c>
      <c r="GR222" s="8" t="s">
        <v>287</v>
      </c>
      <c r="GS222" s="8" t="s">
        <v>287</v>
      </c>
      <c r="GT222" s="8" t="s">
        <v>287</v>
      </c>
      <c r="GU222" s="8" t="s">
        <v>287</v>
      </c>
      <c r="GV222" s="8" t="s">
        <v>287</v>
      </c>
      <c r="GW222" s="8" t="s">
        <v>287</v>
      </c>
      <c r="GX222" s="8" t="s">
        <v>287</v>
      </c>
      <c r="GY222" s="8" t="s">
        <v>287</v>
      </c>
      <c r="GZ222" s="8" t="s">
        <v>287</v>
      </c>
      <c r="HA222" s="8" t="s">
        <v>287</v>
      </c>
      <c r="HB222" s="8" t="s">
        <v>287</v>
      </c>
      <c r="HC222" s="8" t="s">
        <v>287</v>
      </c>
      <c r="HD222" s="8" t="s">
        <v>287</v>
      </c>
      <c r="HE222" s="8" t="s">
        <v>287</v>
      </c>
      <c r="HF222" s="8" t="s">
        <v>287</v>
      </c>
      <c r="HG222" s="8" t="s">
        <v>287</v>
      </c>
      <c r="HH222" s="8" t="s">
        <v>287</v>
      </c>
      <c r="HI222" s="8" t="s">
        <v>287</v>
      </c>
      <c r="HJ222" s="8" t="s">
        <v>287</v>
      </c>
      <c r="HK222" s="8" t="s">
        <v>287</v>
      </c>
      <c r="HL222" s="8" t="s">
        <v>287</v>
      </c>
      <c r="HM222" s="8" t="s">
        <v>287</v>
      </c>
      <c r="HN222" s="8" t="s">
        <v>287</v>
      </c>
      <c r="HO222" s="8" t="s">
        <v>287</v>
      </c>
      <c r="HP222" s="8" t="s">
        <v>287</v>
      </c>
      <c r="HQ222" s="8" t="s">
        <v>287</v>
      </c>
      <c r="HR222" s="8" t="s">
        <v>287</v>
      </c>
      <c r="HS222" s="8" t="s">
        <v>287</v>
      </c>
      <c r="HT222" s="8" t="s">
        <v>287</v>
      </c>
      <c r="HU222" s="8" t="s">
        <v>287</v>
      </c>
      <c r="HV222" s="8" t="s">
        <v>287</v>
      </c>
      <c r="HW222" s="8" t="s">
        <v>287</v>
      </c>
      <c r="HX222" s="8" t="s">
        <v>287</v>
      </c>
      <c r="HY222" s="8" t="s">
        <v>287</v>
      </c>
      <c r="HZ222" s="8" t="s">
        <v>287</v>
      </c>
      <c r="IA222" s="8" t="s">
        <v>287</v>
      </c>
      <c r="IB222" s="8" t="s">
        <v>287</v>
      </c>
      <c r="IC222" s="8" t="s">
        <v>287</v>
      </c>
      <c r="ID222" s="8" t="s">
        <v>287</v>
      </c>
      <c r="IE222" s="8" t="s">
        <v>287</v>
      </c>
      <c r="IF222" s="8" t="s">
        <v>287</v>
      </c>
      <c r="IG222" s="8" t="s">
        <v>287</v>
      </c>
      <c r="IH222" s="8" t="s">
        <v>287</v>
      </c>
      <c r="II222" s="8" t="s">
        <v>287</v>
      </c>
      <c r="IJ222" s="8" t="s">
        <v>287</v>
      </c>
      <c r="IK222" s="8" t="s">
        <v>287</v>
      </c>
      <c r="IL222" s="8" t="s">
        <v>287</v>
      </c>
      <c r="IM222" s="8" t="s">
        <v>287</v>
      </c>
      <c r="IN222" s="8" t="s">
        <v>287</v>
      </c>
      <c r="IO222" s="8" t="s">
        <v>287</v>
      </c>
      <c r="IP222" s="8" t="s">
        <v>287</v>
      </c>
      <c r="IQ222" s="8" t="s">
        <v>287</v>
      </c>
      <c r="IR222" s="8" t="s">
        <v>287</v>
      </c>
      <c r="IS222" s="8" t="s">
        <v>287</v>
      </c>
      <c r="IT222" s="8" t="s">
        <v>287</v>
      </c>
      <c r="IU222" s="8" t="s">
        <v>287</v>
      </c>
      <c r="IV222" s="8" t="s">
        <v>287</v>
      </c>
    </row>
    <row r="223" spans="1:256" ht="36.75" customHeight="1">
      <c r="A223" s="27" t="s">
        <v>288</v>
      </c>
      <c r="B223" s="27"/>
      <c r="C223" s="54">
        <v>100</v>
      </c>
      <c r="D223" s="27"/>
      <c r="E223" s="49">
        <v>0</v>
      </c>
      <c r="F223" s="49">
        <v>0</v>
      </c>
      <c r="G223" s="192"/>
      <c r="H223" s="27"/>
      <c r="I223" s="94"/>
      <c r="J223" s="94"/>
      <c r="K223" s="94"/>
      <c r="L223" s="94"/>
      <c r="M223" s="2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 t="s">
        <v>288</v>
      </c>
      <c r="DI223" s="8" t="s">
        <v>288</v>
      </c>
      <c r="DJ223" s="8" t="s">
        <v>288</v>
      </c>
      <c r="DK223" s="8" t="s">
        <v>288</v>
      </c>
      <c r="DL223" s="8" t="s">
        <v>288</v>
      </c>
      <c r="DM223" s="8" t="s">
        <v>288</v>
      </c>
      <c r="DN223" s="8" t="s">
        <v>288</v>
      </c>
      <c r="DO223" s="8" t="s">
        <v>288</v>
      </c>
      <c r="DP223" s="8" t="s">
        <v>288</v>
      </c>
      <c r="DQ223" s="8" t="s">
        <v>288</v>
      </c>
      <c r="DR223" s="8" t="s">
        <v>288</v>
      </c>
      <c r="DS223" s="8" t="s">
        <v>288</v>
      </c>
      <c r="DT223" s="8" t="s">
        <v>288</v>
      </c>
      <c r="DU223" s="8" t="s">
        <v>288</v>
      </c>
      <c r="DV223" s="8" t="s">
        <v>288</v>
      </c>
      <c r="DW223" s="8" t="s">
        <v>288</v>
      </c>
      <c r="DX223" s="8" t="s">
        <v>288</v>
      </c>
      <c r="DY223" s="8" t="s">
        <v>288</v>
      </c>
      <c r="DZ223" s="8" t="s">
        <v>288</v>
      </c>
      <c r="EA223" s="8" t="s">
        <v>288</v>
      </c>
      <c r="EB223" s="8" t="s">
        <v>288</v>
      </c>
      <c r="EC223" s="8" t="s">
        <v>288</v>
      </c>
      <c r="ED223" s="8" t="s">
        <v>288</v>
      </c>
      <c r="EE223" s="8" t="s">
        <v>288</v>
      </c>
      <c r="EF223" s="8" t="s">
        <v>288</v>
      </c>
      <c r="EG223" s="8" t="s">
        <v>288</v>
      </c>
      <c r="EH223" s="8" t="s">
        <v>288</v>
      </c>
      <c r="EI223" s="8" t="s">
        <v>288</v>
      </c>
      <c r="EJ223" s="8" t="s">
        <v>288</v>
      </c>
      <c r="EK223" s="8" t="s">
        <v>288</v>
      </c>
      <c r="EL223" s="8" t="s">
        <v>288</v>
      </c>
      <c r="EM223" s="8" t="s">
        <v>288</v>
      </c>
      <c r="EN223" s="8" t="s">
        <v>288</v>
      </c>
      <c r="EO223" s="8" t="s">
        <v>288</v>
      </c>
      <c r="EP223" s="8" t="s">
        <v>288</v>
      </c>
      <c r="EQ223" s="8" t="s">
        <v>288</v>
      </c>
      <c r="ER223" s="8" t="s">
        <v>288</v>
      </c>
      <c r="ES223" s="8" t="s">
        <v>288</v>
      </c>
      <c r="ET223" s="8" t="s">
        <v>288</v>
      </c>
      <c r="EU223" s="8" t="s">
        <v>288</v>
      </c>
      <c r="EV223" s="8" t="s">
        <v>288</v>
      </c>
      <c r="EW223" s="8" t="s">
        <v>288</v>
      </c>
      <c r="EX223" s="8" t="s">
        <v>288</v>
      </c>
      <c r="EY223" s="8" t="s">
        <v>288</v>
      </c>
      <c r="EZ223" s="8" t="s">
        <v>288</v>
      </c>
      <c r="FA223" s="8" t="s">
        <v>288</v>
      </c>
      <c r="FB223" s="8" t="s">
        <v>288</v>
      </c>
      <c r="FC223" s="8" t="s">
        <v>288</v>
      </c>
      <c r="FD223" s="8" t="s">
        <v>288</v>
      </c>
      <c r="FE223" s="8" t="s">
        <v>288</v>
      </c>
      <c r="FF223" s="8" t="s">
        <v>288</v>
      </c>
      <c r="FG223" s="8" t="s">
        <v>288</v>
      </c>
      <c r="FH223" s="8" t="s">
        <v>288</v>
      </c>
      <c r="FI223" s="8" t="s">
        <v>288</v>
      </c>
      <c r="FJ223" s="8" t="s">
        <v>288</v>
      </c>
      <c r="FK223" s="8" t="s">
        <v>288</v>
      </c>
      <c r="FL223" s="8" t="s">
        <v>288</v>
      </c>
      <c r="FM223" s="8" t="s">
        <v>288</v>
      </c>
      <c r="FN223" s="8" t="s">
        <v>288</v>
      </c>
      <c r="FO223" s="8" t="s">
        <v>288</v>
      </c>
      <c r="FP223" s="8" t="s">
        <v>288</v>
      </c>
      <c r="FQ223" s="8" t="s">
        <v>288</v>
      </c>
      <c r="FR223" s="8" t="s">
        <v>288</v>
      </c>
      <c r="FS223" s="8" t="s">
        <v>288</v>
      </c>
      <c r="FT223" s="8" t="s">
        <v>288</v>
      </c>
      <c r="FU223" s="8" t="s">
        <v>288</v>
      </c>
      <c r="FV223" s="8" t="s">
        <v>288</v>
      </c>
      <c r="FW223" s="8" t="s">
        <v>288</v>
      </c>
      <c r="FX223" s="8" t="s">
        <v>288</v>
      </c>
      <c r="FY223" s="8" t="s">
        <v>288</v>
      </c>
      <c r="FZ223" s="8" t="s">
        <v>288</v>
      </c>
      <c r="GA223" s="8" t="s">
        <v>288</v>
      </c>
      <c r="GB223" s="8" t="s">
        <v>288</v>
      </c>
      <c r="GC223" s="8" t="s">
        <v>288</v>
      </c>
      <c r="GD223" s="8" t="s">
        <v>288</v>
      </c>
      <c r="GE223" s="8" t="s">
        <v>288</v>
      </c>
      <c r="GF223" s="8" t="s">
        <v>288</v>
      </c>
      <c r="GG223" s="8" t="s">
        <v>288</v>
      </c>
      <c r="GH223" s="8" t="s">
        <v>288</v>
      </c>
      <c r="GI223" s="8" t="s">
        <v>288</v>
      </c>
      <c r="GJ223" s="8" t="s">
        <v>288</v>
      </c>
      <c r="GK223" s="8" t="s">
        <v>288</v>
      </c>
      <c r="GL223" s="8" t="s">
        <v>288</v>
      </c>
      <c r="GM223" s="8" t="s">
        <v>288</v>
      </c>
      <c r="GN223" s="8" t="s">
        <v>288</v>
      </c>
      <c r="GO223" s="8" t="s">
        <v>288</v>
      </c>
      <c r="GP223" s="8" t="s">
        <v>288</v>
      </c>
      <c r="GQ223" s="8" t="s">
        <v>288</v>
      </c>
      <c r="GR223" s="8" t="s">
        <v>288</v>
      </c>
      <c r="GS223" s="8" t="s">
        <v>288</v>
      </c>
      <c r="GT223" s="8" t="s">
        <v>288</v>
      </c>
      <c r="GU223" s="8" t="s">
        <v>288</v>
      </c>
      <c r="GV223" s="8" t="s">
        <v>288</v>
      </c>
      <c r="GW223" s="8" t="s">
        <v>288</v>
      </c>
      <c r="GX223" s="8" t="s">
        <v>288</v>
      </c>
      <c r="GY223" s="8" t="s">
        <v>288</v>
      </c>
      <c r="GZ223" s="8" t="s">
        <v>288</v>
      </c>
      <c r="HA223" s="8" t="s">
        <v>288</v>
      </c>
      <c r="HB223" s="8" t="s">
        <v>288</v>
      </c>
      <c r="HC223" s="8" t="s">
        <v>288</v>
      </c>
      <c r="HD223" s="8" t="s">
        <v>288</v>
      </c>
      <c r="HE223" s="8" t="s">
        <v>288</v>
      </c>
      <c r="HF223" s="8" t="s">
        <v>288</v>
      </c>
      <c r="HG223" s="8" t="s">
        <v>288</v>
      </c>
      <c r="HH223" s="8" t="s">
        <v>288</v>
      </c>
      <c r="HI223" s="8" t="s">
        <v>288</v>
      </c>
      <c r="HJ223" s="8" t="s">
        <v>288</v>
      </c>
      <c r="HK223" s="8" t="s">
        <v>288</v>
      </c>
      <c r="HL223" s="8" t="s">
        <v>288</v>
      </c>
      <c r="HM223" s="8" t="s">
        <v>288</v>
      </c>
      <c r="HN223" s="8" t="s">
        <v>288</v>
      </c>
      <c r="HO223" s="8" t="s">
        <v>288</v>
      </c>
      <c r="HP223" s="8" t="s">
        <v>288</v>
      </c>
      <c r="HQ223" s="8" t="s">
        <v>288</v>
      </c>
      <c r="HR223" s="8" t="s">
        <v>288</v>
      </c>
      <c r="HS223" s="8" t="s">
        <v>288</v>
      </c>
      <c r="HT223" s="8" t="s">
        <v>288</v>
      </c>
      <c r="HU223" s="8" t="s">
        <v>288</v>
      </c>
      <c r="HV223" s="8" t="s">
        <v>288</v>
      </c>
      <c r="HW223" s="8" t="s">
        <v>288</v>
      </c>
      <c r="HX223" s="8" t="s">
        <v>288</v>
      </c>
      <c r="HY223" s="8" t="s">
        <v>288</v>
      </c>
      <c r="HZ223" s="8" t="s">
        <v>288</v>
      </c>
      <c r="IA223" s="8" t="s">
        <v>288</v>
      </c>
      <c r="IB223" s="8" t="s">
        <v>288</v>
      </c>
      <c r="IC223" s="8" t="s">
        <v>288</v>
      </c>
      <c r="ID223" s="8" t="s">
        <v>288</v>
      </c>
      <c r="IE223" s="8" t="s">
        <v>288</v>
      </c>
      <c r="IF223" s="8" t="s">
        <v>288</v>
      </c>
      <c r="IG223" s="8" t="s">
        <v>288</v>
      </c>
      <c r="IH223" s="8" t="s">
        <v>288</v>
      </c>
      <c r="II223" s="8" t="s">
        <v>288</v>
      </c>
      <c r="IJ223" s="8" t="s">
        <v>288</v>
      </c>
      <c r="IK223" s="8" t="s">
        <v>288</v>
      </c>
      <c r="IL223" s="8" t="s">
        <v>288</v>
      </c>
      <c r="IM223" s="8" t="s">
        <v>288</v>
      </c>
      <c r="IN223" s="8" t="s">
        <v>288</v>
      </c>
      <c r="IO223" s="8" t="s">
        <v>288</v>
      </c>
      <c r="IP223" s="8" t="s">
        <v>288</v>
      </c>
      <c r="IQ223" s="8" t="s">
        <v>288</v>
      </c>
      <c r="IR223" s="8" t="s">
        <v>288</v>
      </c>
      <c r="IS223" s="8" t="s">
        <v>288</v>
      </c>
      <c r="IT223" s="8" t="s">
        <v>288</v>
      </c>
      <c r="IU223" s="8" t="s">
        <v>288</v>
      </c>
      <c r="IV223" s="8" t="s">
        <v>288</v>
      </c>
    </row>
    <row r="224" spans="1:256" ht="36.75" customHeight="1">
      <c r="A224" s="27" t="s">
        <v>156</v>
      </c>
      <c r="B224" s="27"/>
      <c r="C224" s="54">
        <v>100</v>
      </c>
      <c r="D224" s="27"/>
      <c r="E224" s="49">
        <v>0</v>
      </c>
      <c r="F224" s="49">
        <v>0</v>
      </c>
      <c r="G224" s="192"/>
      <c r="H224" s="27"/>
      <c r="I224" s="94"/>
      <c r="J224" s="94"/>
      <c r="K224" s="94"/>
      <c r="L224" s="94"/>
      <c r="M224" s="2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 t="s">
        <v>156</v>
      </c>
      <c r="DI224" s="8" t="s">
        <v>156</v>
      </c>
      <c r="DJ224" s="8" t="s">
        <v>156</v>
      </c>
      <c r="DK224" s="8" t="s">
        <v>156</v>
      </c>
      <c r="DL224" s="8" t="s">
        <v>156</v>
      </c>
      <c r="DM224" s="8" t="s">
        <v>156</v>
      </c>
      <c r="DN224" s="8" t="s">
        <v>156</v>
      </c>
      <c r="DO224" s="8" t="s">
        <v>156</v>
      </c>
      <c r="DP224" s="8" t="s">
        <v>156</v>
      </c>
      <c r="DQ224" s="8" t="s">
        <v>156</v>
      </c>
      <c r="DR224" s="8" t="s">
        <v>156</v>
      </c>
      <c r="DS224" s="8" t="s">
        <v>156</v>
      </c>
      <c r="DT224" s="8" t="s">
        <v>156</v>
      </c>
      <c r="DU224" s="8" t="s">
        <v>156</v>
      </c>
      <c r="DV224" s="8" t="s">
        <v>156</v>
      </c>
      <c r="DW224" s="8" t="s">
        <v>156</v>
      </c>
      <c r="DX224" s="8" t="s">
        <v>156</v>
      </c>
      <c r="DY224" s="8" t="s">
        <v>156</v>
      </c>
      <c r="DZ224" s="8" t="s">
        <v>156</v>
      </c>
      <c r="EA224" s="8" t="s">
        <v>156</v>
      </c>
      <c r="EB224" s="8" t="s">
        <v>156</v>
      </c>
      <c r="EC224" s="8" t="s">
        <v>156</v>
      </c>
      <c r="ED224" s="8" t="s">
        <v>156</v>
      </c>
      <c r="EE224" s="8" t="s">
        <v>156</v>
      </c>
      <c r="EF224" s="8" t="s">
        <v>156</v>
      </c>
      <c r="EG224" s="8" t="s">
        <v>156</v>
      </c>
      <c r="EH224" s="8" t="s">
        <v>156</v>
      </c>
      <c r="EI224" s="8" t="s">
        <v>156</v>
      </c>
      <c r="EJ224" s="8" t="s">
        <v>156</v>
      </c>
      <c r="EK224" s="8" t="s">
        <v>156</v>
      </c>
      <c r="EL224" s="8" t="s">
        <v>156</v>
      </c>
      <c r="EM224" s="8" t="s">
        <v>156</v>
      </c>
      <c r="EN224" s="8" t="s">
        <v>156</v>
      </c>
      <c r="EO224" s="8" t="s">
        <v>156</v>
      </c>
      <c r="EP224" s="8" t="s">
        <v>156</v>
      </c>
      <c r="EQ224" s="8" t="s">
        <v>156</v>
      </c>
      <c r="ER224" s="8" t="s">
        <v>156</v>
      </c>
      <c r="ES224" s="8" t="s">
        <v>156</v>
      </c>
      <c r="ET224" s="8" t="s">
        <v>156</v>
      </c>
      <c r="EU224" s="8" t="s">
        <v>156</v>
      </c>
      <c r="EV224" s="8" t="s">
        <v>156</v>
      </c>
      <c r="EW224" s="8" t="s">
        <v>156</v>
      </c>
      <c r="EX224" s="8" t="s">
        <v>156</v>
      </c>
      <c r="EY224" s="8" t="s">
        <v>156</v>
      </c>
      <c r="EZ224" s="8" t="s">
        <v>156</v>
      </c>
      <c r="FA224" s="8" t="s">
        <v>156</v>
      </c>
      <c r="FB224" s="8" t="s">
        <v>156</v>
      </c>
      <c r="FC224" s="8" t="s">
        <v>156</v>
      </c>
      <c r="FD224" s="8" t="s">
        <v>156</v>
      </c>
      <c r="FE224" s="8" t="s">
        <v>156</v>
      </c>
      <c r="FF224" s="8" t="s">
        <v>156</v>
      </c>
      <c r="FG224" s="8" t="s">
        <v>156</v>
      </c>
      <c r="FH224" s="8" t="s">
        <v>156</v>
      </c>
      <c r="FI224" s="8" t="s">
        <v>156</v>
      </c>
      <c r="FJ224" s="8" t="s">
        <v>156</v>
      </c>
      <c r="FK224" s="8" t="s">
        <v>156</v>
      </c>
      <c r="FL224" s="8" t="s">
        <v>156</v>
      </c>
      <c r="FM224" s="8" t="s">
        <v>156</v>
      </c>
      <c r="FN224" s="8" t="s">
        <v>156</v>
      </c>
      <c r="FO224" s="8" t="s">
        <v>156</v>
      </c>
      <c r="FP224" s="8" t="s">
        <v>156</v>
      </c>
      <c r="FQ224" s="8" t="s">
        <v>156</v>
      </c>
      <c r="FR224" s="8" t="s">
        <v>156</v>
      </c>
      <c r="FS224" s="8" t="s">
        <v>156</v>
      </c>
      <c r="FT224" s="8" t="s">
        <v>156</v>
      </c>
      <c r="FU224" s="8" t="s">
        <v>156</v>
      </c>
      <c r="FV224" s="8" t="s">
        <v>156</v>
      </c>
      <c r="FW224" s="8" t="s">
        <v>156</v>
      </c>
      <c r="FX224" s="8" t="s">
        <v>156</v>
      </c>
      <c r="FY224" s="8" t="s">
        <v>156</v>
      </c>
      <c r="FZ224" s="8" t="s">
        <v>156</v>
      </c>
      <c r="GA224" s="8" t="s">
        <v>156</v>
      </c>
      <c r="GB224" s="8" t="s">
        <v>156</v>
      </c>
      <c r="GC224" s="8" t="s">
        <v>156</v>
      </c>
      <c r="GD224" s="8" t="s">
        <v>156</v>
      </c>
      <c r="GE224" s="8" t="s">
        <v>156</v>
      </c>
      <c r="GF224" s="8" t="s">
        <v>156</v>
      </c>
      <c r="GG224" s="8" t="s">
        <v>156</v>
      </c>
      <c r="GH224" s="8" t="s">
        <v>156</v>
      </c>
      <c r="GI224" s="8" t="s">
        <v>156</v>
      </c>
      <c r="GJ224" s="8" t="s">
        <v>156</v>
      </c>
      <c r="GK224" s="8" t="s">
        <v>156</v>
      </c>
      <c r="GL224" s="8" t="s">
        <v>156</v>
      </c>
      <c r="GM224" s="8" t="s">
        <v>156</v>
      </c>
      <c r="GN224" s="8" t="s">
        <v>156</v>
      </c>
      <c r="GO224" s="8" t="s">
        <v>156</v>
      </c>
      <c r="GP224" s="8" t="s">
        <v>156</v>
      </c>
      <c r="GQ224" s="8" t="s">
        <v>156</v>
      </c>
      <c r="GR224" s="8" t="s">
        <v>156</v>
      </c>
      <c r="GS224" s="8" t="s">
        <v>156</v>
      </c>
      <c r="GT224" s="8" t="s">
        <v>156</v>
      </c>
      <c r="GU224" s="8" t="s">
        <v>156</v>
      </c>
      <c r="GV224" s="8" t="s">
        <v>156</v>
      </c>
      <c r="GW224" s="8" t="s">
        <v>156</v>
      </c>
      <c r="GX224" s="8" t="s">
        <v>156</v>
      </c>
      <c r="GY224" s="8" t="s">
        <v>156</v>
      </c>
      <c r="GZ224" s="8" t="s">
        <v>156</v>
      </c>
      <c r="HA224" s="8" t="s">
        <v>156</v>
      </c>
      <c r="HB224" s="8" t="s">
        <v>156</v>
      </c>
      <c r="HC224" s="8" t="s">
        <v>156</v>
      </c>
      <c r="HD224" s="8" t="s">
        <v>156</v>
      </c>
      <c r="HE224" s="8" t="s">
        <v>156</v>
      </c>
      <c r="HF224" s="8" t="s">
        <v>156</v>
      </c>
      <c r="HG224" s="8" t="s">
        <v>156</v>
      </c>
      <c r="HH224" s="8" t="s">
        <v>156</v>
      </c>
      <c r="HI224" s="8" t="s">
        <v>156</v>
      </c>
      <c r="HJ224" s="8" t="s">
        <v>156</v>
      </c>
      <c r="HK224" s="8" t="s">
        <v>156</v>
      </c>
      <c r="HL224" s="8" t="s">
        <v>156</v>
      </c>
      <c r="HM224" s="8" t="s">
        <v>156</v>
      </c>
      <c r="HN224" s="8" t="s">
        <v>156</v>
      </c>
      <c r="HO224" s="8" t="s">
        <v>156</v>
      </c>
      <c r="HP224" s="8" t="s">
        <v>156</v>
      </c>
      <c r="HQ224" s="8" t="s">
        <v>156</v>
      </c>
      <c r="HR224" s="8" t="s">
        <v>156</v>
      </c>
      <c r="HS224" s="8" t="s">
        <v>156</v>
      </c>
      <c r="HT224" s="8" t="s">
        <v>156</v>
      </c>
      <c r="HU224" s="8" t="s">
        <v>156</v>
      </c>
      <c r="HV224" s="8" t="s">
        <v>156</v>
      </c>
      <c r="HW224" s="8" t="s">
        <v>156</v>
      </c>
      <c r="HX224" s="8" t="s">
        <v>156</v>
      </c>
      <c r="HY224" s="8" t="s">
        <v>156</v>
      </c>
      <c r="HZ224" s="8" t="s">
        <v>156</v>
      </c>
      <c r="IA224" s="8" t="s">
        <v>156</v>
      </c>
      <c r="IB224" s="8" t="s">
        <v>156</v>
      </c>
      <c r="IC224" s="8" t="s">
        <v>156</v>
      </c>
      <c r="ID224" s="8" t="s">
        <v>156</v>
      </c>
      <c r="IE224" s="8" t="s">
        <v>156</v>
      </c>
      <c r="IF224" s="8" t="s">
        <v>156</v>
      </c>
      <c r="IG224" s="8" t="s">
        <v>156</v>
      </c>
      <c r="IH224" s="8" t="s">
        <v>156</v>
      </c>
      <c r="II224" s="8" t="s">
        <v>156</v>
      </c>
      <c r="IJ224" s="8" t="s">
        <v>156</v>
      </c>
      <c r="IK224" s="8" t="s">
        <v>156</v>
      </c>
      <c r="IL224" s="8" t="s">
        <v>156</v>
      </c>
      <c r="IM224" s="8" t="s">
        <v>156</v>
      </c>
      <c r="IN224" s="8" t="s">
        <v>156</v>
      </c>
      <c r="IO224" s="8" t="s">
        <v>156</v>
      </c>
      <c r="IP224" s="8" t="s">
        <v>156</v>
      </c>
      <c r="IQ224" s="8" t="s">
        <v>156</v>
      </c>
      <c r="IR224" s="8" t="s">
        <v>156</v>
      </c>
      <c r="IS224" s="8" t="s">
        <v>156</v>
      </c>
      <c r="IT224" s="8" t="s">
        <v>156</v>
      </c>
      <c r="IU224" s="8" t="s">
        <v>156</v>
      </c>
      <c r="IV224" s="8" t="s">
        <v>156</v>
      </c>
    </row>
    <row r="225" spans="1:256" ht="36.75" customHeight="1">
      <c r="A225" s="27" t="s">
        <v>289</v>
      </c>
      <c r="B225" s="27"/>
      <c r="C225" s="54">
        <v>100</v>
      </c>
      <c r="D225" s="27"/>
      <c r="E225" s="49">
        <v>0</v>
      </c>
      <c r="F225" s="49">
        <v>0</v>
      </c>
      <c r="G225" s="192"/>
      <c r="H225" s="27"/>
      <c r="I225" s="94"/>
      <c r="J225" s="94"/>
      <c r="K225" s="94"/>
      <c r="L225" s="94"/>
      <c r="M225" s="2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 t="s">
        <v>289</v>
      </c>
      <c r="DI225" s="8" t="s">
        <v>289</v>
      </c>
      <c r="DJ225" s="8" t="s">
        <v>289</v>
      </c>
      <c r="DK225" s="8" t="s">
        <v>289</v>
      </c>
      <c r="DL225" s="8" t="s">
        <v>289</v>
      </c>
      <c r="DM225" s="8" t="s">
        <v>289</v>
      </c>
      <c r="DN225" s="8" t="s">
        <v>289</v>
      </c>
      <c r="DO225" s="8" t="s">
        <v>289</v>
      </c>
      <c r="DP225" s="8" t="s">
        <v>289</v>
      </c>
      <c r="DQ225" s="8" t="s">
        <v>289</v>
      </c>
      <c r="DR225" s="8" t="s">
        <v>289</v>
      </c>
      <c r="DS225" s="8" t="s">
        <v>289</v>
      </c>
      <c r="DT225" s="8" t="s">
        <v>289</v>
      </c>
      <c r="DU225" s="8" t="s">
        <v>289</v>
      </c>
      <c r="DV225" s="8" t="s">
        <v>289</v>
      </c>
      <c r="DW225" s="8" t="s">
        <v>289</v>
      </c>
      <c r="DX225" s="8" t="s">
        <v>289</v>
      </c>
      <c r="DY225" s="8" t="s">
        <v>289</v>
      </c>
      <c r="DZ225" s="8" t="s">
        <v>289</v>
      </c>
      <c r="EA225" s="8" t="s">
        <v>289</v>
      </c>
      <c r="EB225" s="8" t="s">
        <v>289</v>
      </c>
      <c r="EC225" s="8" t="s">
        <v>289</v>
      </c>
      <c r="ED225" s="8" t="s">
        <v>289</v>
      </c>
      <c r="EE225" s="8" t="s">
        <v>289</v>
      </c>
      <c r="EF225" s="8" t="s">
        <v>289</v>
      </c>
      <c r="EG225" s="8" t="s">
        <v>289</v>
      </c>
      <c r="EH225" s="8" t="s">
        <v>289</v>
      </c>
      <c r="EI225" s="8" t="s">
        <v>289</v>
      </c>
      <c r="EJ225" s="8" t="s">
        <v>289</v>
      </c>
      <c r="EK225" s="8" t="s">
        <v>289</v>
      </c>
      <c r="EL225" s="8" t="s">
        <v>289</v>
      </c>
      <c r="EM225" s="8" t="s">
        <v>289</v>
      </c>
      <c r="EN225" s="8" t="s">
        <v>289</v>
      </c>
      <c r="EO225" s="8" t="s">
        <v>289</v>
      </c>
      <c r="EP225" s="8" t="s">
        <v>289</v>
      </c>
      <c r="EQ225" s="8" t="s">
        <v>289</v>
      </c>
      <c r="ER225" s="8" t="s">
        <v>289</v>
      </c>
      <c r="ES225" s="8" t="s">
        <v>289</v>
      </c>
      <c r="ET225" s="8" t="s">
        <v>289</v>
      </c>
      <c r="EU225" s="8" t="s">
        <v>289</v>
      </c>
      <c r="EV225" s="8" t="s">
        <v>289</v>
      </c>
      <c r="EW225" s="8" t="s">
        <v>289</v>
      </c>
      <c r="EX225" s="8" t="s">
        <v>289</v>
      </c>
      <c r="EY225" s="8" t="s">
        <v>289</v>
      </c>
      <c r="EZ225" s="8" t="s">
        <v>289</v>
      </c>
      <c r="FA225" s="8" t="s">
        <v>289</v>
      </c>
      <c r="FB225" s="8" t="s">
        <v>289</v>
      </c>
      <c r="FC225" s="8" t="s">
        <v>289</v>
      </c>
      <c r="FD225" s="8" t="s">
        <v>289</v>
      </c>
      <c r="FE225" s="8" t="s">
        <v>289</v>
      </c>
      <c r="FF225" s="8" t="s">
        <v>289</v>
      </c>
      <c r="FG225" s="8" t="s">
        <v>289</v>
      </c>
      <c r="FH225" s="8" t="s">
        <v>289</v>
      </c>
      <c r="FI225" s="8" t="s">
        <v>289</v>
      </c>
      <c r="FJ225" s="8" t="s">
        <v>289</v>
      </c>
      <c r="FK225" s="8" t="s">
        <v>289</v>
      </c>
      <c r="FL225" s="8" t="s">
        <v>289</v>
      </c>
      <c r="FM225" s="8" t="s">
        <v>289</v>
      </c>
      <c r="FN225" s="8" t="s">
        <v>289</v>
      </c>
      <c r="FO225" s="8" t="s">
        <v>289</v>
      </c>
      <c r="FP225" s="8" t="s">
        <v>289</v>
      </c>
      <c r="FQ225" s="8" t="s">
        <v>289</v>
      </c>
      <c r="FR225" s="8" t="s">
        <v>289</v>
      </c>
      <c r="FS225" s="8" t="s">
        <v>289</v>
      </c>
      <c r="FT225" s="8" t="s">
        <v>289</v>
      </c>
      <c r="FU225" s="8" t="s">
        <v>289</v>
      </c>
      <c r="FV225" s="8" t="s">
        <v>289</v>
      </c>
      <c r="FW225" s="8" t="s">
        <v>289</v>
      </c>
      <c r="FX225" s="8" t="s">
        <v>289</v>
      </c>
      <c r="FY225" s="8" t="s">
        <v>289</v>
      </c>
      <c r="FZ225" s="8" t="s">
        <v>289</v>
      </c>
      <c r="GA225" s="8" t="s">
        <v>289</v>
      </c>
      <c r="GB225" s="8" t="s">
        <v>289</v>
      </c>
      <c r="GC225" s="8" t="s">
        <v>289</v>
      </c>
      <c r="GD225" s="8" t="s">
        <v>289</v>
      </c>
      <c r="GE225" s="8" t="s">
        <v>289</v>
      </c>
      <c r="GF225" s="8" t="s">
        <v>289</v>
      </c>
      <c r="GG225" s="8" t="s">
        <v>289</v>
      </c>
      <c r="GH225" s="8" t="s">
        <v>289</v>
      </c>
      <c r="GI225" s="8" t="s">
        <v>289</v>
      </c>
      <c r="GJ225" s="8" t="s">
        <v>289</v>
      </c>
      <c r="GK225" s="8" t="s">
        <v>289</v>
      </c>
      <c r="GL225" s="8" t="s">
        <v>289</v>
      </c>
      <c r="GM225" s="8" t="s">
        <v>289</v>
      </c>
      <c r="GN225" s="8" t="s">
        <v>289</v>
      </c>
      <c r="GO225" s="8" t="s">
        <v>289</v>
      </c>
      <c r="GP225" s="8" t="s">
        <v>289</v>
      </c>
      <c r="GQ225" s="8" t="s">
        <v>289</v>
      </c>
      <c r="GR225" s="8" t="s">
        <v>289</v>
      </c>
      <c r="GS225" s="8" t="s">
        <v>289</v>
      </c>
      <c r="GT225" s="8" t="s">
        <v>289</v>
      </c>
      <c r="GU225" s="8" t="s">
        <v>289</v>
      </c>
      <c r="GV225" s="8" t="s">
        <v>289</v>
      </c>
      <c r="GW225" s="8" t="s">
        <v>289</v>
      </c>
      <c r="GX225" s="8" t="s">
        <v>289</v>
      </c>
      <c r="GY225" s="8" t="s">
        <v>289</v>
      </c>
      <c r="GZ225" s="8" t="s">
        <v>289</v>
      </c>
      <c r="HA225" s="8" t="s">
        <v>289</v>
      </c>
      <c r="HB225" s="8" t="s">
        <v>289</v>
      </c>
      <c r="HC225" s="8" t="s">
        <v>289</v>
      </c>
      <c r="HD225" s="8" t="s">
        <v>289</v>
      </c>
      <c r="HE225" s="8" t="s">
        <v>289</v>
      </c>
      <c r="HF225" s="8" t="s">
        <v>289</v>
      </c>
      <c r="HG225" s="8" t="s">
        <v>289</v>
      </c>
      <c r="HH225" s="8" t="s">
        <v>289</v>
      </c>
      <c r="HI225" s="8" t="s">
        <v>289</v>
      </c>
      <c r="HJ225" s="8" t="s">
        <v>289</v>
      </c>
      <c r="HK225" s="8" t="s">
        <v>289</v>
      </c>
      <c r="HL225" s="8" t="s">
        <v>289</v>
      </c>
      <c r="HM225" s="8" t="s">
        <v>289</v>
      </c>
      <c r="HN225" s="8" t="s">
        <v>289</v>
      </c>
      <c r="HO225" s="8" t="s">
        <v>289</v>
      </c>
      <c r="HP225" s="8" t="s">
        <v>289</v>
      </c>
      <c r="HQ225" s="8" t="s">
        <v>289</v>
      </c>
      <c r="HR225" s="8" t="s">
        <v>289</v>
      </c>
      <c r="HS225" s="8" t="s">
        <v>289</v>
      </c>
      <c r="HT225" s="8" t="s">
        <v>289</v>
      </c>
      <c r="HU225" s="8" t="s">
        <v>289</v>
      </c>
      <c r="HV225" s="8" t="s">
        <v>289</v>
      </c>
      <c r="HW225" s="8" t="s">
        <v>289</v>
      </c>
      <c r="HX225" s="8" t="s">
        <v>289</v>
      </c>
      <c r="HY225" s="8" t="s">
        <v>289</v>
      </c>
      <c r="HZ225" s="8" t="s">
        <v>289</v>
      </c>
      <c r="IA225" s="8" t="s">
        <v>289</v>
      </c>
      <c r="IB225" s="8" t="s">
        <v>289</v>
      </c>
      <c r="IC225" s="8" t="s">
        <v>289</v>
      </c>
      <c r="ID225" s="8" t="s">
        <v>289</v>
      </c>
      <c r="IE225" s="8" t="s">
        <v>289</v>
      </c>
      <c r="IF225" s="8" t="s">
        <v>289</v>
      </c>
      <c r="IG225" s="8" t="s">
        <v>289</v>
      </c>
      <c r="IH225" s="8" t="s">
        <v>289</v>
      </c>
      <c r="II225" s="8" t="s">
        <v>289</v>
      </c>
      <c r="IJ225" s="8" t="s">
        <v>289</v>
      </c>
      <c r="IK225" s="8" t="s">
        <v>289</v>
      </c>
      <c r="IL225" s="8" t="s">
        <v>289</v>
      </c>
      <c r="IM225" s="8" t="s">
        <v>289</v>
      </c>
      <c r="IN225" s="8" t="s">
        <v>289</v>
      </c>
      <c r="IO225" s="8" t="s">
        <v>289</v>
      </c>
      <c r="IP225" s="8" t="s">
        <v>289</v>
      </c>
      <c r="IQ225" s="8" t="s">
        <v>289</v>
      </c>
      <c r="IR225" s="8" t="s">
        <v>289</v>
      </c>
      <c r="IS225" s="8" t="s">
        <v>289</v>
      </c>
      <c r="IT225" s="8" t="s">
        <v>289</v>
      </c>
      <c r="IU225" s="8" t="s">
        <v>289</v>
      </c>
      <c r="IV225" s="8" t="s">
        <v>289</v>
      </c>
    </row>
    <row r="226" spans="1:256" ht="36.75" customHeight="1">
      <c r="A226" s="27" t="s">
        <v>290</v>
      </c>
      <c r="B226" s="27"/>
      <c r="C226" s="54">
        <v>100</v>
      </c>
      <c r="D226" s="27"/>
      <c r="E226" s="49">
        <v>0</v>
      </c>
      <c r="F226" s="49">
        <v>0</v>
      </c>
      <c r="G226" s="192"/>
      <c r="H226" s="27"/>
      <c r="I226" s="94"/>
      <c r="J226" s="94"/>
      <c r="K226" s="94"/>
      <c r="L226" s="94"/>
      <c r="M226" s="2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 t="s">
        <v>290</v>
      </c>
      <c r="DI226" s="8" t="s">
        <v>290</v>
      </c>
      <c r="DJ226" s="8" t="s">
        <v>290</v>
      </c>
      <c r="DK226" s="8" t="s">
        <v>290</v>
      </c>
      <c r="DL226" s="8" t="s">
        <v>290</v>
      </c>
      <c r="DM226" s="8" t="s">
        <v>290</v>
      </c>
      <c r="DN226" s="8" t="s">
        <v>290</v>
      </c>
      <c r="DO226" s="8" t="s">
        <v>290</v>
      </c>
      <c r="DP226" s="8" t="s">
        <v>290</v>
      </c>
      <c r="DQ226" s="8" t="s">
        <v>290</v>
      </c>
      <c r="DR226" s="8" t="s">
        <v>290</v>
      </c>
      <c r="DS226" s="8" t="s">
        <v>290</v>
      </c>
      <c r="DT226" s="8" t="s">
        <v>290</v>
      </c>
      <c r="DU226" s="8" t="s">
        <v>290</v>
      </c>
      <c r="DV226" s="8" t="s">
        <v>290</v>
      </c>
      <c r="DW226" s="8" t="s">
        <v>290</v>
      </c>
      <c r="DX226" s="8" t="s">
        <v>290</v>
      </c>
      <c r="DY226" s="8" t="s">
        <v>290</v>
      </c>
      <c r="DZ226" s="8" t="s">
        <v>290</v>
      </c>
      <c r="EA226" s="8" t="s">
        <v>290</v>
      </c>
      <c r="EB226" s="8" t="s">
        <v>290</v>
      </c>
      <c r="EC226" s="8" t="s">
        <v>290</v>
      </c>
      <c r="ED226" s="8" t="s">
        <v>290</v>
      </c>
      <c r="EE226" s="8" t="s">
        <v>290</v>
      </c>
      <c r="EF226" s="8" t="s">
        <v>290</v>
      </c>
      <c r="EG226" s="8" t="s">
        <v>290</v>
      </c>
      <c r="EH226" s="8" t="s">
        <v>290</v>
      </c>
      <c r="EI226" s="8" t="s">
        <v>290</v>
      </c>
      <c r="EJ226" s="8" t="s">
        <v>290</v>
      </c>
      <c r="EK226" s="8" t="s">
        <v>290</v>
      </c>
      <c r="EL226" s="8" t="s">
        <v>290</v>
      </c>
      <c r="EM226" s="8" t="s">
        <v>290</v>
      </c>
      <c r="EN226" s="8" t="s">
        <v>290</v>
      </c>
      <c r="EO226" s="8" t="s">
        <v>290</v>
      </c>
      <c r="EP226" s="8" t="s">
        <v>290</v>
      </c>
      <c r="EQ226" s="8" t="s">
        <v>290</v>
      </c>
      <c r="ER226" s="8" t="s">
        <v>290</v>
      </c>
      <c r="ES226" s="8" t="s">
        <v>290</v>
      </c>
      <c r="ET226" s="8" t="s">
        <v>290</v>
      </c>
      <c r="EU226" s="8" t="s">
        <v>290</v>
      </c>
      <c r="EV226" s="8" t="s">
        <v>290</v>
      </c>
      <c r="EW226" s="8" t="s">
        <v>290</v>
      </c>
      <c r="EX226" s="8" t="s">
        <v>290</v>
      </c>
      <c r="EY226" s="8" t="s">
        <v>290</v>
      </c>
      <c r="EZ226" s="8" t="s">
        <v>290</v>
      </c>
      <c r="FA226" s="8" t="s">
        <v>290</v>
      </c>
      <c r="FB226" s="8" t="s">
        <v>290</v>
      </c>
      <c r="FC226" s="8" t="s">
        <v>290</v>
      </c>
      <c r="FD226" s="8" t="s">
        <v>290</v>
      </c>
      <c r="FE226" s="8" t="s">
        <v>290</v>
      </c>
      <c r="FF226" s="8" t="s">
        <v>290</v>
      </c>
      <c r="FG226" s="8" t="s">
        <v>290</v>
      </c>
      <c r="FH226" s="8" t="s">
        <v>290</v>
      </c>
      <c r="FI226" s="8" t="s">
        <v>290</v>
      </c>
      <c r="FJ226" s="8" t="s">
        <v>290</v>
      </c>
      <c r="FK226" s="8" t="s">
        <v>290</v>
      </c>
      <c r="FL226" s="8" t="s">
        <v>290</v>
      </c>
      <c r="FM226" s="8" t="s">
        <v>290</v>
      </c>
      <c r="FN226" s="8" t="s">
        <v>290</v>
      </c>
      <c r="FO226" s="8" t="s">
        <v>290</v>
      </c>
      <c r="FP226" s="8" t="s">
        <v>290</v>
      </c>
      <c r="FQ226" s="8" t="s">
        <v>290</v>
      </c>
      <c r="FR226" s="8" t="s">
        <v>290</v>
      </c>
      <c r="FS226" s="8" t="s">
        <v>290</v>
      </c>
      <c r="FT226" s="8" t="s">
        <v>290</v>
      </c>
      <c r="FU226" s="8" t="s">
        <v>290</v>
      </c>
      <c r="FV226" s="8" t="s">
        <v>290</v>
      </c>
      <c r="FW226" s="8" t="s">
        <v>290</v>
      </c>
      <c r="FX226" s="8" t="s">
        <v>290</v>
      </c>
      <c r="FY226" s="8" t="s">
        <v>290</v>
      </c>
      <c r="FZ226" s="8" t="s">
        <v>290</v>
      </c>
      <c r="GA226" s="8" t="s">
        <v>290</v>
      </c>
      <c r="GB226" s="8" t="s">
        <v>290</v>
      </c>
      <c r="GC226" s="8" t="s">
        <v>290</v>
      </c>
      <c r="GD226" s="8" t="s">
        <v>290</v>
      </c>
      <c r="GE226" s="8" t="s">
        <v>290</v>
      </c>
      <c r="GF226" s="8" t="s">
        <v>290</v>
      </c>
      <c r="GG226" s="8" t="s">
        <v>290</v>
      </c>
      <c r="GH226" s="8" t="s">
        <v>290</v>
      </c>
      <c r="GI226" s="8" t="s">
        <v>290</v>
      </c>
      <c r="GJ226" s="8" t="s">
        <v>290</v>
      </c>
      <c r="GK226" s="8" t="s">
        <v>290</v>
      </c>
      <c r="GL226" s="8" t="s">
        <v>290</v>
      </c>
      <c r="GM226" s="8" t="s">
        <v>290</v>
      </c>
      <c r="GN226" s="8" t="s">
        <v>290</v>
      </c>
      <c r="GO226" s="8" t="s">
        <v>290</v>
      </c>
      <c r="GP226" s="8" t="s">
        <v>290</v>
      </c>
      <c r="GQ226" s="8" t="s">
        <v>290</v>
      </c>
      <c r="GR226" s="8" t="s">
        <v>290</v>
      </c>
      <c r="GS226" s="8" t="s">
        <v>290</v>
      </c>
      <c r="GT226" s="8" t="s">
        <v>290</v>
      </c>
      <c r="GU226" s="8" t="s">
        <v>290</v>
      </c>
      <c r="GV226" s="8" t="s">
        <v>290</v>
      </c>
      <c r="GW226" s="8" t="s">
        <v>290</v>
      </c>
      <c r="GX226" s="8" t="s">
        <v>290</v>
      </c>
      <c r="GY226" s="8" t="s">
        <v>290</v>
      </c>
      <c r="GZ226" s="8" t="s">
        <v>290</v>
      </c>
      <c r="HA226" s="8" t="s">
        <v>290</v>
      </c>
      <c r="HB226" s="8" t="s">
        <v>290</v>
      </c>
      <c r="HC226" s="8" t="s">
        <v>290</v>
      </c>
      <c r="HD226" s="8" t="s">
        <v>290</v>
      </c>
      <c r="HE226" s="8" t="s">
        <v>290</v>
      </c>
      <c r="HF226" s="8" t="s">
        <v>290</v>
      </c>
      <c r="HG226" s="8" t="s">
        <v>290</v>
      </c>
      <c r="HH226" s="8" t="s">
        <v>290</v>
      </c>
      <c r="HI226" s="8" t="s">
        <v>290</v>
      </c>
      <c r="HJ226" s="8" t="s">
        <v>290</v>
      </c>
      <c r="HK226" s="8" t="s">
        <v>290</v>
      </c>
      <c r="HL226" s="8" t="s">
        <v>290</v>
      </c>
      <c r="HM226" s="8" t="s">
        <v>290</v>
      </c>
      <c r="HN226" s="8" t="s">
        <v>290</v>
      </c>
      <c r="HO226" s="8" t="s">
        <v>290</v>
      </c>
      <c r="HP226" s="8" t="s">
        <v>290</v>
      </c>
      <c r="HQ226" s="8" t="s">
        <v>290</v>
      </c>
      <c r="HR226" s="8" t="s">
        <v>290</v>
      </c>
      <c r="HS226" s="8" t="s">
        <v>290</v>
      </c>
      <c r="HT226" s="8" t="s">
        <v>290</v>
      </c>
      <c r="HU226" s="8" t="s">
        <v>290</v>
      </c>
      <c r="HV226" s="8" t="s">
        <v>290</v>
      </c>
      <c r="HW226" s="8" t="s">
        <v>290</v>
      </c>
      <c r="HX226" s="8" t="s">
        <v>290</v>
      </c>
      <c r="HY226" s="8" t="s">
        <v>290</v>
      </c>
      <c r="HZ226" s="8" t="s">
        <v>290</v>
      </c>
      <c r="IA226" s="8" t="s">
        <v>290</v>
      </c>
      <c r="IB226" s="8" t="s">
        <v>290</v>
      </c>
      <c r="IC226" s="8" t="s">
        <v>290</v>
      </c>
      <c r="ID226" s="8" t="s">
        <v>290</v>
      </c>
      <c r="IE226" s="8" t="s">
        <v>290</v>
      </c>
      <c r="IF226" s="8" t="s">
        <v>290</v>
      </c>
      <c r="IG226" s="8" t="s">
        <v>290</v>
      </c>
      <c r="IH226" s="8" t="s">
        <v>290</v>
      </c>
      <c r="II226" s="8" t="s">
        <v>290</v>
      </c>
      <c r="IJ226" s="8" t="s">
        <v>290</v>
      </c>
      <c r="IK226" s="8" t="s">
        <v>290</v>
      </c>
      <c r="IL226" s="8" t="s">
        <v>290</v>
      </c>
      <c r="IM226" s="8" t="s">
        <v>290</v>
      </c>
      <c r="IN226" s="8" t="s">
        <v>290</v>
      </c>
      <c r="IO226" s="8" t="s">
        <v>290</v>
      </c>
      <c r="IP226" s="8" t="s">
        <v>290</v>
      </c>
      <c r="IQ226" s="8" t="s">
        <v>290</v>
      </c>
      <c r="IR226" s="8" t="s">
        <v>290</v>
      </c>
      <c r="IS226" s="8" t="s">
        <v>290</v>
      </c>
      <c r="IT226" s="8" t="s">
        <v>290</v>
      </c>
      <c r="IU226" s="8" t="s">
        <v>290</v>
      </c>
      <c r="IV226" s="8" t="s">
        <v>290</v>
      </c>
    </row>
    <row r="227" spans="1:256" ht="36.75" customHeight="1">
      <c r="A227" s="27" t="s">
        <v>422</v>
      </c>
      <c r="B227" s="27"/>
      <c r="C227" s="54">
        <f>E227/F227*100</f>
        <v>100</v>
      </c>
      <c r="D227" s="27"/>
      <c r="E227" s="49">
        <v>99</v>
      </c>
      <c r="F227" s="49">
        <v>99</v>
      </c>
      <c r="G227" s="192" t="s">
        <v>332</v>
      </c>
      <c r="H227" s="27"/>
      <c r="I227" s="94">
        <v>100</v>
      </c>
      <c r="J227" s="94"/>
      <c r="K227" s="114">
        <v>0</v>
      </c>
      <c r="L227" s="114">
        <v>0</v>
      </c>
      <c r="M227" s="2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</row>
    <row r="228" spans="1:256" ht="39" customHeight="1">
      <c r="A228" s="27" t="s">
        <v>423</v>
      </c>
      <c r="B228" s="27"/>
      <c r="C228" s="54">
        <f>E228/F228*100</f>
        <v>100</v>
      </c>
      <c r="D228" s="27"/>
      <c r="E228" s="49">
        <v>100</v>
      </c>
      <c r="F228" s="49">
        <v>100</v>
      </c>
      <c r="G228" s="192"/>
      <c r="H228" s="27"/>
      <c r="I228" s="211"/>
      <c r="J228" s="211"/>
      <c r="K228" s="211"/>
      <c r="L228" s="211"/>
      <c r="M228" s="27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1:256" ht="29.25" customHeight="1">
      <c r="A229" s="27" t="s">
        <v>424</v>
      </c>
      <c r="B229" s="27"/>
      <c r="C229" s="54">
        <f>E229/F229*100</f>
        <v>100</v>
      </c>
      <c r="D229" s="27"/>
      <c r="E229" s="49">
        <v>80</v>
      </c>
      <c r="F229" s="49">
        <v>80</v>
      </c>
      <c r="G229" s="192"/>
      <c r="H229" s="27"/>
      <c r="I229" s="94"/>
      <c r="J229" s="94"/>
      <c r="K229" s="114"/>
      <c r="L229" s="114"/>
      <c r="M229" s="27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1:256" ht="27.75" customHeight="1">
      <c r="A230" s="27" t="s">
        <v>425</v>
      </c>
      <c r="B230" s="14"/>
      <c r="C230" s="54">
        <f>E230/F230*100</f>
        <v>100</v>
      </c>
      <c r="D230" s="14"/>
      <c r="E230" s="49">
        <v>100</v>
      </c>
      <c r="F230" s="49">
        <v>100</v>
      </c>
      <c r="G230" s="192"/>
      <c r="H230" s="21"/>
      <c r="I230" s="211"/>
      <c r="J230" s="211"/>
      <c r="K230" s="211"/>
      <c r="L230" s="211"/>
      <c r="M230" s="14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ht="39.75" customHeight="1">
      <c r="A231" s="27" t="s">
        <v>426</v>
      </c>
      <c r="B231" s="14"/>
      <c r="C231" s="54">
        <f>E231/F231*100</f>
        <v>100</v>
      </c>
      <c r="D231" s="14"/>
      <c r="E231" s="49">
        <v>100</v>
      </c>
      <c r="F231" s="49">
        <v>100</v>
      </c>
      <c r="G231" s="192"/>
      <c r="H231" s="21"/>
      <c r="I231" s="211"/>
      <c r="J231" s="211"/>
      <c r="K231" s="211"/>
      <c r="L231" s="211"/>
      <c r="M231" s="14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ht="97.5" customHeight="1">
      <c r="A232" s="27" t="s">
        <v>427</v>
      </c>
      <c r="B232" s="40"/>
      <c r="C232" s="54">
        <f aca="true" t="shared" si="12" ref="C232:C238">E232/F232*100</f>
        <v>100</v>
      </c>
      <c r="D232" s="40"/>
      <c r="E232" s="52">
        <v>100</v>
      </c>
      <c r="F232" s="52">
        <v>100</v>
      </c>
      <c r="G232" s="121" t="s">
        <v>333</v>
      </c>
      <c r="H232" s="14"/>
      <c r="I232" s="113">
        <v>100</v>
      </c>
      <c r="J232" s="113"/>
      <c r="K232" s="114">
        <v>0</v>
      </c>
      <c r="L232" s="114">
        <v>0</v>
      </c>
      <c r="M232" s="40"/>
      <c r="N232" s="29"/>
      <c r="O232" s="29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</row>
    <row r="233" spans="1:256" ht="36.75" customHeight="1">
      <c r="A233" s="27" t="s">
        <v>428</v>
      </c>
      <c r="B233" s="27"/>
      <c r="C233" s="54">
        <f t="shared" si="12"/>
        <v>100</v>
      </c>
      <c r="D233" s="27"/>
      <c r="E233" s="52">
        <v>95</v>
      </c>
      <c r="F233" s="52">
        <v>95</v>
      </c>
      <c r="G233" s="192" t="s">
        <v>334</v>
      </c>
      <c r="H233" s="40"/>
      <c r="I233" s="94">
        <f>K233/L233*100</f>
        <v>100</v>
      </c>
      <c r="J233" s="94"/>
      <c r="K233" s="114">
        <v>6</v>
      </c>
      <c r="L233" s="114">
        <v>6</v>
      </c>
      <c r="M233" s="27"/>
      <c r="N233" s="29"/>
      <c r="O233" s="29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</row>
    <row r="234" spans="1:256" ht="36.75" customHeight="1">
      <c r="A234" s="27" t="s">
        <v>429</v>
      </c>
      <c r="B234" s="27"/>
      <c r="C234" s="54">
        <f t="shared" si="12"/>
        <v>100</v>
      </c>
      <c r="D234" s="27"/>
      <c r="E234" s="52">
        <v>100</v>
      </c>
      <c r="F234" s="52">
        <v>100</v>
      </c>
      <c r="G234" s="192"/>
      <c r="H234" s="40"/>
      <c r="I234" s="94"/>
      <c r="J234" s="94"/>
      <c r="K234" s="114"/>
      <c r="L234" s="114"/>
      <c r="M234" s="27"/>
      <c r="N234" s="29"/>
      <c r="O234" s="29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1:256" ht="36.75" customHeight="1">
      <c r="A235" s="27" t="s">
        <v>430</v>
      </c>
      <c r="B235" s="27"/>
      <c r="C235" s="54">
        <f t="shared" si="12"/>
        <v>100</v>
      </c>
      <c r="D235" s="27"/>
      <c r="E235" s="52">
        <v>100</v>
      </c>
      <c r="F235" s="52">
        <v>100</v>
      </c>
      <c r="G235" s="192"/>
      <c r="H235" s="14"/>
      <c r="I235" s="113"/>
      <c r="J235" s="113"/>
      <c r="K235" s="114"/>
      <c r="L235" s="114"/>
      <c r="M235" s="27"/>
      <c r="N235" s="29"/>
      <c r="O235" s="29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1:256" ht="36.75" customHeight="1">
      <c r="A236" s="27" t="s">
        <v>431</v>
      </c>
      <c r="B236" s="27"/>
      <c r="C236" s="54">
        <f t="shared" si="12"/>
        <v>100</v>
      </c>
      <c r="D236" s="27"/>
      <c r="E236" s="52">
        <v>100</v>
      </c>
      <c r="F236" s="52">
        <v>100</v>
      </c>
      <c r="G236" s="192"/>
      <c r="H236" s="21"/>
      <c r="I236" s="211"/>
      <c r="J236" s="211"/>
      <c r="K236" s="211"/>
      <c r="L236" s="211"/>
      <c r="M236" s="27"/>
      <c r="N236" s="29"/>
      <c r="O236" s="29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</row>
    <row r="237" spans="1:256" ht="36.75" customHeight="1">
      <c r="A237" s="27" t="s">
        <v>432</v>
      </c>
      <c r="B237" s="27"/>
      <c r="C237" s="54">
        <v>100</v>
      </c>
      <c r="D237" s="27"/>
      <c r="E237" s="52">
        <v>0</v>
      </c>
      <c r="F237" s="52">
        <v>0</v>
      </c>
      <c r="G237" s="192"/>
      <c r="H237" s="27"/>
      <c r="I237" s="94"/>
      <c r="J237" s="94"/>
      <c r="K237" s="114"/>
      <c r="L237" s="114"/>
      <c r="M237" s="27"/>
      <c r="N237" s="29"/>
      <c r="O237" s="29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</row>
    <row r="238" spans="1:256" ht="45.75" customHeight="1">
      <c r="A238" s="43" t="s">
        <v>433</v>
      </c>
      <c r="B238" s="43"/>
      <c r="C238" s="54">
        <f t="shared" si="12"/>
        <v>100</v>
      </c>
      <c r="D238" s="43"/>
      <c r="E238" s="52">
        <v>99</v>
      </c>
      <c r="F238" s="52">
        <v>99</v>
      </c>
      <c r="G238" s="192" t="s">
        <v>335</v>
      </c>
      <c r="H238" s="43"/>
      <c r="I238" s="113">
        <f>K238/L238*100</f>
        <v>100</v>
      </c>
      <c r="J238" s="113"/>
      <c r="K238" s="114">
        <v>28</v>
      </c>
      <c r="L238" s="114">
        <v>28</v>
      </c>
      <c r="M238" s="43"/>
      <c r="N238" s="30"/>
      <c r="O238" s="3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</row>
    <row r="239" spans="1:256" ht="48" customHeight="1">
      <c r="A239" s="14" t="s">
        <v>434</v>
      </c>
      <c r="B239" s="14"/>
      <c r="C239" s="54">
        <v>100</v>
      </c>
      <c r="D239" s="14"/>
      <c r="E239" s="52">
        <v>0</v>
      </c>
      <c r="F239" s="52">
        <v>0</v>
      </c>
      <c r="G239" s="192"/>
      <c r="H239" s="14"/>
      <c r="I239" s="113"/>
      <c r="J239" s="113"/>
      <c r="K239" s="114"/>
      <c r="L239" s="114"/>
      <c r="M239" s="14"/>
      <c r="N239" s="30"/>
      <c r="O239" s="30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ht="36.75" customHeight="1">
      <c r="A240" s="14" t="s">
        <v>435</v>
      </c>
      <c r="B240" s="14"/>
      <c r="C240" s="54">
        <v>100</v>
      </c>
      <c r="D240" s="14"/>
      <c r="E240" s="52">
        <v>0</v>
      </c>
      <c r="F240" s="52">
        <v>0</v>
      </c>
      <c r="G240" s="192"/>
      <c r="H240" s="14"/>
      <c r="I240" s="113"/>
      <c r="J240" s="113"/>
      <c r="K240" s="114"/>
      <c r="L240" s="114"/>
      <c r="M240" s="14"/>
      <c r="N240" s="30"/>
      <c r="O240" s="30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13" ht="15">
      <c r="A241" s="82" t="s">
        <v>32</v>
      </c>
      <c r="B241" s="83"/>
      <c r="C241" s="153"/>
      <c r="D241" s="86">
        <f>D243+D257+D271+D286+D297+D301+D303</f>
        <v>60</v>
      </c>
      <c r="E241" s="86"/>
      <c r="F241" s="86"/>
      <c r="G241" s="86"/>
      <c r="H241" s="86"/>
      <c r="I241" s="86"/>
      <c r="J241" s="86">
        <f>J243+J257+J271+J286+J297+J301+J303</f>
        <v>18</v>
      </c>
      <c r="K241" s="86"/>
      <c r="L241" s="86"/>
      <c r="M241" s="86"/>
    </row>
    <row r="242" spans="1:13" ht="15">
      <c r="A242" s="35" t="s">
        <v>84</v>
      </c>
      <c r="B242" s="18"/>
      <c r="C242" s="125"/>
      <c r="D242" s="18"/>
      <c r="E242" s="125"/>
      <c r="F242" s="125"/>
      <c r="G242" s="133"/>
      <c r="H242" s="18"/>
      <c r="I242" s="125"/>
      <c r="J242" s="125"/>
      <c r="K242" s="125"/>
      <c r="L242" s="125"/>
      <c r="M242" s="18"/>
    </row>
    <row r="243" spans="1:13" ht="39">
      <c r="A243" s="44" t="s">
        <v>85</v>
      </c>
      <c r="B243" s="64">
        <f>SUM(C244:C256)/D243</f>
        <v>100</v>
      </c>
      <c r="C243" s="51"/>
      <c r="D243" s="51">
        <v>13</v>
      </c>
      <c r="E243" s="51"/>
      <c r="F243" s="51"/>
      <c r="G243" s="51"/>
      <c r="H243" s="64">
        <f>SUM(I244:I256)/J243</f>
        <v>99.375</v>
      </c>
      <c r="I243" s="51"/>
      <c r="J243" s="51">
        <v>4</v>
      </c>
      <c r="K243" s="51"/>
      <c r="L243" s="51"/>
      <c r="M243" s="58">
        <f>(B243+H243)/2</f>
        <v>99.6875</v>
      </c>
    </row>
    <row r="244" spans="1:13" ht="51.75">
      <c r="A244" s="27" t="s">
        <v>57</v>
      </c>
      <c r="B244" s="18"/>
      <c r="C244" s="54">
        <f aca="true" t="shared" si="13" ref="C244:C256">E244/F244*100</f>
        <v>100</v>
      </c>
      <c r="D244" s="18"/>
      <c r="E244" s="11" t="s">
        <v>90</v>
      </c>
      <c r="F244" s="11" t="s">
        <v>90</v>
      </c>
      <c r="G244" s="119" t="s">
        <v>92</v>
      </c>
      <c r="H244" s="21"/>
      <c r="I244" s="54">
        <f>K244/L244*100</f>
        <v>87.5</v>
      </c>
      <c r="J244" s="125"/>
      <c r="K244" s="55">
        <v>112</v>
      </c>
      <c r="L244" s="55">
        <v>128</v>
      </c>
      <c r="M244" s="18"/>
    </row>
    <row r="245" spans="1:13" ht="51.75">
      <c r="A245" s="27" t="s">
        <v>13</v>
      </c>
      <c r="B245" s="18"/>
      <c r="C245" s="54">
        <f t="shared" si="13"/>
        <v>100</v>
      </c>
      <c r="D245" s="18"/>
      <c r="E245" s="11" t="s">
        <v>90</v>
      </c>
      <c r="F245" s="11" t="s">
        <v>90</v>
      </c>
      <c r="G245" s="133"/>
      <c r="H245" s="18"/>
      <c r="I245" s="54"/>
      <c r="J245" s="125"/>
      <c r="K245" s="125"/>
      <c r="L245" s="125"/>
      <c r="M245" s="18"/>
    </row>
    <row r="246" spans="1:13" ht="51.75">
      <c r="A246" s="27" t="s">
        <v>410</v>
      </c>
      <c r="B246" s="18"/>
      <c r="C246" s="54">
        <f t="shared" si="13"/>
        <v>100</v>
      </c>
      <c r="D246" s="18"/>
      <c r="E246" s="11" t="s">
        <v>90</v>
      </c>
      <c r="F246" s="11" t="s">
        <v>90</v>
      </c>
      <c r="G246" s="188" t="s">
        <v>93</v>
      </c>
      <c r="H246" s="21"/>
      <c r="I246" s="54">
        <v>110</v>
      </c>
      <c r="J246" s="125"/>
      <c r="K246" s="55">
        <v>6</v>
      </c>
      <c r="L246" s="55">
        <v>3</v>
      </c>
      <c r="M246" s="18"/>
    </row>
    <row r="247" spans="1:13" ht="39">
      <c r="A247" s="27" t="s">
        <v>411</v>
      </c>
      <c r="B247" s="18"/>
      <c r="C247" s="54">
        <f t="shared" si="13"/>
        <v>100</v>
      </c>
      <c r="D247" s="18"/>
      <c r="E247" s="11" t="s">
        <v>91</v>
      </c>
      <c r="F247" s="11" t="s">
        <v>91</v>
      </c>
      <c r="G247" s="188"/>
      <c r="H247" s="18"/>
      <c r="I247" s="54"/>
      <c r="J247" s="125"/>
      <c r="K247" s="125"/>
      <c r="L247" s="125"/>
      <c r="M247" s="18"/>
    </row>
    <row r="248" spans="1:13" ht="77.25">
      <c r="A248" s="27" t="s">
        <v>412</v>
      </c>
      <c r="B248" s="18"/>
      <c r="C248" s="54">
        <f t="shared" si="13"/>
        <v>100</v>
      </c>
      <c r="D248" s="18"/>
      <c r="E248" s="11" t="s">
        <v>90</v>
      </c>
      <c r="F248" s="11" t="s">
        <v>90</v>
      </c>
      <c r="G248" s="188"/>
      <c r="H248" s="18"/>
      <c r="I248" s="54"/>
      <c r="J248" s="125"/>
      <c r="K248" s="125"/>
      <c r="L248" s="125"/>
      <c r="M248" s="18"/>
    </row>
    <row r="249" spans="1:13" ht="51.75">
      <c r="A249" s="27" t="s">
        <v>220</v>
      </c>
      <c r="B249" s="18"/>
      <c r="C249" s="54">
        <f t="shared" si="13"/>
        <v>100</v>
      </c>
      <c r="D249" s="18"/>
      <c r="E249" s="12">
        <v>100</v>
      </c>
      <c r="F249" s="12">
        <v>100</v>
      </c>
      <c r="G249" s="188"/>
      <c r="H249" s="21"/>
      <c r="I249" s="54"/>
      <c r="J249" s="125"/>
      <c r="K249" s="125"/>
      <c r="L249" s="125"/>
      <c r="M249" s="18"/>
    </row>
    <row r="250" spans="1:13" ht="51.75">
      <c r="A250" s="27" t="s">
        <v>202</v>
      </c>
      <c r="B250" s="18"/>
      <c r="C250" s="54">
        <f t="shared" si="13"/>
        <v>100</v>
      </c>
      <c r="D250" s="18"/>
      <c r="E250" s="12">
        <v>100</v>
      </c>
      <c r="F250" s="12">
        <v>100</v>
      </c>
      <c r="G250" s="188" t="s">
        <v>348</v>
      </c>
      <c r="H250" s="21"/>
      <c r="I250" s="60">
        <v>100</v>
      </c>
      <c r="J250" s="125"/>
      <c r="K250" s="55">
        <v>0</v>
      </c>
      <c r="L250" s="55">
        <v>0</v>
      </c>
      <c r="M250" s="18"/>
    </row>
    <row r="251" spans="1:13" ht="51.75">
      <c r="A251" s="27" t="s">
        <v>209</v>
      </c>
      <c r="B251" s="18"/>
      <c r="C251" s="54">
        <f t="shared" si="13"/>
        <v>100</v>
      </c>
      <c r="D251" s="18"/>
      <c r="E251" s="12">
        <v>95</v>
      </c>
      <c r="F251" s="12">
        <v>95</v>
      </c>
      <c r="G251" s="188"/>
      <c r="H251" s="18"/>
      <c r="I251" s="54"/>
      <c r="J251" s="125"/>
      <c r="K251" s="125"/>
      <c r="L251" s="125"/>
      <c r="M251" s="18"/>
    </row>
    <row r="252" spans="1:13" ht="51.75">
      <c r="A252" s="27" t="s">
        <v>197</v>
      </c>
      <c r="B252" s="18"/>
      <c r="C252" s="54">
        <f t="shared" si="13"/>
        <v>100</v>
      </c>
      <c r="D252" s="18"/>
      <c r="E252" s="12">
        <v>100</v>
      </c>
      <c r="F252" s="12">
        <v>100</v>
      </c>
      <c r="G252" s="190" t="s">
        <v>264</v>
      </c>
      <c r="H252" s="21"/>
      <c r="I252" s="54">
        <v>100</v>
      </c>
      <c r="J252" s="125"/>
      <c r="K252" s="125">
        <v>0</v>
      </c>
      <c r="L252" s="125">
        <v>0</v>
      </c>
      <c r="M252" s="18"/>
    </row>
    <row r="253" spans="1:13" ht="39">
      <c r="A253" s="27" t="s">
        <v>198</v>
      </c>
      <c r="B253" s="18"/>
      <c r="C253" s="54">
        <f t="shared" si="13"/>
        <v>100</v>
      </c>
      <c r="D253" s="18"/>
      <c r="E253" s="12">
        <v>100</v>
      </c>
      <c r="F253" s="12">
        <v>100</v>
      </c>
      <c r="G253" s="190"/>
      <c r="H253" s="18"/>
      <c r="I253" s="125"/>
      <c r="J253" s="125"/>
      <c r="K253" s="125"/>
      <c r="L253" s="125"/>
      <c r="M253" s="18"/>
    </row>
    <row r="254" spans="1:13" ht="77.25">
      <c r="A254" s="27" t="s">
        <v>203</v>
      </c>
      <c r="B254" s="18"/>
      <c r="C254" s="54">
        <f t="shared" si="13"/>
        <v>100</v>
      </c>
      <c r="D254" s="18"/>
      <c r="E254" s="12">
        <v>100</v>
      </c>
      <c r="F254" s="12">
        <v>100</v>
      </c>
      <c r="G254" s="190"/>
      <c r="H254" s="18"/>
      <c r="I254" s="125"/>
      <c r="J254" s="125"/>
      <c r="K254" s="125"/>
      <c r="L254" s="125"/>
      <c r="M254" s="18"/>
    </row>
    <row r="255" spans="1:13" ht="51.75">
      <c r="A255" s="27" t="s">
        <v>204</v>
      </c>
      <c r="B255" s="18"/>
      <c r="C255" s="54">
        <f t="shared" si="13"/>
        <v>100</v>
      </c>
      <c r="D255" s="18"/>
      <c r="E255" s="12">
        <v>95</v>
      </c>
      <c r="F255" s="12">
        <v>95</v>
      </c>
      <c r="G255" s="190"/>
      <c r="H255" s="18"/>
      <c r="I255" s="125"/>
      <c r="J255" s="125"/>
      <c r="K255" s="125"/>
      <c r="L255" s="125"/>
      <c r="M255" s="18"/>
    </row>
    <row r="256" spans="1:13" ht="115.5">
      <c r="A256" s="27" t="s">
        <v>205</v>
      </c>
      <c r="B256" s="18"/>
      <c r="C256" s="54">
        <f t="shared" si="13"/>
        <v>100</v>
      </c>
      <c r="D256" s="18"/>
      <c r="E256" s="12">
        <v>100</v>
      </c>
      <c r="F256" s="12">
        <v>100</v>
      </c>
      <c r="G256" s="190"/>
      <c r="H256" s="18"/>
      <c r="I256" s="125"/>
      <c r="J256" s="125"/>
      <c r="K256" s="125"/>
      <c r="L256" s="125"/>
      <c r="M256" s="18"/>
    </row>
    <row r="257" spans="1:13" ht="39">
      <c r="A257" s="41" t="s">
        <v>23</v>
      </c>
      <c r="B257" s="64">
        <f>SUM(C258:C270)/D257</f>
        <v>100</v>
      </c>
      <c r="C257" s="58"/>
      <c r="D257" s="51">
        <v>13</v>
      </c>
      <c r="E257" s="51"/>
      <c r="F257" s="51"/>
      <c r="G257" s="51"/>
      <c r="H257" s="64">
        <f>SUM(I258:I270)/J257</f>
        <v>89.91477272727272</v>
      </c>
      <c r="I257" s="51"/>
      <c r="J257" s="51">
        <v>4</v>
      </c>
      <c r="K257" s="51"/>
      <c r="L257" s="51"/>
      <c r="M257" s="58">
        <f>(B257+H257)/2</f>
        <v>94.95738636363636</v>
      </c>
    </row>
    <row r="258" spans="1:14" s="66" customFormat="1" ht="60">
      <c r="A258" s="27" t="s">
        <v>413</v>
      </c>
      <c r="B258" s="19"/>
      <c r="C258" s="56">
        <f>E258/F258*100</f>
        <v>100</v>
      </c>
      <c r="D258" s="19"/>
      <c r="E258" s="114">
        <v>77</v>
      </c>
      <c r="F258" s="114">
        <v>77</v>
      </c>
      <c r="G258" s="188" t="s">
        <v>95</v>
      </c>
      <c r="H258" s="21"/>
      <c r="I258" s="60">
        <f>K258/L258*100</f>
        <v>90.9090909090909</v>
      </c>
      <c r="J258" s="49"/>
      <c r="K258" s="49">
        <v>130</v>
      </c>
      <c r="L258" s="49">
        <v>143</v>
      </c>
      <c r="M258" s="28"/>
      <c r="N258" s="174" t="s">
        <v>589</v>
      </c>
    </row>
    <row r="259" spans="1:13" s="66" customFormat="1" ht="39">
      <c r="A259" s="27" t="s">
        <v>414</v>
      </c>
      <c r="B259" s="19"/>
      <c r="C259" s="56">
        <f>E259/F259*100</f>
        <v>100</v>
      </c>
      <c r="D259" s="19"/>
      <c r="E259" s="114">
        <v>100</v>
      </c>
      <c r="F259" s="114">
        <v>100</v>
      </c>
      <c r="G259" s="188"/>
      <c r="H259" s="22"/>
      <c r="I259" s="49"/>
      <c r="J259" s="49"/>
      <c r="K259" s="49"/>
      <c r="L259" s="49"/>
      <c r="M259" s="28"/>
    </row>
    <row r="260" spans="1:13" s="66" customFormat="1" ht="77.25">
      <c r="A260" s="27" t="s">
        <v>415</v>
      </c>
      <c r="B260" s="19"/>
      <c r="C260" s="56">
        <f>E260/F260*100</f>
        <v>100</v>
      </c>
      <c r="D260" s="19"/>
      <c r="E260" s="114">
        <v>100</v>
      </c>
      <c r="F260" s="114">
        <v>100</v>
      </c>
      <c r="G260" s="188"/>
      <c r="H260" s="22"/>
      <c r="I260" s="49"/>
      <c r="J260" s="49"/>
      <c r="K260" s="49"/>
      <c r="L260" s="49"/>
      <c r="M260" s="28"/>
    </row>
    <row r="261" spans="1:13" s="66" customFormat="1" ht="51.75">
      <c r="A261" s="27" t="s">
        <v>29</v>
      </c>
      <c r="B261" s="19"/>
      <c r="C261" s="56">
        <f>E261/F261*100</f>
        <v>100</v>
      </c>
      <c r="D261" s="19"/>
      <c r="E261" s="12">
        <v>95</v>
      </c>
      <c r="F261" s="12">
        <v>95</v>
      </c>
      <c r="G261" s="188"/>
      <c r="H261" s="22"/>
      <c r="I261" s="49"/>
      <c r="J261" s="49"/>
      <c r="K261" s="49"/>
      <c r="L261" s="49"/>
      <c r="M261" s="28"/>
    </row>
    <row r="262" spans="1:13" s="66" customFormat="1" ht="102.75">
      <c r="A262" s="27" t="s">
        <v>416</v>
      </c>
      <c r="B262" s="19"/>
      <c r="C262" s="56">
        <f>E262/F262*100</f>
        <v>100</v>
      </c>
      <c r="D262" s="19"/>
      <c r="E262" s="12">
        <v>100</v>
      </c>
      <c r="F262" s="12">
        <v>100</v>
      </c>
      <c r="G262" s="188"/>
      <c r="H262" s="22"/>
      <c r="I262" s="49"/>
      <c r="J262" s="49"/>
      <c r="K262" s="49"/>
      <c r="L262" s="49"/>
      <c r="M262" s="28"/>
    </row>
    <row r="263" spans="1:14" ht="60">
      <c r="A263" s="27" t="s">
        <v>417</v>
      </c>
      <c r="B263" s="42"/>
      <c r="C263" s="56">
        <f aca="true" t="shared" si="14" ref="C263:C270">E263/F263*100</f>
        <v>100</v>
      </c>
      <c r="D263" s="19"/>
      <c r="E263" s="114">
        <v>100</v>
      </c>
      <c r="F263" s="114">
        <v>100</v>
      </c>
      <c r="G263" s="188" t="s">
        <v>109</v>
      </c>
      <c r="H263" s="21"/>
      <c r="I263" s="52">
        <f>K263/L263*100</f>
        <v>68.75</v>
      </c>
      <c r="J263" s="49"/>
      <c r="K263" s="49">
        <v>11</v>
      </c>
      <c r="L263" s="49">
        <v>16</v>
      </c>
      <c r="M263" s="18"/>
      <c r="N263" s="174" t="s">
        <v>589</v>
      </c>
    </row>
    <row r="264" spans="1:13" ht="51.75">
      <c r="A264" s="27" t="s">
        <v>418</v>
      </c>
      <c r="B264" s="19"/>
      <c r="C264" s="56">
        <f t="shared" si="14"/>
        <v>100</v>
      </c>
      <c r="D264" s="19"/>
      <c r="E264" s="114">
        <v>95</v>
      </c>
      <c r="F264" s="114">
        <v>95</v>
      </c>
      <c r="G264" s="188"/>
      <c r="H264" s="18"/>
      <c r="I264" s="142"/>
      <c r="J264" s="142"/>
      <c r="K264" s="142"/>
      <c r="L264" s="142"/>
      <c r="M264" s="18"/>
    </row>
    <row r="265" spans="1:13" ht="51.75">
      <c r="A265" s="72" t="s">
        <v>381</v>
      </c>
      <c r="B265" s="19"/>
      <c r="C265" s="56">
        <f t="shared" si="14"/>
        <v>100</v>
      </c>
      <c r="D265" s="19"/>
      <c r="E265" s="114">
        <v>100</v>
      </c>
      <c r="F265" s="114">
        <v>100</v>
      </c>
      <c r="G265" s="188" t="s">
        <v>94</v>
      </c>
      <c r="H265" s="19"/>
      <c r="I265" s="49">
        <v>100</v>
      </c>
      <c r="J265" s="114"/>
      <c r="K265" s="57">
        <v>0</v>
      </c>
      <c r="L265" s="57">
        <v>0</v>
      </c>
      <c r="M265" s="18"/>
    </row>
    <row r="266" spans="1:16" ht="51.75">
      <c r="A266" s="27" t="s">
        <v>419</v>
      </c>
      <c r="B266" s="19"/>
      <c r="C266" s="56">
        <f t="shared" si="14"/>
        <v>100</v>
      </c>
      <c r="D266" s="19"/>
      <c r="E266" s="114">
        <v>100</v>
      </c>
      <c r="F266" s="114">
        <v>100</v>
      </c>
      <c r="G266" s="188"/>
      <c r="H266" s="18"/>
      <c r="I266" s="142"/>
      <c r="J266" s="142"/>
      <c r="K266" s="142"/>
      <c r="L266" s="142"/>
      <c r="M266" s="18"/>
      <c r="P266" s="1" t="s">
        <v>54</v>
      </c>
    </row>
    <row r="267" spans="1:13" ht="77.25">
      <c r="A267" s="27" t="s">
        <v>383</v>
      </c>
      <c r="B267" s="19"/>
      <c r="C267" s="56">
        <f t="shared" si="14"/>
        <v>100</v>
      </c>
      <c r="D267" s="19"/>
      <c r="E267" s="114">
        <v>100</v>
      </c>
      <c r="F267" s="114">
        <v>100</v>
      </c>
      <c r="G267" s="188"/>
      <c r="H267" s="18"/>
      <c r="I267" s="142"/>
      <c r="J267" s="142"/>
      <c r="K267" s="142"/>
      <c r="L267" s="142"/>
      <c r="M267" s="18"/>
    </row>
    <row r="268" spans="1:13" ht="51.75">
      <c r="A268" s="27" t="s">
        <v>420</v>
      </c>
      <c r="B268" s="19"/>
      <c r="C268" s="56">
        <f t="shared" si="14"/>
        <v>100</v>
      </c>
      <c r="D268" s="19"/>
      <c r="E268" s="12">
        <v>95</v>
      </c>
      <c r="F268" s="12">
        <v>95</v>
      </c>
      <c r="G268" s="188"/>
      <c r="H268" s="19"/>
      <c r="I268" s="56"/>
      <c r="J268" s="114"/>
      <c r="K268" s="57"/>
      <c r="L268" s="57"/>
      <c r="M268" s="18"/>
    </row>
    <row r="269" spans="1:13" ht="51.75">
      <c r="A269" s="27" t="s">
        <v>421</v>
      </c>
      <c r="B269" s="19"/>
      <c r="C269" s="56">
        <f t="shared" si="14"/>
        <v>100</v>
      </c>
      <c r="D269" s="19"/>
      <c r="E269" s="12">
        <v>100</v>
      </c>
      <c r="F269" s="12">
        <v>100</v>
      </c>
      <c r="G269" s="188" t="s">
        <v>110</v>
      </c>
      <c r="H269" s="19"/>
      <c r="I269" s="56">
        <f>K269/L269*100</f>
        <v>100</v>
      </c>
      <c r="J269" s="114"/>
      <c r="K269" s="57">
        <v>3</v>
      </c>
      <c r="L269" s="57">
        <v>3</v>
      </c>
      <c r="M269" s="18"/>
    </row>
    <row r="270" spans="1:13" ht="51.75">
      <c r="A270" s="27" t="s">
        <v>232</v>
      </c>
      <c r="B270" s="19"/>
      <c r="C270" s="56">
        <f t="shared" si="14"/>
        <v>100</v>
      </c>
      <c r="D270" s="19"/>
      <c r="E270" s="114">
        <v>95</v>
      </c>
      <c r="F270" s="114">
        <v>95</v>
      </c>
      <c r="G270" s="188"/>
      <c r="H270" s="18"/>
      <c r="I270" s="125"/>
      <c r="J270" s="125"/>
      <c r="K270" s="125"/>
      <c r="L270" s="125"/>
      <c r="M270" s="14"/>
    </row>
    <row r="271" spans="1:13" ht="38.25">
      <c r="A271" s="38" t="s">
        <v>96</v>
      </c>
      <c r="B271" s="64">
        <f>SUM(C272:C285)/D271</f>
        <v>100</v>
      </c>
      <c r="C271" s="64"/>
      <c r="D271" s="51">
        <v>14</v>
      </c>
      <c r="E271" s="51"/>
      <c r="F271" s="51"/>
      <c r="G271" s="51"/>
      <c r="H271" s="64">
        <f>SUM(I272:I282)/J271</f>
        <v>91.11111111111113</v>
      </c>
      <c r="I271" s="51"/>
      <c r="J271" s="51">
        <v>3</v>
      </c>
      <c r="K271" s="51"/>
      <c r="L271" s="51"/>
      <c r="M271" s="58">
        <f>(B271+H271)/2</f>
        <v>95.55555555555557</v>
      </c>
    </row>
    <row r="272" spans="1:13" ht="51.75">
      <c r="A272" s="27" t="s">
        <v>30</v>
      </c>
      <c r="B272" s="19"/>
      <c r="C272" s="56">
        <f>E272/F272*100</f>
        <v>100</v>
      </c>
      <c r="D272" s="19"/>
      <c r="E272" s="114">
        <v>100</v>
      </c>
      <c r="F272" s="114">
        <v>100</v>
      </c>
      <c r="G272" s="188" t="s">
        <v>111</v>
      </c>
      <c r="H272" s="21"/>
      <c r="I272" s="54">
        <f>K272/L272*100</f>
        <v>86.66666666666667</v>
      </c>
      <c r="J272" s="125"/>
      <c r="K272" s="125">
        <v>13</v>
      </c>
      <c r="L272" s="125">
        <v>15</v>
      </c>
      <c r="M272" s="18"/>
    </row>
    <row r="273" spans="1:13" ht="39">
      <c r="A273" s="27" t="s">
        <v>6</v>
      </c>
      <c r="B273" s="19"/>
      <c r="C273" s="56">
        <f aca="true" t="shared" si="15" ref="C273:C285">E273/F273*100</f>
        <v>100</v>
      </c>
      <c r="D273" s="19"/>
      <c r="E273" s="114">
        <v>100</v>
      </c>
      <c r="F273" s="114">
        <v>100</v>
      </c>
      <c r="G273" s="188"/>
      <c r="H273" s="21"/>
      <c r="I273" s="125"/>
      <c r="J273" s="125"/>
      <c r="K273" s="125"/>
      <c r="L273" s="125"/>
      <c r="M273" s="18"/>
    </row>
    <row r="274" spans="1:13" ht="77.25">
      <c r="A274" s="27" t="s">
        <v>7</v>
      </c>
      <c r="B274" s="19"/>
      <c r="C274" s="56">
        <f t="shared" si="15"/>
        <v>100</v>
      </c>
      <c r="D274" s="19"/>
      <c r="E274" s="114">
        <v>100</v>
      </c>
      <c r="F274" s="114">
        <v>100</v>
      </c>
      <c r="G274" s="188"/>
      <c r="H274" s="21"/>
      <c r="I274" s="125"/>
      <c r="J274" s="125"/>
      <c r="K274" s="125"/>
      <c r="L274" s="125"/>
      <c r="M274" s="18"/>
    </row>
    <row r="275" spans="1:13" ht="49.5" customHeight="1">
      <c r="A275" s="27" t="s">
        <v>31</v>
      </c>
      <c r="B275" s="19"/>
      <c r="C275" s="56">
        <f t="shared" si="15"/>
        <v>100</v>
      </c>
      <c r="D275" s="19"/>
      <c r="E275" s="114">
        <v>95</v>
      </c>
      <c r="F275" s="114">
        <v>95</v>
      </c>
      <c r="G275" s="188"/>
      <c r="H275" s="21"/>
      <c r="I275" s="125"/>
      <c r="J275" s="125"/>
      <c r="K275" s="125"/>
      <c r="L275" s="125"/>
      <c r="M275" s="18"/>
    </row>
    <row r="276" spans="1:13" ht="115.5">
      <c r="A276" s="27" t="s">
        <v>9</v>
      </c>
      <c r="B276" s="19"/>
      <c r="C276" s="56">
        <f t="shared" si="15"/>
        <v>100</v>
      </c>
      <c r="D276" s="19"/>
      <c r="E276" s="114">
        <v>100</v>
      </c>
      <c r="F276" s="114">
        <v>100</v>
      </c>
      <c r="G276" s="188"/>
      <c r="H276" s="21"/>
      <c r="I276" s="54"/>
      <c r="J276" s="125"/>
      <c r="K276" s="125"/>
      <c r="L276" s="125"/>
      <c r="M276" s="18"/>
    </row>
    <row r="277" spans="1:13" ht="51.75">
      <c r="A277" s="27" t="s">
        <v>211</v>
      </c>
      <c r="B277" s="19"/>
      <c r="C277" s="56">
        <f t="shared" si="15"/>
        <v>100</v>
      </c>
      <c r="D277" s="19"/>
      <c r="E277" s="147">
        <v>100</v>
      </c>
      <c r="F277" s="147">
        <v>100</v>
      </c>
      <c r="G277" s="188" t="s">
        <v>112</v>
      </c>
      <c r="H277" s="21"/>
      <c r="I277" s="54">
        <f>K277/L277*100</f>
        <v>86.66666666666667</v>
      </c>
      <c r="J277" s="49"/>
      <c r="K277" s="49">
        <v>13</v>
      </c>
      <c r="L277" s="49">
        <v>15</v>
      </c>
      <c r="M277" s="18"/>
    </row>
    <row r="278" spans="1:13" ht="39">
      <c r="A278" s="27" t="s">
        <v>212</v>
      </c>
      <c r="B278" s="19"/>
      <c r="C278" s="56">
        <f t="shared" si="15"/>
        <v>100</v>
      </c>
      <c r="D278" s="19"/>
      <c r="E278" s="147">
        <v>100</v>
      </c>
      <c r="F278" s="147">
        <v>100</v>
      </c>
      <c r="G278" s="188"/>
      <c r="H278" s="21"/>
      <c r="I278" s="49"/>
      <c r="J278" s="49"/>
      <c r="K278" s="49"/>
      <c r="L278" s="49"/>
      <c r="M278" s="18"/>
    </row>
    <row r="279" spans="1:13" ht="77.25">
      <c r="A279" s="27" t="s">
        <v>213</v>
      </c>
      <c r="B279" s="19"/>
      <c r="C279" s="56">
        <f t="shared" si="15"/>
        <v>100</v>
      </c>
      <c r="D279" s="19"/>
      <c r="E279" s="147">
        <v>100</v>
      </c>
      <c r="F279" s="147">
        <v>100</v>
      </c>
      <c r="G279" s="188"/>
      <c r="H279" s="21"/>
      <c r="I279" s="49"/>
      <c r="J279" s="49"/>
      <c r="K279" s="49"/>
      <c r="L279" s="49"/>
      <c r="M279" s="18"/>
    </row>
    <row r="280" spans="1:13" ht="51.75">
      <c r="A280" s="27" t="s">
        <v>12</v>
      </c>
      <c r="B280" s="19"/>
      <c r="C280" s="56">
        <f t="shared" si="15"/>
        <v>100</v>
      </c>
      <c r="D280" s="19"/>
      <c r="E280" s="147">
        <v>95</v>
      </c>
      <c r="F280" s="147">
        <v>95</v>
      </c>
      <c r="G280" s="188"/>
      <c r="H280" s="21"/>
      <c r="I280" s="49"/>
      <c r="J280" s="49"/>
      <c r="K280" s="49"/>
      <c r="L280" s="49"/>
      <c r="M280" s="18"/>
    </row>
    <row r="281" spans="1:13" ht="102.75">
      <c r="A281" s="27" t="s">
        <v>214</v>
      </c>
      <c r="B281" s="19"/>
      <c r="C281" s="56">
        <f t="shared" si="15"/>
        <v>100</v>
      </c>
      <c r="D281" s="19"/>
      <c r="E281" s="147">
        <v>100</v>
      </c>
      <c r="F281" s="147">
        <v>100</v>
      </c>
      <c r="G281" s="188"/>
      <c r="H281" s="21"/>
      <c r="I281" s="49"/>
      <c r="J281" s="49"/>
      <c r="K281" s="49"/>
      <c r="L281" s="49"/>
      <c r="M281" s="18"/>
    </row>
    <row r="282" spans="1:13" ht="51.75">
      <c r="A282" s="27" t="s">
        <v>215</v>
      </c>
      <c r="B282" s="19"/>
      <c r="C282" s="56">
        <f t="shared" si="15"/>
        <v>100</v>
      </c>
      <c r="D282" s="19"/>
      <c r="E282" s="147">
        <v>100</v>
      </c>
      <c r="F282" s="147">
        <v>100</v>
      </c>
      <c r="G282" s="188" t="s">
        <v>436</v>
      </c>
      <c r="H282" s="21"/>
      <c r="I282" s="49">
        <v>100</v>
      </c>
      <c r="J282" s="49"/>
      <c r="K282" s="49">
        <v>0</v>
      </c>
      <c r="L282" s="49">
        <v>0</v>
      </c>
      <c r="M282" s="18"/>
    </row>
    <row r="283" spans="1:13" ht="39">
      <c r="A283" s="27" t="s">
        <v>216</v>
      </c>
      <c r="B283" s="19"/>
      <c r="C283" s="56">
        <f t="shared" si="15"/>
        <v>100</v>
      </c>
      <c r="D283" s="19"/>
      <c r="E283" s="147">
        <v>100</v>
      </c>
      <c r="F283" s="147">
        <v>100</v>
      </c>
      <c r="G283" s="188"/>
      <c r="H283" s="21"/>
      <c r="I283" s="49"/>
      <c r="J283" s="49"/>
      <c r="K283" s="49"/>
      <c r="L283" s="49"/>
      <c r="M283" s="18"/>
    </row>
    <row r="284" spans="1:13" ht="77.25">
      <c r="A284" s="27" t="s">
        <v>217</v>
      </c>
      <c r="B284" s="19"/>
      <c r="C284" s="56">
        <f t="shared" si="15"/>
        <v>100</v>
      </c>
      <c r="D284" s="19"/>
      <c r="E284" s="147">
        <v>100</v>
      </c>
      <c r="F284" s="147">
        <v>100</v>
      </c>
      <c r="G284" s="188"/>
      <c r="H284" s="21"/>
      <c r="I284" s="49"/>
      <c r="J284" s="49"/>
      <c r="K284" s="49"/>
      <c r="L284" s="49"/>
      <c r="M284" s="18"/>
    </row>
    <row r="285" spans="1:13" ht="51.75">
      <c r="A285" s="27" t="s">
        <v>224</v>
      </c>
      <c r="B285" s="19"/>
      <c r="C285" s="56">
        <f t="shared" si="15"/>
        <v>100</v>
      </c>
      <c r="D285" s="19"/>
      <c r="E285" s="147">
        <v>95</v>
      </c>
      <c r="F285" s="147">
        <v>95</v>
      </c>
      <c r="G285" s="188"/>
      <c r="H285" s="21"/>
      <c r="I285" s="49"/>
      <c r="J285" s="49"/>
      <c r="K285" s="49"/>
      <c r="L285" s="49"/>
      <c r="M285" s="18"/>
    </row>
    <row r="286" spans="1:13" ht="26.25">
      <c r="A286" s="32" t="s">
        <v>101</v>
      </c>
      <c r="B286" s="58">
        <f>SUM(C287:C296)/D286</f>
        <v>100</v>
      </c>
      <c r="C286" s="58"/>
      <c r="D286" s="51">
        <v>10</v>
      </c>
      <c r="E286" s="64"/>
      <c r="F286" s="58"/>
      <c r="G286" s="58"/>
      <c r="H286" s="58">
        <f>SUM(I287:I292)/J286</f>
        <v>100</v>
      </c>
      <c r="I286" s="58"/>
      <c r="J286" s="53">
        <v>2</v>
      </c>
      <c r="K286" s="58"/>
      <c r="L286" s="51"/>
      <c r="M286" s="58">
        <f>(B286+H286)/2</f>
        <v>100</v>
      </c>
    </row>
    <row r="287" spans="1:13" ht="39">
      <c r="A287" s="27" t="s">
        <v>349</v>
      </c>
      <c r="B287" s="18"/>
      <c r="C287" s="56">
        <v>100</v>
      </c>
      <c r="D287" s="18"/>
      <c r="E287" s="49">
        <v>0</v>
      </c>
      <c r="F287" s="49">
        <v>0</v>
      </c>
      <c r="G287" s="116" t="s">
        <v>79</v>
      </c>
      <c r="H287" s="18"/>
      <c r="I287" s="54">
        <f>K287/L287*100</f>
        <v>100</v>
      </c>
      <c r="J287" s="125"/>
      <c r="K287" s="125">
        <v>120</v>
      </c>
      <c r="L287" s="125">
        <v>120</v>
      </c>
      <c r="M287" s="14"/>
    </row>
    <row r="288" spans="1:13" ht="26.25">
      <c r="A288" s="27" t="s">
        <v>350</v>
      </c>
      <c r="B288" s="18"/>
      <c r="C288" s="56">
        <v>100</v>
      </c>
      <c r="D288" s="18"/>
      <c r="E288" s="180">
        <v>0</v>
      </c>
      <c r="F288" s="49">
        <v>0</v>
      </c>
      <c r="G288" s="120"/>
      <c r="H288" s="18"/>
      <c r="I288" s="125"/>
      <c r="J288" s="125"/>
      <c r="K288" s="125"/>
      <c r="L288" s="125"/>
      <c r="M288" s="14"/>
    </row>
    <row r="289" spans="1:13" ht="39">
      <c r="A289" s="27" t="s">
        <v>351</v>
      </c>
      <c r="B289" s="18"/>
      <c r="C289" s="54">
        <f>E289/F289*100</f>
        <v>100</v>
      </c>
      <c r="D289" s="18"/>
      <c r="E289" s="180">
        <v>10</v>
      </c>
      <c r="F289" s="49">
        <v>10</v>
      </c>
      <c r="G289" s="120"/>
      <c r="H289" s="18"/>
      <c r="I289" s="125"/>
      <c r="J289" s="125"/>
      <c r="K289" s="125"/>
      <c r="L289" s="125"/>
      <c r="M289" s="14"/>
    </row>
    <row r="290" spans="1:13" ht="15">
      <c r="A290" s="27" t="s">
        <v>352</v>
      </c>
      <c r="B290" s="18"/>
      <c r="C290" s="54">
        <f>E290/F290*100</f>
        <v>100</v>
      </c>
      <c r="D290" s="18"/>
      <c r="E290" s="180">
        <v>100</v>
      </c>
      <c r="F290" s="49">
        <v>100</v>
      </c>
      <c r="G290" s="120"/>
      <c r="H290" s="18"/>
      <c r="I290" s="125"/>
      <c r="J290" s="125"/>
      <c r="K290" s="125"/>
      <c r="L290" s="125"/>
      <c r="M290" s="14"/>
    </row>
    <row r="291" spans="1:13" ht="63.75">
      <c r="A291" s="40" t="s">
        <v>77</v>
      </c>
      <c r="B291" s="18"/>
      <c r="C291" s="54">
        <f>E291/F291*100</f>
        <v>100</v>
      </c>
      <c r="D291" s="18"/>
      <c r="E291" s="180">
        <v>95</v>
      </c>
      <c r="F291" s="49">
        <v>95</v>
      </c>
      <c r="G291" s="120"/>
      <c r="H291" s="18"/>
      <c r="I291" s="125"/>
      <c r="J291" s="125"/>
      <c r="K291" s="125"/>
      <c r="L291" s="125"/>
      <c r="M291" s="14"/>
    </row>
    <row r="292" spans="1:13" ht="41.25" customHeight="1">
      <c r="A292" s="27" t="s">
        <v>594</v>
      </c>
      <c r="B292" s="18"/>
      <c r="C292" s="54">
        <v>100</v>
      </c>
      <c r="D292" s="18"/>
      <c r="E292" s="49">
        <v>0</v>
      </c>
      <c r="F292" s="49">
        <v>0</v>
      </c>
      <c r="G292" s="207" t="s">
        <v>603</v>
      </c>
      <c r="H292" s="18"/>
      <c r="I292" s="54">
        <f>K292/L292*100</f>
        <v>100</v>
      </c>
      <c r="J292" s="171"/>
      <c r="K292" s="171">
        <v>20</v>
      </c>
      <c r="L292" s="171">
        <v>20</v>
      </c>
      <c r="M292" s="14"/>
    </row>
    <row r="293" spans="1:13" ht="26.25">
      <c r="A293" s="27" t="s">
        <v>595</v>
      </c>
      <c r="B293" s="18"/>
      <c r="C293" s="54">
        <v>100</v>
      </c>
      <c r="D293" s="18"/>
      <c r="E293" s="49">
        <v>0</v>
      </c>
      <c r="F293" s="49">
        <v>0</v>
      </c>
      <c r="G293" s="208"/>
      <c r="H293" s="18"/>
      <c r="I293" s="171"/>
      <c r="J293" s="171"/>
      <c r="K293" s="171"/>
      <c r="L293" s="171"/>
      <c r="M293" s="14"/>
    </row>
    <row r="294" spans="1:13" ht="39">
      <c r="A294" s="27" t="s">
        <v>596</v>
      </c>
      <c r="B294" s="18"/>
      <c r="C294" s="54">
        <f>E294/F294*100</f>
        <v>100</v>
      </c>
      <c r="D294" s="18"/>
      <c r="E294" s="49">
        <v>10</v>
      </c>
      <c r="F294" s="49">
        <v>10</v>
      </c>
      <c r="G294" s="208"/>
      <c r="H294" s="18"/>
      <c r="I294" s="171"/>
      <c r="J294" s="171"/>
      <c r="K294" s="171"/>
      <c r="L294" s="171"/>
      <c r="M294" s="14"/>
    </row>
    <row r="295" spans="1:13" ht="15">
      <c r="A295" s="27" t="s">
        <v>597</v>
      </c>
      <c r="B295" s="18"/>
      <c r="C295" s="54">
        <f>E295/F295*100</f>
        <v>100</v>
      </c>
      <c r="D295" s="18"/>
      <c r="E295" s="49">
        <v>100</v>
      </c>
      <c r="F295" s="49">
        <v>100</v>
      </c>
      <c r="G295" s="208"/>
      <c r="H295" s="18"/>
      <c r="I295" s="171"/>
      <c r="J295" s="171"/>
      <c r="K295" s="171"/>
      <c r="L295" s="171"/>
      <c r="M295" s="14"/>
    </row>
    <row r="296" spans="1:13" ht="64.5">
      <c r="A296" s="27" t="s">
        <v>598</v>
      </c>
      <c r="B296" s="18"/>
      <c r="C296" s="54">
        <f>E296/F296*100</f>
        <v>100</v>
      </c>
      <c r="D296" s="18"/>
      <c r="E296" s="49">
        <v>95</v>
      </c>
      <c r="F296" s="49">
        <v>95</v>
      </c>
      <c r="G296" s="209"/>
      <c r="H296" s="18"/>
      <c r="I296" s="171"/>
      <c r="J296" s="171"/>
      <c r="K296" s="171"/>
      <c r="L296" s="171"/>
      <c r="M296" s="14"/>
    </row>
    <row r="297" spans="1:13" ht="26.25">
      <c r="A297" s="32" t="s">
        <v>102</v>
      </c>
      <c r="B297" s="58">
        <f>SUM(C298:C300)/D297</f>
        <v>100</v>
      </c>
      <c r="C297" s="58"/>
      <c r="D297" s="51">
        <v>3</v>
      </c>
      <c r="E297" s="61"/>
      <c r="F297" s="51"/>
      <c r="G297" s="51"/>
      <c r="H297" s="58">
        <f>I298/J297</f>
        <v>100</v>
      </c>
      <c r="I297" s="51"/>
      <c r="J297" s="51">
        <v>1</v>
      </c>
      <c r="K297" s="51"/>
      <c r="L297" s="51"/>
      <c r="M297" s="58">
        <f>(B297+H297)/2</f>
        <v>100</v>
      </c>
    </row>
    <row r="298" spans="1:13" ht="25.5">
      <c r="A298" s="46" t="s">
        <v>19</v>
      </c>
      <c r="B298" s="18"/>
      <c r="C298" s="54">
        <f>E298/F298*100</f>
        <v>100</v>
      </c>
      <c r="D298" s="18"/>
      <c r="E298" s="55">
        <v>100</v>
      </c>
      <c r="F298" s="49">
        <v>100</v>
      </c>
      <c r="G298" s="116" t="s">
        <v>78</v>
      </c>
      <c r="H298" s="21"/>
      <c r="I298" s="54">
        <f>K298/L298*100</f>
        <v>100</v>
      </c>
      <c r="J298" s="125"/>
      <c r="K298" s="125">
        <v>35</v>
      </c>
      <c r="L298" s="125">
        <v>35</v>
      </c>
      <c r="M298" s="14"/>
    </row>
    <row r="299" spans="1:13" ht="15">
      <c r="A299" s="46" t="s">
        <v>20</v>
      </c>
      <c r="B299" s="18"/>
      <c r="C299" s="54">
        <f>E299/F299*100</f>
        <v>100</v>
      </c>
      <c r="D299" s="18"/>
      <c r="E299" s="55">
        <v>100</v>
      </c>
      <c r="F299" s="49">
        <v>100</v>
      </c>
      <c r="G299" s="130"/>
      <c r="H299" s="21"/>
      <c r="I299" s="49"/>
      <c r="J299" s="125"/>
      <c r="K299" s="125"/>
      <c r="L299" s="125"/>
      <c r="M299" s="14"/>
    </row>
    <row r="300" spans="1:13" ht="51.75">
      <c r="A300" s="46" t="s">
        <v>21</v>
      </c>
      <c r="B300" s="18"/>
      <c r="C300" s="54">
        <f>E300/F300*100</f>
        <v>100</v>
      </c>
      <c r="D300" s="18"/>
      <c r="E300" s="55">
        <v>95</v>
      </c>
      <c r="F300" s="49">
        <v>95</v>
      </c>
      <c r="G300" s="130"/>
      <c r="H300" s="21"/>
      <c r="I300" s="49"/>
      <c r="J300" s="125"/>
      <c r="K300" s="125"/>
      <c r="L300" s="125"/>
      <c r="M300" s="14"/>
    </row>
    <row r="301" spans="1:13" ht="15">
      <c r="A301" s="31" t="s">
        <v>103</v>
      </c>
      <c r="B301" s="51">
        <f>SUM(C302:C302)/D301</f>
        <v>100</v>
      </c>
      <c r="C301" s="58"/>
      <c r="D301" s="51">
        <v>1</v>
      </c>
      <c r="E301" s="145"/>
      <c r="F301" s="145"/>
      <c r="G301" s="61"/>
      <c r="H301" s="51">
        <f>I302/J301</f>
        <v>100</v>
      </c>
      <c r="I301" s="51"/>
      <c r="J301" s="51">
        <v>1</v>
      </c>
      <c r="K301" s="51"/>
      <c r="L301" s="51"/>
      <c r="M301" s="58">
        <f>(B301+H301)/2</f>
        <v>100</v>
      </c>
    </row>
    <row r="302" spans="1:13" ht="58.5" customHeight="1">
      <c r="A302" s="25" t="s">
        <v>72</v>
      </c>
      <c r="B302" s="19"/>
      <c r="C302" s="54">
        <f>E302/F302*100</f>
        <v>100</v>
      </c>
      <c r="D302" s="19"/>
      <c r="E302" s="12">
        <v>95</v>
      </c>
      <c r="F302" s="12">
        <v>95</v>
      </c>
      <c r="G302" s="119" t="s">
        <v>92</v>
      </c>
      <c r="H302" s="19"/>
      <c r="I302" s="56">
        <f>K302/L302*100</f>
        <v>100</v>
      </c>
      <c r="J302" s="114"/>
      <c r="K302" s="114">
        <v>25</v>
      </c>
      <c r="L302" s="114">
        <v>25</v>
      </c>
      <c r="M302" s="26"/>
    </row>
    <row r="303" spans="1:13" ht="15">
      <c r="A303" s="15" t="s">
        <v>105</v>
      </c>
      <c r="B303" s="58">
        <f>SUM(C304:C309)/D303</f>
        <v>100</v>
      </c>
      <c r="C303" s="58"/>
      <c r="D303" s="51">
        <v>6</v>
      </c>
      <c r="E303" s="61"/>
      <c r="F303" s="51"/>
      <c r="G303" s="51"/>
      <c r="H303" s="58">
        <f>SUM(I304:I308)/J303</f>
        <v>92.8030303030303</v>
      </c>
      <c r="I303" s="51"/>
      <c r="J303" s="51">
        <v>3</v>
      </c>
      <c r="K303" s="51"/>
      <c r="L303" s="51"/>
      <c r="M303" s="58">
        <f>(B303+H303)/2</f>
        <v>96.40151515151516</v>
      </c>
    </row>
    <row r="304" spans="1:13" ht="54" customHeight="1">
      <c r="A304" s="5" t="s">
        <v>66</v>
      </c>
      <c r="B304" s="18"/>
      <c r="C304" s="54">
        <f aca="true" t="shared" si="16" ref="C304:C309">E304/F304*100</f>
        <v>100</v>
      </c>
      <c r="D304" s="18"/>
      <c r="E304" s="114">
        <v>95</v>
      </c>
      <c r="F304" s="57">
        <v>95</v>
      </c>
      <c r="G304" s="116" t="s">
        <v>63</v>
      </c>
      <c r="H304" s="19"/>
      <c r="I304" s="56">
        <f>K304/L304*100</f>
        <v>87.5</v>
      </c>
      <c r="J304" s="114"/>
      <c r="K304" s="12">
        <v>112</v>
      </c>
      <c r="L304" s="12">
        <v>128</v>
      </c>
      <c r="M304" s="14"/>
    </row>
    <row r="305" spans="1:13" ht="15">
      <c r="A305" s="5" t="s">
        <v>67</v>
      </c>
      <c r="B305" s="18"/>
      <c r="C305" s="54">
        <f t="shared" si="16"/>
        <v>100</v>
      </c>
      <c r="D305" s="18"/>
      <c r="E305" s="49">
        <v>100</v>
      </c>
      <c r="F305" s="55">
        <v>100</v>
      </c>
      <c r="G305" s="116"/>
      <c r="H305" s="19"/>
      <c r="I305" s="114"/>
      <c r="J305" s="114"/>
      <c r="K305" s="57"/>
      <c r="L305" s="57"/>
      <c r="M305" s="14"/>
    </row>
    <row r="306" spans="1:13" ht="51">
      <c r="A306" s="5" t="s">
        <v>68</v>
      </c>
      <c r="B306" s="18"/>
      <c r="C306" s="54">
        <f t="shared" si="16"/>
        <v>100</v>
      </c>
      <c r="D306" s="18"/>
      <c r="E306" s="69">
        <v>95</v>
      </c>
      <c r="F306" s="69">
        <v>95</v>
      </c>
      <c r="G306" s="116" t="s">
        <v>80</v>
      </c>
      <c r="H306" s="19"/>
      <c r="I306" s="56">
        <f>K306/L306*100</f>
        <v>90.9090909090909</v>
      </c>
      <c r="J306" s="114"/>
      <c r="K306" s="57">
        <v>130</v>
      </c>
      <c r="L306" s="57">
        <v>143</v>
      </c>
      <c r="M306" s="14"/>
    </row>
    <row r="307" spans="1:13" ht="15">
      <c r="A307" s="5" t="s">
        <v>69</v>
      </c>
      <c r="B307" s="18"/>
      <c r="C307" s="54">
        <f t="shared" si="16"/>
        <v>100</v>
      </c>
      <c r="D307" s="18"/>
      <c r="E307" s="49">
        <v>100</v>
      </c>
      <c r="F307" s="55">
        <v>100</v>
      </c>
      <c r="G307" s="116"/>
      <c r="H307" s="19"/>
      <c r="I307" s="114"/>
      <c r="J307" s="114"/>
      <c r="K307" s="57"/>
      <c r="L307" s="57"/>
      <c r="M307" s="14"/>
    </row>
    <row r="308" spans="1:13" ht="51">
      <c r="A308" s="5" t="s">
        <v>70</v>
      </c>
      <c r="B308" s="18"/>
      <c r="C308" s="54">
        <f t="shared" si="16"/>
        <v>100</v>
      </c>
      <c r="D308" s="18"/>
      <c r="E308" s="69">
        <v>95</v>
      </c>
      <c r="F308" s="69">
        <v>95</v>
      </c>
      <c r="G308" s="116" t="s">
        <v>141</v>
      </c>
      <c r="H308" s="19"/>
      <c r="I308" s="112">
        <f>K308/L308*100</f>
        <v>100</v>
      </c>
      <c r="J308" s="114"/>
      <c r="K308" s="57">
        <v>10</v>
      </c>
      <c r="L308" s="57">
        <v>10</v>
      </c>
      <c r="M308" s="14"/>
    </row>
    <row r="309" spans="1:13" ht="15">
      <c r="A309" s="5" t="s">
        <v>71</v>
      </c>
      <c r="B309" s="18"/>
      <c r="C309" s="54">
        <f t="shared" si="16"/>
        <v>100</v>
      </c>
      <c r="D309" s="18"/>
      <c r="E309" s="49">
        <v>100</v>
      </c>
      <c r="F309" s="55">
        <v>100</v>
      </c>
      <c r="G309" s="121"/>
      <c r="H309" s="18"/>
      <c r="I309" s="125"/>
      <c r="J309" s="125"/>
      <c r="K309" s="125"/>
      <c r="L309" s="125"/>
      <c r="M309" s="14"/>
    </row>
    <row r="310" spans="1:14" s="77" customFormat="1" ht="15">
      <c r="A310" s="82" t="s">
        <v>33</v>
      </c>
      <c r="B310" s="83"/>
      <c r="C310" s="153"/>
      <c r="D310" s="86">
        <f>D312+D326+D340+D355+D357+D364+D380</f>
        <v>65</v>
      </c>
      <c r="E310" s="86"/>
      <c r="F310" s="86"/>
      <c r="G310" s="86"/>
      <c r="H310" s="86"/>
      <c r="I310" s="86"/>
      <c r="J310" s="86">
        <f>J312+J326+J340+J355+J357+J364+J380</f>
        <v>19</v>
      </c>
      <c r="K310" s="86"/>
      <c r="L310" s="86"/>
      <c r="M310" s="84"/>
      <c r="N310" s="76"/>
    </row>
    <row r="311" spans="1:13" ht="15">
      <c r="A311" s="35" t="s">
        <v>84</v>
      </c>
      <c r="B311" s="18"/>
      <c r="C311" s="125"/>
      <c r="D311" s="18"/>
      <c r="E311" s="125"/>
      <c r="F311" s="125"/>
      <c r="G311" s="133"/>
      <c r="H311" s="18"/>
      <c r="I311" s="125"/>
      <c r="J311" s="125"/>
      <c r="K311" s="125"/>
      <c r="L311" s="125"/>
      <c r="M311" s="18"/>
    </row>
    <row r="312" spans="1:13" ht="39">
      <c r="A312" s="44" t="s">
        <v>85</v>
      </c>
      <c r="B312" s="64">
        <f>SUM(C313:C325)/D312</f>
        <v>100</v>
      </c>
      <c r="C312" s="51"/>
      <c r="D312" s="51">
        <v>13</v>
      </c>
      <c r="E312" s="51"/>
      <c r="F312" s="51"/>
      <c r="G312" s="51"/>
      <c r="H312" s="64">
        <f>SUM(I313:I322)/J312</f>
        <v>100</v>
      </c>
      <c r="I312" s="51"/>
      <c r="J312" s="51">
        <v>4</v>
      </c>
      <c r="K312" s="51"/>
      <c r="L312" s="51"/>
      <c r="M312" s="58">
        <f>(B312+H312)/2</f>
        <v>100</v>
      </c>
    </row>
    <row r="313" spans="1:13" ht="51.75">
      <c r="A313" s="27" t="s">
        <v>437</v>
      </c>
      <c r="B313" s="18"/>
      <c r="C313" s="54">
        <f aca="true" t="shared" si="17" ref="C313:C325">E313/F313*100</f>
        <v>100</v>
      </c>
      <c r="D313" s="18"/>
      <c r="E313" s="11" t="s">
        <v>90</v>
      </c>
      <c r="F313" s="11" t="s">
        <v>90</v>
      </c>
      <c r="G313" s="119" t="s">
        <v>92</v>
      </c>
      <c r="H313" s="21"/>
      <c r="I313" s="54">
        <f>K313/L313*100</f>
        <v>100</v>
      </c>
      <c r="J313" s="125"/>
      <c r="K313" s="55">
        <v>100</v>
      </c>
      <c r="L313" s="55">
        <v>100</v>
      </c>
      <c r="M313" s="18"/>
    </row>
    <row r="314" spans="1:13" ht="39">
      <c r="A314" s="27" t="s">
        <v>16</v>
      </c>
      <c r="B314" s="18"/>
      <c r="C314" s="54">
        <f t="shared" si="17"/>
        <v>100</v>
      </c>
      <c r="D314" s="18"/>
      <c r="E314" s="11" t="s">
        <v>90</v>
      </c>
      <c r="F314" s="11" t="s">
        <v>90</v>
      </c>
      <c r="G314" s="137"/>
      <c r="H314" s="21"/>
      <c r="I314" s="54"/>
      <c r="J314" s="125"/>
      <c r="K314" s="55"/>
      <c r="L314" s="55"/>
      <c r="M314" s="18"/>
    </row>
    <row r="315" spans="1:13" ht="77.25">
      <c r="A315" s="27" t="s">
        <v>17</v>
      </c>
      <c r="B315" s="18"/>
      <c r="C315" s="54">
        <f t="shared" si="17"/>
        <v>100</v>
      </c>
      <c r="D315" s="18"/>
      <c r="E315" s="11" t="s">
        <v>90</v>
      </c>
      <c r="F315" s="11" t="s">
        <v>90</v>
      </c>
      <c r="G315" s="137"/>
      <c r="H315" s="21"/>
      <c r="I315" s="54"/>
      <c r="J315" s="125"/>
      <c r="K315" s="55"/>
      <c r="L315" s="55"/>
      <c r="M315" s="18"/>
    </row>
    <row r="316" spans="1:13" ht="51.75">
      <c r="A316" s="27" t="s">
        <v>58</v>
      </c>
      <c r="B316" s="18"/>
      <c r="C316" s="54">
        <f t="shared" si="17"/>
        <v>100</v>
      </c>
      <c r="D316" s="18"/>
      <c r="E316" s="11" t="s">
        <v>91</v>
      </c>
      <c r="F316" s="11" t="s">
        <v>91</v>
      </c>
      <c r="G316" s="137"/>
      <c r="H316" s="21"/>
      <c r="I316" s="54"/>
      <c r="J316" s="125"/>
      <c r="K316" s="125"/>
      <c r="L316" s="125"/>
      <c r="M316" s="18"/>
    </row>
    <row r="317" spans="1:13" ht="115.5">
      <c r="A317" s="27" t="s">
        <v>438</v>
      </c>
      <c r="B317" s="18"/>
      <c r="C317" s="54">
        <f t="shared" si="17"/>
        <v>100</v>
      </c>
      <c r="D317" s="18"/>
      <c r="E317" s="11" t="s">
        <v>90</v>
      </c>
      <c r="F317" s="11" t="s">
        <v>90</v>
      </c>
      <c r="G317" s="137"/>
      <c r="H317" s="21"/>
      <c r="I317" s="54"/>
      <c r="J317" s="125"/>
      <c r="K317" s="125"/>
      <c r="L317" s="125"/>
      <c r="M317" s="18"/>
    </row>
    <row r="318" spans="1:13" ht="51.75">
      <c r="A318" s="27" t="s">
        <v>417</v>
      </c>
      <c r="B318" s="18"/>
      <c r="C318" s="54">
        <f t="shared" si="17"/>
        <v>100</v>
      </c>
      <c r="D318" s="18"/>
      <c r="E318" s="12">
        <v>100</v>
      </c>
      <c r="F318" s="12">
        <v>100</v>
      </c>
      <c r="G318" s="119" t="s">
        <v>93</v>
      </c>
      <c r="H318" s="21"/>
      <c r="I318" s="54">
        <f>K318/L318*100</f>
        <v>100</v>
      </c>
      <c r="J318" s="125"/>
      <c r="K318" s="125">
        <v>17</v>
      </c>
      <c r="L318" s="125">
        <v>17</v>
      </c>
      <c r="M318" s="18"/>
    </row>
    <row r="319" spans="1:20" ht="51.75">
      <c r="A319" s="27" t="s">
        <v>418</v>
      </c>
      <c r="B319" s="21"/>
      <c r="C319" s="54">
        <f t="shared" si="17"/>
        <v>100</v>
      </c>
      <c r="D319" s="21"/>
      <c r="E319" s="69">
        <v>95</v>
      </c>
      <c r="F319" s="69">
        <v>95</v>
      </c>
      <c r="G319" s="134"/>
      <c r="H319" s="21"/>
      <c r="I319" s="54"/>
      <c r="J319" s="49"/>
      <c r="K319" s="49"/>
      <c r="L319" s="49"/>
      <c r="M319" s="21"/>
      <c r="N319" s="1"/>
      <c r="T319" s="1" t="s">
        <v>54</v>
      </c>
    </row>
    <row r="320" spans="1:14" ht="51.75">
      <c r="A320" s="27" t="s">
        <v>439</v>
      </c>
      <c r="B320" s="21"/>
      <c r="C320" s="54">
        <f t="shared" si="17"/>
        <v>100</v>
      </c>
      <c r="D320" s="21"/>
      <c r="E320" s="69">
        <v>100</v>
      </c>
      <c r="F320" s="69">
        <v>100</v>
      </c>
      <c r="G320" s="121" t="s">
        <v>113</v>
      </c>
      <c r="H320" s="21"/>
      <c r="I320" s="54">
        <f>K320/L320*100</f>
        <v>100</v>
      </c>
      <c r="J320" s="49"/>
      <c r="K320" s="49">
        <v>4</v>
      </c>
      <c r="L320" s="49">
        <v>4</v>
      </c>
      <c r="M320" s="21"/>
      <c r="N320" s="1"/>
    </row>
    <row r="321" spans="1:14" ht="51.75">
      <c r="A321" s="27" t="s">
        <v>440</v>
      </c>
      <c r="B321" s="21"/>
      <c r="C321" s="54">
        <f t="shared" si="17"/>
        <v>100</v>
      </c>
      <c r="D321" s="21"/>
      <c r="E321" s="69">
        <v>95</v>
      </c>
      <c r="F321" s="69">
        <v>95</v>
      </c>
      <c r="G321" s="130"/>
      <c r="H321" s="21"/>
      <c r="I321" s="49"/>
      <c r="J321" s="49"/>
      <c r="K321" s="49"/>
      <c r="L321" s="49"/>
      <c r="M321" s="21"/>
      <c r="N321" s="1"/>
    </row>
    <row r="322" spans="1:14" ht="51.75">
      <c r="A322" s="27" t="s">
        <v>229</v>
      </c>
      <c r="B322" s="21"/>
      <c r="C322" s="54">
        <f t="shared" si="17"/>
        <v>100</v>
      </c>
      <c r="D322" s="21"/>
      <c r="E322" s="69">
        <v>100</v>
      </c>
      <c r="F322" s="69">
        <v>100</v>
      </c>
      <c r="G322" s="121" t="s">
        <v>264</v>
      </c>
      <c r="H322" s="21"/>
      <c r="I322" s="49">
        <v>100</v>
      </c>
      <c r="J322" s="49"/>
      <c r="K322" s="49">
        <v>0</v>
      </c>
      <c r="L322" s="49">
        <v>0</v>
      </c>
      <c r="M322" s="21"/>
      <c r="N322" s="1"/>
    </row>
    <row r="323" spans="1:14" ht="39">
      <c r="A323" s="27" t="s">
        <v>230</v>
      </c>
      <c r="B323" s="21"/>
      <c r="C323" s="54">
        <f t="shared" si="17"/>
        <v>100</v>
      </c>
      <c r="D323" s="21"/>
      <c r="E323" s="69">
        <v>100</v>
      </c>
      <c r="F323" s="69">
        <v>100</v>
      </c>
      <c r="G323" s="130"/>
      <c r="H323" s="21"/>
      <c r="I323" s="49"/>
      <c r="J323" s="49"/>
      <c r="K323" s="49"/>
      <c r="L323" s="49"/>
      <c r="M323" s="21"/>
      <c r="N323" s="1"/>
    </row>
    <row r="324" spans="1:14" ht="77.25">
      <c r="A324" s="27" t="s">
        <v>231</v>
      </c>
      <c r="B324" s="21"/>
      <c r="C324" s="54">
        <f t="shared" si="17"/>
        <v>100</v>
      </c>
      <c r="D324" s="21"/>
      <c r="E324" s="69">
        <v>100</v>
      </c>
      <c r="F324" s="69">
        <v>100</v>
      </c>
      <c r="G324" s="130"/>
      <c r="H324" s="21"/>
      <c r="I324" s="49"/>
      <c r="J324" s="49"/>
      <c r="K324" s="49"/>
      <c r="L324" s="49"/>
      <c r="M324" s="21"/>
      <c r="N324" s="1"/>
    </row>
    <row r="325" spans="1:14" ht="51.75">
      <c r="A325" s="27" t="s">
        <v>232</v>
      </c>
      <c r="B325" s="21"/>
      <c r="C325" s="54">
        <f t="shared" si="17"/>
        <v>100</v>
      </c>
      <c r="D325" s="21"/>
      <c r="E325" s="69">
        <v>95</v>
      </c>
      <c r="F325" s="69">
        <v>95</v>
      </c>
      <c r="G325" s="130"/>
      <c r="H325" s="21"/>
      <c r="I325" s="49"/>
      <c r="J325" s="49"/>
      <c r="K325" s="49"/>
      <c r="L325" s="49"/>
      <c r="M325" s="21"/>
      <c r="N325" s="1"/>
    </row>
    <row r="326" spans="1:13" ht="39">
      <c r="A326" s="41" t="s">
        <v>23</v>
      </c>
      <c r="B326" s="64">
        <f>SUM(C327:C339)/D326</f>
        <v>100</v>
      </c>
      <c r="C326" s="58"/>
      <c r="D326" s="51">
        <v>13</v>
      </c>
      <c r="E326" s="51"/>
      <c r="F326" s="51"/>
      <c r="G326" s="51"/>
      <c r="H326" s="64">
        <f>SUM(I327:I337)/J326</f>
        <v>102.1124031007752</v>
      </c>
      <c r="I326" s="51"/>
      <c r="J326" s="51">
        <v>4</v>
      </c>
      <c r="K326" s="51"/>
      <c r="L326" s="51"/>
      <c r="M326" s="58">
        <f>(B326+H326)/2</f>
        <v>101.0562015503876</v>
      </c>
    </row>
    <row r="327" spans="1:13" ht="51.75">
      <c r="A327" s="27" t="s">
        <v>441</v>
      </c>
      <c r="B327" s="42"/>
      <c r="C327" s="56">
        <f aca="true" t="shared" si="18" ref="C327:C339">E327/F327*100</f>
        <v>100</v>
      </c>
      <c r="D327" s="19"/>
      <c r="E327" s="114">
        <v>100</v>
      </c>
      <c r="F327" s="114">
        <v>100</v>
      </c>
      <c r="G327" s="119" t="s">
        <v>95</v>
      </c>
      <c r="H327" s="21"/>
      <c r="I327" s="52">
        <f>K327/L327*100</f>
        <v>98.44961240310077</v>
      </c>
      <c r="J327" s="49"/>
      <c r="K327" s="49">
        <v>127</v>
      </c>
      <c r="L327" s="49">
        <v>129</v>
      </c>
      <c r="M327" s="18"/>
    </row>
    <row r="328" spans="1:13" ht="39">
      <c r="A328" s="27" t="s">
        <v>442</v>
      </c>
      <c r="B328" s="19"/>
      <c r="C328" s="56">
        <f t="shared" si="18"/>
        <v>100</v>
      </c>
      <c r="D328" s="19"/>
      <c r="E328" s="114">
        <v>100</v>
      </c>
      <c r="F328" s="114">
        <v>100</v>
      </c>
      <c r="G328" s="120"/>
      <c r="H328" s="18"/>
      <c r="I328" s="52"/>
      <c r="J328" s="125"/>
      <c r="K328" s="125"/>
      <c r="L328" s="125"/>
      <c r="M328" s="18"/>
    </row>
    <row r="329" spans="1:13" ht="77.25">
      <c r="A329" s="27" t="s">
        <v>443</v>
      </c>
      <c r="B329" s="19"/>
      <c r="C329" s="56">
        <f t="shared" si="18"/>
        <v>100</v>
      </c>
      <c r="D329" s="19"/>
      <c r="E329" s="114">
        <v>100</v>
      </c>
      <c r="F329" s="114">
        <v>100</v>
      </c>
      <c r="G329" s="120"/>
      <c r="H329" s="18"/>
      <c r="I329" s="52"/>
      <c r="J329" s="125"/>
      <c r="K329" s="125"/>
      <c r="L329" s="125"/>
      <c r="M329" s="18"/>
    </row>
    <row r="330" spans="1:13" ht="51.75">
      <c r="A330" s="27" t="s">
        <v>29</v>
      </c>
      <c r="B330" s="19"/>
      <c r="C330" s="56">
        <f t="shared" si="18"/>
        <v>100</v>
      </c>
      <c r="D330" s="19"/>
      <c r="E330" s="114">
        <v>95</v>
      </c>
      <c r="F330" s="114">
        <v>95</v>
      </c>
      <c r="G330" s="120"/>
      <c r="H330" s="21"/>
      <c r="I330" s="52"/>
      <c r="J330" s="49"/>
      <c r="K330" s="49"/>
      <c r="L330" s="49"/>
      <c r="M330" s="18"/>
    </row>
    <row r="331" spans="1:13" ht="102.75">
      <c r="A331" s="27" t="s">
        <v>416</v>
      </c>
      <c r="B331" s="19"/>
      <c r="C331" s="56">
        <f t="shared" si="18"/>
        <v>100</v>
      </c>
      <c r="D331" s="19"/>
      <c r="E331" s="114">
        <v>100</v>
      </c>
      <c r="F331" s="114">
        <v>100</v>
      </c>
      <c r="G331" s="120"/>
      <c r="H331" s="21"/>
      <c r="I331" s="52"/>
      <c r="J331" s="49"/>
      <c r="K331" s="49"/>
      <c r="L331" s="49"/>
      <c r="M331" s="18"/>
    </row>
    <row r="332" spans="1:13" ht="51.75">
      <c r="A332" s="27" t="s">
        <v>417</v>
      </c>
      <c r="B332" s="19"/>
      <c r="C332" s="56">
        <f t="shared" si="18"/>
        <v>100</v>
      </c>
      <c r="D332" s="19"/>
      <c r="E332" s="12">
        <v>100</v>
      </c>
      <c r="F332" s="12">
        <v>100</v>
      </c>
      <c r="G332" s="119" t="s">
        <v>109</v>
      </c>
      <c r="H332" s="21"/>
      <c r="I332" s="52">
        <f>K332/L332*100</f>
        <v>100</v>
      </c>
      <c r="J332" s="49"/>
      <c r="K332" s="49">
        <v>10</v>
      </c>
      <c r="L332" s="49">
        <v>10</v>
      </c>
      <c r="M332" s="18"/>
    </row>
    <row r="333" spans="1:13" ht="51.75">
      <c r="A333" s="27" t="s">
        <v>418</v>
      </c>
      <c r="B333" s="19"/>
      <c r="C333" s="56">
        <f t="shared" si="18"/>
        <v>100</v>
      </c>
      <c r="D333" s="19"/>
      <c r="E333" s="12">
        <v>95</v>
      </c>
      <c r="F333" s="12">
        <v>95</v>
      </c>
      <c r="G333" s="120"/>
      <c r="H333" s="21"/>
      <c r="I333" s="52"/>
      <c r="J333" s="49"/>
      <c r="K333" s="49"/>
      <c r="L333" s="49"/>
      <c r="M333" s="18"/>
    </row>
    <row r="334" spans="1:13" ht="51.75">
      <c r="A334" s="27" t="s">
        <v>439</v>
      </c>
      <c r="B334" s="19"/>
      <c r="C334" s="56">
        <f t="shared" si="18"/>
        <v>100</v>
      </c>
      <c r="D334" s="19"/>
      <c r="E334" s="114">
        <v>100</v>
      </c>
      <c r="F334" s="114">
        <v>100</v>
      </c>
      <c r="G334" s="119" t="s">
        <v>114</v>
      </c>
      <c r="H334" s="19"/>
      <c r="I334" s="52">
        <v>110</v>
      </c>
      <c r="J334" s="114"/>
      <c r="K334" s="57">
        <v>4</v>
      </c>
      <c r="L334" s="57">
        <v>3</v>
      </c>
      <c r="M334" s="14"/>
    </row>
    <row r="335" spans="1:13" ht="51.75">
      <c r="A335" s="27" t="s">
        <v>440</v>
      </c>
      <c r="B335" s="19"/>
      <c r="C335" s="56">
        <f t="shared" si="18"/>
        <v>100</v>
      </c>
      <c r="D335" s="19"/>
      <c r="E335" s="114">
        <v>95</v>
      </c>
      <c r="F335" s="114">
        <v>95</v>
      </c>
      <c r="G335" s="120"/>
      <c r="H335" s="19"/>
      <c r="I335" s="56"/>
      <c r="J335" s="114"/>
      <c r="K335" s="57"/>
      <c r="L335" s="57"/>
      <c r="M335" s="14"/>
    </row>
    <row r="336" spans="1:13" ht="51.75">
      <c r="A336" s="27" t="s">
        <v>233</v>
      </c>
      <c r="B336" s="19"/>
      <c r="C336" s="56">
        <f t="shared" si="18"/>
        <v>100</v>
      </c>
      <c r="D336" s="19"/>
      <c r="E336" s="114">
        <v>100</v>
      </c>
      <c r="F336" s="114">
        <v>100</v>
      </c>
      <c r="G336" s="119" t="s">
        <v>264</v>
      </c>
      <c r="H336" s="19"/>
      <c r="I336" s="56">
        <v>100</v>
      </c>
      <c r="J336" s="114"/>
      <c r="K336" s="57">
        <v>0</v>
      </c>
      <c r="L336" s="57">
        <v>0</v>
      </c>
      <c r="M336" s="14"/>
    </row>
    <row r="337" spans="1:13" ht="39.75" customHeight="1">
      <c r="A337" s="27" t="s">
        <v>234</v>
      </c>
      <c r="B337" s="19"/>
      <c r="C337" s="56">
        <f t="shared" si="18"/>
        <v>100</v>
      </c>
      <c r="D337" s="19"/>
      <c r="E337" s="114">
        <v>100</v>
      </c>
      <c r="F337" s="114">
        <v>100</v>
      </c>
      <c r="G337" s="120"/>
      <c r="H337" s="19"/>
      <c r="I337" s="56"/>
      <c r="J337" s="114"/>
      <c r="K337" s="57"/>
      <c r="L337" s="57"/>
      <c r="M337" s="14"/>
    </row>
    <row r="338" spans="1:13" ht="57" customHeight="1">
      <c r="A338" s="27" t="s">
        <v>235</v>
      </c>
      <c r="B338" s="19"/>
      <c r="C338" s="56">
        <f t="shared" si="18"/>
        <v>100</v>
      </c>
      <c r="D338" s="19"/>
      <c r="E338" s="114">
        <v>100</v>
      </c>
      <c r="F338" s="114">
        <v>100</v>
      </c>
      <c r="G338" s="120"/>
      <c r="H338" s="19"/>
      <c r="I338" s="56"/>
      <c r="J338" s="114"/>
      <c r="K338" s="57"/>
      <c r="L338" s="57"/>
      <c r="M338" s="14"/>
    </row>
    <row r="339" spans="1:13" ht="57" customHeight="1">
      <c r="A339" s="27" t="s">
        <v>232</v>
      </c>
      <c r="B339" s="19"/>
      <c r="C339" s="56">
        <f t="shared" si="18"/>
        <v>100</v>
      </c>
      <c r="D339" s="19"/>
      <c r="E339" s="114">
        <v>95</v>
      </c>
      <c r="F339" s="114">
        <v>95</v>
      </c>
      <c r="G339" s="120"/>
      <c r="H339" s="19"/>
      <c r="I339" s="56"/>
      <c r="J339" s="114"/>
      <c r="K339" s="57"/>
      <c r="L339" s="57"/>
      <c r="M339" s="14"/>
    </row>
    <row r="340" spans="1:13" ht="38.25">
      <c r="A340" s="38" t="s">
        <v>96</v>
      </c>
      <c r="B340" s="64">
        <f>SUM(C341:C354)/D340</f>
        <v>100</v>
      </c>
      <c r="C340" s="64"/>
      <c r="D340" s="51">
        <v>14</v>
      </c>
      <c r="E340" s="51"/>
      <c r="F340" s="51"/>
      <c r="G340" s="51"/>
      <c r="H340" s="64">
        <f>SUM(I341:I354)/J340</f>
        <v>100</v>
      </c>
      <c r="I340" s="51"/>
      <c r="J340" s="51">
        <v>3</v>
      </c>
      <c r="K340" s="51"/>
      <c r="L340" s="51"/>
      <c r="M340" s="58">
        <f>(B340+H340)/2</f>
        <v>100</v>
      </c>
    </row>
    <row r="341" spans="1:13" ht="49.5" customHeight="1">
      <c r="A341" s="5" t="s">
        <v>115</v>
      </c>
      <c r="B341" s="19"/>
      <c r="C341" s="56">
        <f>E341/F341*100</f>
        <v>100</v>
      </c>
      <c r="D341" s="19"/>
      <c r="E341" s="12">
        <v>100</v>
      </c>
      <c r="F341" s="12">
        <v>100</v>
      </c>
      <c r="G341" s="119" t="s">
        <v>111</v>
      </c>
      <c r="H341" s="21"/>
      <c r="I341" s="54">
        <f>K341/L341*100</f>
        <v>100</v>
      </c>
      <c r="J341" s="125"/>
      <c r="K341" s="125">
        <v>15</v>
      </c>
      <c r="L341" s="125">
        <v>15</v>
      </c>
      <c r="M341" s="18"/>
    </row>
    <row r="342" spans="1:13" ht="51">
      <c r="A342" s="5" t="s">
        <v>116</v>
      </c>
      <c r="B342" s="19"/>
      <c r="C342" s="56">
        <f aca="true" t="shared" si="19" ref="C342:C354">E342/F342*100</f>
        <v>100</v>
      </c>
      <c r="D342" s="19"/>
      <c r="E342" s="12">
        <v>100</v>
      </c>
      <c r="F342" s="12">
        <v>100</v>
      </c>
      <c r="G342" s="120"/>
      <c r="H342" s="21"/>
      <c r="I342" s="125"/>
      <c r="J342" s="125"/>
      <c r="K342" s="125"/>
      <c r="L342" s="125"/>
      <c r="M342" s="18"/>
    </row>
    <row r="343" spans="1:13" ht="76.5">
      <c r="A343" s="5" t="s">
        <v>117</v>
      </c>
      <c r="B343" s="19"/>
      <c r="C343" s="56">
        <f t="shared" si="19"/>
        <v>100</v>
      </c>
      <c r="D343" s="19"/>
      <c r="E343" s="113">
        <v>100</v>
      </c>
      <c r="F343" s="113">
        <v>100</v>
      </c>
      <c r="G343" s="120"/>
      <c r="H343" s="21"/>
      <c r="I343" s="125"/>
      <c r="J343" s="125"/>
      <c r="K343" s="125"/>
      <c r="L343" s="125"/>
      <c r="M343" s="18"/>
    </row>
    <row r="344" spans="1:13" ht="51">
      <c r="A344" s="5" t="s">
        <v>118</v>
      </c>
      <c r="B344" s="19"/>
      <c r="C344" s="56">
        <f t="shared" si="19"/>
        <v>100</v>
      </c>
      <c r="D344" s="19"/>
      <c r="E344" s="113">
        <v>95</v>
      </c>
      <c r="F344" s="113">
        <v>95</v>
      </c>
      <c r="G344" s="120"/>
      <c r="H344" s="21"/>
      <c r="I344" s="125"/>
      <c r="J344" s="125"/>
      <c r="K344" s="125"/>
      <c r="L344" s="125"/>
      <c r="M344" s="18"/>
    </row>
    <row r="345" spans="1:13" ht="114.75">
      <c r="A345" s="5" t="s">
        <v>119</v>
      </c>
      <c r="B345" s="19"/>
      <c r="C345" s="56">
        <f t="shared" si="19"/>
        <v>100</v>
      </c>
      <c r="D345" s="19"/>
      <c r="E345" s="113">
        <v>100</v>
      </c>
      <c r="F345" s="113">
        <v>100</v>
      </c>
      <c r="G345" s="120"/>
      <c r="H345" s="21"/>
      <c r="I345" s="54"/>
      <c r="J345" s="125"/>
      <c r="K345" s="125"/>
      <c r="L345" s="125"/>
      <c r="M345" s="18"/>
    </row>
    <row r="346" spans="1:13" ht="51">
      <c r="A346" s="5" t="s">
        <v>97</v>
      </c>
      <c r="B346" s="19"/>
      <c r="C346" s="56">
        <f t="shared" si="19"/>
        <v>100</v>
      </c>
      <c r="D346" s="19"/>
      <c r="E346" s="12">
        <v>100</v>
      </c>
      <c r="F346" s="12">
        <v>100</v>
      </c>
      <c r="G346" s="119" t="s">
        <v>112</v>
      </c>
      <c r="H346" s="21"/>
      <c r="I346" s="54">
        <f>K346/L346*100</f>
        <v>100</v>
      </c>
      <c r="J346" s="49"/>
      <c r="K346" s="49">
        <v>27</v>
      </c>
      <c r="L346" s="49">
        <v>27</v>
      </c>
      <c r="M346" s="18"/>
    </row>
    <row r="347" spans="1:13" ht="51">
      <c r="A347" s="5" t="s">
        <v>98</v>
      </c>
      <c r="B347" s="19"/>
      <c r="C347" s="56">
        <f t="shared" si="19"/>
        <v>100</v>
      </c>
      <c r="D347" s="19"/>
      <c r="E347" s="12">
        <v>100</v>
      </c>
      <c r="F347" s="12">
        <v>100</v>
      </c>
      <c r="G347" s="120"/>
      <c r="H347" s="21"/>
      <c r="I347" s="49"/>
      <c r="J347" s="49"/>
      <c r="K347" s="49"/>
      <c r="L347" s="49"/>
      <c r="M347" s="18"/>
    </row>
    <row r="348" spans="1:13" ht="76.5">
      <c r="A348" s="5" t="s">
        <v>99</v>
      </c>
      <c r="B348" s="19"/>
      <c r="C348" s="56">
        <f t="shared" si="19"/>
        <v>100</v>
      </c>
      <c r="D348" s="19"/>
      <c r="E348" s="113">
        <v>100</v>
      </c>
      <c r="F348" s="113">
        <v>100</v>
      </c>
      <c r="G348" s="120"/>
      <c r="H348" s="21"/>
      <c r="I348" s="49"/>
      <c r="J348" s="49"/>
      <c r="K348" s="49"/>
      <c r="L348" s="49"/>
      <c r="M348" s="18"/>
    </row>
    <row r="349" spans="1:13" ht="51">
      <c r="A349" s="5" t="s">
        <v>120</v>
      </c>
      <c r="B349" s="19"/>
      <c r="C349" s="56">
        <f t="shared" si="19"/>
        <v>100</v>
      </c>
      <c r="D349" s="19"/>
      <c r="E349" s="113">
        <v>95</v>
      </c>
      <c r="F349" s="113">
        <v>95</v>
      </c>
      <c r="G349" s="120"/>
      <c r="H349" s="21"/>
      <c r="I349" s="49"/>
      <c r="J349" s="49"/>
      <c r="K349" s="49"/>
      <c r="L349" s="49"/>
      <c r="M349" s="18"/>
    </row>
    <row r="350" spans="1:13" ht="114.75">
      <c r="A350" s="5" t="s">
        <v>100</v>
      </c>
      <c r="B350" s="19"/>
      <c r="C350" s="56">
        <f t="shared" si="19"/>
        <v>100</v>
      </c>
      <c r="D350" s="19"/>
      <c r="E350" s="113">
        <v>100</v>
      </c>
      <c r="F350" s="113">
        <v>100</v>
      </c>
      <c r="G350" s="120"/>
      <c r="H350" s="21"/>
      <c r="I350" s="49"/>
      <c r="J350" s="49"/>
      <c r="K350" s="49"/>
      <c r="L350" s="49"/>
      <c r="M350" s="18"/>
    </row>
    <row r="351" spans="1:13" ht="63.75">
      <c r="A351" s="5" t="s">
        <v>121</v>
      </c>
      <c r="B351" s="19"/>
      <c r="C351" s="56">
        <f t="shared" si="19"/>
        <v>100</v>
      </c>
      <c r="D351" s="19"/>
      <c r="E351" s="12">
        <v>100</v>
      </c>
      <c r="F351" s="12">
        <v>100</v>
      </c>
      <c r="G351" s="119" t="s">
        <v>94</v>
      </c>
      <c r="H351" s="21"/>
      <c r="I351" s="54">
        <v>100</v>
      </c>
      <c r="J351" s="49"/>
      <c r="K351" s="49">
        <v>1</v>
      </c>
      <c r="L351" s="49">
        <v>1</v>
      </c>
      <c r="M351" s="18"/>
    </row>
    <row r="352" spans="1:13" ht="51">
      <c r="A352" s="5" t="s">
        <v>122</v>
      </c>
      <c r="B352" s="19"/>
      <c r="C352" s="56">
        <f t="shared" si="19"/>
        <v>100</v>
      </c>
      <c r="D352" s="19"/>
      <c r="E352" s="12">
        <v>100</v>
      </c>
      <c r="F352" s="12">
        <v>100</v>
      </c>
      <c r="G352" s="120"/>
      <c r="H352" s="21"/>
      <c r="I352" s="49"/>
      <c r="J352" s="49"/>
      <c r="K352" s="49"/>
      <c r="L352" s="49"/>
      <c r="M352" s="18"/>
    </row>
    <row r="353" spans="1:13" ht="76.5">
      <c r="A353" s="5" t="s">
        <v>123</v>
      </c>
      <c r="B353" s="19"/>
      <c r="C353" s="56">
        <f t="shared" si="19"/>
        <v>100</v>
      </c>
      <c r="D353" s="19"/>
      <c r="E353" s="113">
        <v>100</v>
      </c>
      <c r="F353" s="113">
        <v>100</v>
      </c>
      <c r="G353" s="120"/>
      <c r="H353" s="21"/>
      <c r="I353" s="49"/>
      <c r="J353" s="49"/>
      <c r="K353" s="49"/>
      <c r="L353" s="49"/>
      <c r="M353" s="18"/>
    </row>
    <row r="354" spans="1:13" ht="61.5" customHeight="1">
      <c r="A354" s="5" t="s">
        <v>124</v>
      </c>
      <c r="B354" s="19"/>
      <c r="C354" s="56">
        <f t="shared" si="19"/>
        <v>100</v>
      </c>
      <c r="D354" s="19"/>
      <c r="E354" s="114">
        <v>100</v>
      </c>
      <c r="F354" s="114">
        <v>100</v>
      </c>
      <c r="G354" s="120"/>
      <c r="H354" s="21"/>
      <c r="I354" s="49"/>
      <c r="J354" s="49"/>
      <c r="K354" s="49"/>
      <c r="L354" s="49"/>
      <c r="M354" s="18"/>
    </row>
    <row r="355" spans="1:13" ht="16.5" customHeight="1">
      <c r="A355" s="166" t="s">
        <v>125</v>
      </c>
      <c r="B355" s="58">
        <f>C356/D355</f>
        <v>105.26315789473684</v>
      </c>
      <c r="C355" s="58"/>
      <c r="D355" s="51">
        <v>1</v>
      </c>
      <c r="E355" s="145"/>
      <c r="F355" s="145"/>
      <c r="G355" s="61"/>
      <c r="H355" s="58">
        <f>I356/J355</f>
        <v>100</v>
      </c>
      <c r="I355" s="51"/>
      <c r="J355" s="51">
        <v>1</v>
      </c>
      <c r="K355" s="51"/>
      <c r="L355" s="51"/>
      <c r="M355" s="58">
        <f>(B355+H355)/2</f>
        <v>102.63157894736841</v>
      </c>
    </row>
    <row r="356" spans="1:13" ht="54.75" customHeight="1">
      <c r="A356" s="25" t="s">
        <v>72</v>
      </c>
      <c r="B356" s="19"/>
      <c r="C356" s="56">
        <f>E356/F356*100</f>
        <v>105.26315789473684</v>
      </c>
      <c r="D356" s="19"/>
      <c r="E356" s="12">
        <v>100</v>
      </c>
      <c r="F356" s="12">
        <v>95</v>
      </c>
      <c r="G356" s="119" t="s">
        <v>79</v>
      </c>
      <c r="H356" s="19"/>
      <c r="I356" s="56">
        <f>K356/L356*100</f>
        <v>100</v>
      </c>
      <c r="J356" s="114"/>
      <c r="K356" s="114">
        <v>34</v>
      </c>
      <c r="L356" s="114">
        <v>34</v>
      </c>
      <c r="M356" s="26"/>
    </row>
    <row r="357" spans="1:13" ht="26.25" customHeight="1">
      <c r="A357" s="159" t="s">
        <v>126</v>
      </c>
      <c r="B357" s="58">
        <f>SUM(C358:C363)/D357</f>
        <v>100.87719298245615</v>
      </c>
      <c r="C357" s="58"/>
      <c r="D357" s="51">
        <v>6</v>
      </c>
      <c r="E357" s="61"/>
      <c r="F357" s="51"/>
      <c r="G357" s="51"/>
      <c r="H357" s="58">
        <f>SUM(I358:I362)/J357</f>
        <v>99.48320413436693</v>
      </c>
      <c r="I357" s="51"/>
      <c r="J357" s="51">
        <v>3</v>
      </c>
      <c r="K357" s="51"/>
      <c r="L357" s="51"/>
      <c r="M357" s="58">
        <f>(B357+H357)/2</f>
        <v>100.18019855841155</v>
      </c>
    </row>
    <row r="358" spans="1:13" ht="54.75" customHeight="1">
      <c r="A358" s="5" t="s">
        <v>66</v>
      </c>
      <c r="B358" s="18"/>
      <c r="C358" s="54">
        <f aca="true" t="shared" si="20" ref="C358:C363">E358/F358*100</f>
        <v>100</v>
      </c>
      <c r="D358" s="18"/>
      <c r="E358" s="114">
        <v>95</v>
      </c>
      <c r="F358" s="57">
        <v>95</v>
      </c>
      <c r="G358" s="116" t="s">
        <v>142</v>
      </c>
      <c r="H358" s="19"/>
      <c r="I358" s="56">
        <f>K358/L358*100</f>
        <v>100</v>
      </c>
      <c r="J358" s="114"/>
      <c r="K358" s="12">
        <v>100</v>
      </c>
      <c r="L358" s="12">
        <v>100</v>
      </c>
      <c r="M358" s="14"/>
    </row>
    <row r="359" spans="1:13" ht="21.75" customHeight="1">
      <c r="A359" s="5" t="s">
        <v>67</v>
      </c>
      <c r="B359" s="18"/>
      <c r="C359" s="54">
        <f t="shared" si="20"/>
        <v>100</v>
      </c>
      <c r="D359" s="18"/>
      <c r="E359" s="114">
        <v>100</v>
      </c>
      <c r="F359" s="57">
        <v>100</v>
      </c>
      <c r="G359" s="116"/>
      <c r="H359" s="19"/>
      <c r="I359" s="114"/>
      <c r="J359" s="114"/>
      <c r="K359" s="57"/>
      <c r="L359" s="57"/>
      <c r="M359" s="14"/>
    </row>
    <row r="360" spans="1:13" ht="57" customHeight="1">
      <c r="A360" s="5" t="s">
        <v>68</v>
      </c>
      <c r="B360" s="18"/>
      <c r="C360" s="54">
        <f t="shared" si="20"/>
        <v>105.26315789473684</v>
      </c>
      <c r="D360" s="18"/>
      <c r="E360" s="12">
        <v>100</v>
      </c>
      <c r="F360" s="12">
        <v>95</v>
      </c>
      <c r="G360" s="116" t="s">
        <v>143</v>
      </c>
      <c r="H360" s="19"/>
      <c r="I360" s="56">
        <f>K360/L360*100</f>
        <v>98.44961240310077</v>
      </c>
      <c r="J360" s="114"/>
      <c r="K360" s="57">
        <v>127</v>
      </c>
      <c r="L360" s="57">
        <v>129</v>
      </c>
      <c r="M360" s="14"/>
    </row>
    <row r="361" spans="1:13" ht="24.75" customHeight="1">
      <c r="A361" s="5" t="s">
        <v>69</v>
      </c>
      <c r="B361" s="18"/>
      <c r="C361" s="54">
        <f t="shared" si="20"/>
        <v>100</v>
      </c>
      <c r="D361" s="18"/>
      <c r="E361" s="12">
        <v>100</v>
      </c>
      <c r="F361" s="12">
        <v>100</v>
      </c>
      <c r="G361" s="116"/>
      <c r="H361" s="19"/>
      <c r="I361" s="114"/>
      <c r="J361" s="114"/>
      <c r="K361" s="57"/>
      <c r="L361" s="57"/>
      <c r="M361" s="14"/>
    </row>
    <row r="362" spans="1:13" ht="57" customHeight="1">
      <c r="A362" s="5" t="s">
        <v>70</v>
      </c>
      <c r="B362" s="18"/>
      <c r="C362" s="54">
        <f t="shared" si="20"/>
        <v>100</v>
      </c>
      <c r="D362" s="18"/>
      <c r="E362" s="12">
        <v>95</v>
      </c>
      <c r="F362" s="12">
        <v>95</v>
      </c>
      <c r="G362" s="116" t="s">
        <v>141</v>
      </c>
      <c r="H362" s="19"/>
      <c r="I362" s="56">
        <f>K362/L362*100</f>
        <v>100</v>
      </c>
      <c r="J362" s="114"/>
      <c r="K362" s="57">
        <v>27</v>
      </c>
      <c r="L362" s="57">
        <v>27</v>
      </c>
      <c r="M362" s="14"/>
    </row>
    <row r="363" spans="1:13" ht="23.25" customHeight="1">
      <c r="A363" s="5" t="s">
        <v>71</v>
      </c>
      <c r="B363" s="18"/>
      <c r="C363" s="54">
        <f t="shared" si="20"/>
        <v>100</v>
      </c>
      <c r="D363" s="18"/>
      <c r="E363" s="12">
        <v>100</v>
      </c>
      <c r="F363" s="12">
        <v>100</v>
      </c>
      <c r="G363" s="121"/>
      <c r="H363" s="18"/>
      <c r="I363" s="125"/>
      <c r="J363" s="125"/>
      <c r="K363" s="125"/>
      <c r="L363" s="125"/>
      <c r="M363" s="14"/>
    </row>
    <row r="364" spans="1:13" ht="26.25">
      <c r="A364" s="32" t="s">
        <v>82</v>
      </c>
      <c r="B364" s="58">
        <f>SUM(C365:C379)/D364</f>
        <v>100</v>
      </c>
      <c r="C364" s="58"/>
      <c r="D364" s="51">
        <v>15</v>
      </c>
      <c r="E364" s="64"/>
      <c r="F364" s="58"/>
      <c r="G364" s="58"/>
      <c r="H364" s="58">
        <f>SUM(I365:I375)/J364</f>
        <v>100</v>
      </c>
      <c r="I364" s="58"/>
      <c r="J364" s="53">
        <v>3</v>
      </c>
      <c r="K364" s="58"/>
      <c r="L364" s="51"/>
      <c r="M364" s="58">
        <f>(B364+H364)/2</f>
        <v>100</v>
      </c>
    </row>
    <row r="365" spans="1:13" ht="54.75" customHeight="1">
      <c r="A365" s="63" t="s">
        <v>73</v>
      </c>
      <c r="B365" s="18"/>
      <c r="C365" s="54">
        <v>100</v>
      </c>
      <c r="D365" s="18"/>
      <c r="E365" s="114">
        <v>0</v>
      </c>
      <c r="F365" s="57">
        <v>0</v>
      </c>
      <c r="G365" s="116" t="s">
        <v>79</v>
      </c>
      <c r="H365" s="18"/>
      <c r="I365" s="54">
        <f>K365/L365*100</f>
        <v>100</v>
      </c>
      <c r="J365" s="125"/>
      <c r="K365" s="125">
        <v>240</v>
      </c>
      <c r="L365" s="125">
        <v>240</v>
      </c>
      <c r="M365" s="14"/>
    </row>
    <row r="366" spans="1:13" ht="39">
      <c r="A366" s="63" t="s">
        <v>74</v>
      </c>
      <c r="B366" s="18"/>
      <c r="C366" s="54">
        <v>100</v>
      </c>
      <c r="D366" s="18"/>
      <c r="E366" s="114">
        <v>0</v>
      </c>
      <c r="F366" s="57">
        <v>0</v>
      </c>
      <c r="G366" s="120"/>
      <c r="H366" s="18"/>
      <c r="I366" s="125"/>
      <c r="J366" s="125"/>
      <c r="K366" s="125"/>
      <c r="L366" s="125"/>
      <c r="M366" s="14"/>
    </row>
    <row r="367" spans="1:13" ht="51.75">
      <c r="A367" s="63" t="s">
        <v>75</v>
      </c>
      <c r="B367" s="18"/>
      <c r="C367" s="54">
        <f>E367/F367*100</f>
        <v>100</v>
      </c>
      <c r="D367" s="18"/>
      <c r="E367" s="114">
        <v>4</v>
      </c>
      <c r="F367" s="57">
        <v>4</v>
      </c>
      <c r="G367" s="120"/>
      <c r="H367" s="18"/>
      <c r="I367" s="125"/>
      <c r="J367" s="125"/>
      <c r="K367" s="125"/>
      <c r="L367" s="125"/>
      <c r="M367" s="14"/>
    </row>
    <row r="368" spans="1:13" ht="26.25">
      <c r="A368" s="63" t="s">
        <v>76</v>
      </c>
      <c r="B368" s="18"/>
      <c r="C368" s="54">
        <f>E368/F368*100</f>
        <v>100</v>
      </c>
      <c r="D368" s="18"/>
      <c r="E368" s="114">
        <v>100</v>
      </c>
      <c r="F368" s="57">
        <v>100</v>
      </c>
      <c r="G368" s="120"/>
      <c r="H368" s="18"/>
      <c r="I368" s="125"/>
      <c r="J368" s="125"/>
      <c r="K368" s="125"/>
      <c r="L368" s="125"/>
      <c r="M368" s="14"/>
    </row>
    <row r="369" spans="1:13" ht="64.5">
      <c r="A369" s="63" t="s">
        <v>77</v>
      </c>
      <c r="B369" s="18"/>
      <c r="C369" s="54">
        <f>E369/F369*100</f>
        <v>100</v>
      </c>
      <c r="D369" s="18"/>
      <c r="E369" s="114">
        <v>95</v>
      </c>
      <c r="F369" s="57">
        <v>95</v>
      </c>
      <c r="G369" s="120"/>
      <c r="H369" s="18"/>
      <c r="I369" s="125"/>
      <c r="J369" s="125"/>
      <c r="K369" s="125"/>
      <c r="L369" s="125"/>
      <c r="M369" s="14"/>
    </row>
    <row r="370" spans="1:14" s="169" customFormat="1" ht="76.5" customHeight="1">
      <c r="A370" s="179" t="s">
        <v>594</v>
      </c>
      <c r="B370" s="19"/>
      <c r="C370" s="54">
        <v>100</v>
      </c>
      <c r="D370" s="19"/>
      <c r="E370" s="114">
        <v>0</v>
      </c>
      <c r="F370" s="114">
        <v>0</v>
      </c>
      <c r="G370" s="188" t="s">
        <v>605</v>
      </c>
      <c r="H370" s="19"/>
      <c r="I370" s="56">
        <f>K370/L370*100</f>
        <v>100</v>
      </c>
      <c r="J370" s="114"/>
      <c r="K370" s="114">
        <v>20</v>
      </c>
      <c r="L370" s="114">
        <v>20</v>
      </c>
      <c r="M370" s="26"/>
      <c r="N370" s="169" t="s">
        <v>588</v>
      </c>
    </row>
    <row r="371" spans="1:13" s="169" customFormat="1" ht="26.25">
      <c r="A371" s="179" t="s">
        <v>595</v>
      </c>
      <c r="B371" s="19"/>
      <c r="C371" s="54">
        <v>100</v>
      </c>
      <c r="D371" s="19"/>
      <c r="E371" s="114">
        <v>0</v>
      </c>
      <c r="F371" s="114">
        <v>0</v>
      </c>
      <c r="G371" s="188"/>
      <c r="H371" s="19"/>
      <c r="I371" s="56"/>
      <c r="J371" s="114"/>
      <c r="K371" s="114"/>
      <c r="L371" s="114"/>
      <c r="M371" s="26"/>
    </row>
    <row r="372" spans="1:13" s="169" customFormat="1" ht="39">
      <c r="A372" s="179" t="s">
        <v>596</v>
      </c>
      <c r="B372" s="19"/>
      <c r="C372" s="54">
        <f>E372/F372*100</f>
        <v>100</v>
      </c>
      <c r="D372" s="19"/>
      <c r="E372" s="114">
        <v>10</v>
      </c>
      <c r="F372" s="114">
        <v>10</v>
      </c>
      <c r="G372" s="188"/>
      <c r="H372" s="19"/>
      <c r="I372" s="56"/>
      <c r="J372" s="114"/>
      <c r="K372" s="114"/>
      <c r="L372" s="114"/>
      <c r="M372" s="26"/>
    </row>
    <row r="373" spans="1:13" s="169" customFormat="1" ht="15">
      <c r="A373" s="179" t="s">
        <v>597</v>
      </c>
      <c r="B373" s="19"/>
      <c r="C373" s="54">
        <f>E373/F373*100</f>
        <v>100</v>
      </c>
      <c r="D373" s="19"/>
      <c r="E373" s="114">
        <v>100</v>
      </c>
      <c r="F373" s="114">
        <v>100</v>
      </c>
      <c r="G373" s="188"/>
      <c r="H373" s="19"/>
      <c r="I373" s="56"/>
      <c r="J373" s="114"/>
      <c r="K373" s="114"/>
      <c r="L373" s="114"/>
      <c r="M373" s="26"/>
    </row>
    <row r="374" spans="1:13" s="169" customFormat="1" ht="64.5">
      <c r="A374" s="179" t="s">
        <v>598</v>
      </c>
      <c r="B374" s="19"/>
      <c r="C374" s="54">
        <f>E374/F374*100</f>
        <v>100</v>
      </c>
      <c r="D374" s="19"/>
      <c r="E374" s="114">
        <v>95</v>
      </c>
      <c r="F374" s="114">
        <v>95</v>
      </c>
      <c r="G374" s="188"/>
      <c r="H374" s="19"/>
      <c r="I374" s="56"/>
      <c r="J374" s="114"/>
      <c r="K374" s="114"/>
      <c r="L374" s="114"/>
      <c r="M374" s="26"/>
    </row>
    <row r="375" spans="1:13" s="169" customFormat="1" ht="63.75" customHeight="1">
      <c r="A375" s="179" t="s">
        <v>599</v>
      </c>
      <c r="B375" s="19"/>
      <c r="C375" s="54">
        <v>100</v>
      </c>
      <c r="D375" s="19"/>
      <c r="E375" s="114">
        <v>0</v>
      </c>
      <c r="F375" s="114">
        <v>0</v>
      </c>
      <c r="G375" s="207" t="s">
        <v>607</v>
      </c>
      <c r="H375" s="19"/>
      <c r="I375" s="56">
        <f>K375/L375*100</f>
        <v>100</v>
      </c>
      <c r="J375" s="114"/>
      <c r="K375" s="114">
        <v>20</v>
      </c>
      <c r="L375" s="114">
        <v>20</v>
      </c>
      <c r="M375" s="26"/>
    </row>
    <row r="376" spans="1:13" s="169" customFormat="1" ht="41.25" customHeight="1">
      <c r="A376" s="179" t="s">
        <v>606</v>
      </c>
      <c r="B376" s="19"/>
      <c r="C376" s="54">
        <v>100</v>
      </c>
      <c r="D376" s="19"/>
      <c r="E376" s="114">
        <v>0</v>
      </c>
      <c r="F376" s="114">
        <v>0</v>
      </c>
      <c r="G376" s="208"/>
      <c r="H376" s="19"/>
      <c r="I376" s="56"/>
      <c r="J376" s="114"/>
      <c r="K376" s="114"/>
      <c r="L376" s="114"/>
      <c r="M376" s="26"/>
    </row>
    <row r="377" spans="1:13" s="169" customFormat="1" ht="39">
      <c r="A377" s="179" t="s">
        <v>600</v>
      </c>
      <c r="B377" s="19"/>
      <c r="C377" s="54">
        <v>100</v>
      </c>
      <c r="D377" s="19"/>
      <c r="E377" s="114">
        <v>10</v>
      </c>
      <c r="F377" s="114">
        <v>10</v>
      </c>
      <c r="G377" s="208"/>
      <c r="H377" s="19"/>
      <c r="I377" s="56"/>
      <c r="J377" s="114"/>
      <c r="K377" s="114"/>
      <c r="L377" s="114"/>
      <c r="M377" s="26"/>
    </row>
    <row r="378" spans="1:13" s="169" customFormat="1" ht="15">
      <c r="A378" s="179" t="s">
        <v>601</v>
      </c>
      <c r="B378" s="19"/>
      <c r="C378" s="54">
        <v>100</v>
      </c>
      <c r="D378" s="19"/>
      <c r="E378" s="114">
        <v>100</v>
      </c>
      <c r="F378" s="114">
        <v>100</v>
      </c>
      <c r="G378" s="208"/>
      <c r="H378" s="19"/>
      <c r="I378" s="56"/>
      <c r="J378" s="114"/>
      <c r="K378" s="114"/>
      <c r="L378" s="114"/>
      <c r="M378" s="26"/>
    </row>
    <row r="379" spans="1:13" s="169" customFormat="1" ht="64.5">
      <c r="A379" s="179" t="s">
        <v>602</v>
      </c>
      <c r="B379" s="19"/>
      <c r="C379" s="54">
        <v>100</v>
      </c>
      <c r="D379" s="19"/>
      <c r="E379" s="114">
        <v>95</v>
      </c>
      <c r="F379" s="114">
        <v>95</v>
      </c>
      <c r="G379" s="209"/>
      <c r="H379" s="19"/>
      <c r="I379" s="56"/>
      <c r="J379" s="114"/>
      <c r="K379" s="114"/>
      <c r="L379" s="114"/>
      <c r="M379" s="26"/>
    </row>
    <row r="380" spans="1:13" ht="26.25">
      <c r="A380" s="32" t="s">
        <v>83</v>
      </c>
      <c r="B380" s="58">
        <f>SUM(C381:C383)/D380</f>
        <v>100</v>
      </c>
      <c r="C380" s="58"/>
      <c r="D380" s="51">
        <v>3</v>
      </c>
      <c r="E380" s="61"/>
      <c r="F380" s="51"/>
      <c r="G380" s="51"/>
      <c r="H380" s="58">
        <f>I381/J380</f>
        <v>100</v>
      </c>
      <c r="I380" s="51"/>
      <c r="J380" s="51">
        <v>1</v>
      </c>
      <c r="K380" s="51"/>
      <c r="L380" s="51"/>
      <c r="M380" s="58">
        <f>(B380+H380)/2</f>
        <v>100</v>
      </c>
    </row>
    <row r="381" spans="1:13" ht="25.5">
      <c r="A381" s="46" t="s">
        <v>19</v>
      </c>
      <c r="B381" s="18"/>
      <c r="C381" s="54">
        <f>E381/F381*100</f>
        <v>100</v>
      </c>
      <c r="D381" s="18"/>
      <c r="E381" s="55">
        <v>100</v>
      </c>
      <c r="F381" s="49">
        <v>100</v>
      </c>
      <c r="G381" s="116" t="s">
        <v>78</v>
      </c>
      <c r="H381" s="21"/>
      <c r="I381" s="54">
        <f>K381/L381*100</f>
        <v>100</v>
      </c>
      <c r="J381" s="125"/>
      <c r="K381" s="125">
        <v>45</v>
      </c>
      <c r="L381" s="125">
        <v>45</v>
      </c>
      <c r="M381" s="14"/>
    </row>
    <row r="382" spans="1:13" ht="33.75" customHeight="1">
      <c r="A382" s="46" t="s">
        <v>20</v>
      </c>
      <c r="B382" s="18"/>
      <c r="C382" s="54">
        <f>E382/F382*100</f>
        <v>100</v>
      </c>
      <c r="D382" s="18"/>
      <c r="E382" s="55">
        <v>100</v>
      </c>
      <c r="F382" s="49">
        <v>100</v>
      </c>
      <c r="G382" s="130"/>
      <c r="H382" s="21"/>
      <c r="I382" s="49"/>
      <c r="J382" s="125"/>
      <c r="K382" s="125"/>
      <c r="L382" s="125"/>
      <c r="M382" s="14"/>
    </row>
    <row r="383" spans="1:13" ht="51.75">
      <c r="A383" s="46" t="s">
        <v>21</v>
      </c>
      <c r="B383" s="18"/>
      <c r="C383" s="54">
        <f>E383/F383*100</f>
        <v>100</v>
      </c>
      <c r="D383" s="18"/>
      <c r="E383" s="55">
        <v>95</v>
      </c>
      <c r="F383" s="49">
        <v>95</v>
      </c>
      <c r="G383" s="130"/>
      <c r="H383" s="21"/>
      <c r="I383" s="49"/>
      <c r="J383" s="125"/>
      <c r="K383" s="125"/>
      <c r="L383" s="125"/>
      <c r="M383" s="14"/>
    </row>
    <row r="384" spans="1:13" s="77" customFormat="1" ht="15">
      <c r="A384" s="82" t="s">
        <v>35</v>
      </c>
      <c r="B384" s="83"/>
      <c r="C384" s="153"/>
      <c r="D384" s="86">
        <f>D414+D400+D386+D429+D438+D449+D463+D467</f>
        <v>108</v>
      </c>
      <c r="E384" s="86"/>
      <c r="F384" s="86"/>
      <c r="G384" s="86"/>
      <c r="H384" s="86"/>
      <c r="I384" s="86"/>
      <c r="J384" s="86">
        <f>J414+J400+J386+J429+J438+J449+J463+J467</f>
        <v>33</v>
      </c>
      <c r="K384" s="86"/>
      <c r="L384" s="86"/>
      <c r="M384" s="86"/>
    </row>
    <row r="385" spans="1:13" ht="15">
      <c r="A385" s="35" t="s">
        <v>336</v>
      </c>
      <c r="B385" s="18"/>
      <c r="C385" s="125"/>
      <c r="D385" s="18"/>
      <c r="E385" s="125"/>
      <c r="F385" s="125"/>
      <c r="G385" s="133"/>
      <c r="H385" s="18"/>
      <c r="I385" s="125"/>
      <c r="J385" s="125"/>
      <c r="K385" s="125"/>
      <c r="L385" s="125"/>
      <c r="M385" s="18"/>
    </row>
    <row r="386" spans="1:13" ht="39">
      <c r="A386" s="44" t="s">
        <v>85</v>
      </c>
      <c r="B386" s="64">
        <f>SUM(C387:C399)/D386</f>
        <v>100</v>
      </c>
      <c r="C386" s="51"/>
      <c r="D386" s="51">
        <v>13</v>
      </c>
      <c r="E386" s="51"/>
      <c r="F386" s="51"/>
      <c r="G386" s="51"/>
      <c r="H386" s="64">
        <f>SUM(I387:I395)/J386</f>
        <v>100</v>
      </c>
      <c r="I386" s="51"/>
      <c r="J386" s="51">
        <v>4</v>
      </c>
      <c r="K386" s="51"/>
      <c r="L386" s="51"/>
      <c r="M386" s="58">
        <f>(B386+H386)/2</f>
        <v>100</v>
      </c>
    </row>
    <row r="387" spans="1:13" ht="39">
      <c r="A387" s="46" t="s">
        <v>553</v>
      </c>
      <c r="B387" s="19"/>
      <c r="C387" s="56">
        <f aca="true" t="shared" si="21" ref="C387:C399">E387/F387*100</f>
        <v>100</v>
      </c>
      <c r="D387" s="19"/>
      <c r="E387" s="12">
        <v>95</v>
      </c>
      <c r="F387" s="12">
        <v>95</v>
      </c>
      <c r="G387" s="190" t="s">
        <v>558</v>
      </c>
      <c r="H387" s="21"/>
      <c r="I387" s="54">
        <f>K387/L387*100</f>
        <v>100</v>
      </c>
      <c r="J387" s="125"/>
      <c r="K387" s="125">
        <v>3</v>
      </c>
      <c r="L387" s="125">
        <v>3</v>
      </c>
      <c r="M387" s="18"/>
    </row>
    <row r="388" spans="1:13" ht="51.75">
      <c r="A388" s="46" t="s">
        <v>13</v>
      </c>
      <c r="B388" s="19"/>
      <c r="C388" s="56">
        <f t="shared" si="21"/>
        <v>100</v>
      </c>
      <c r="D388" s="19"/>
      <c r="E388" s="12">
        <v>100</v>
      </c>
      <c r="F388" s="12">
        <v>100</v>
      </c>
      <c r="G388" s="190"/>
      <c r="H388" s="21"/>
      <c r="I388" s="54"/>
      <c r="J388" s="125"/>
      <c r="K388" s="55"/>
      <c r="L388" s="55"/>
      <c r="M388" s="18"/>
    </row>
    <row r="389" spans="1:13" ht="51.75">
      <c r="A389" s="46" t="s">
        <v>554</v>
      </c>
      <c r="B389" s="19"/>
      <c r="C389" s="56">
        <f t="shared" si="21"/>
        <v>100</v>
      </c>
      <c r="D389" s="19"/>
      <c r="E389" s="12">
        <v>100</v>
      </c>
      <c r="F389" s="12">
        <v>100</v>
      </c>
      <c r="G389" s="190" t="s">
        <v>260</v>
      </c>
      <c r="H389" s="21"/>
      <c r="I389" s="54">
        <v>100</v>
      </c>
      <c r="J389" s="125"/>
      <c r="K389" s="125">
        <v>0</v>
      </c>
      <c r="L389" s="125">
        <v>0</v>
      </c>
      <c r="M389" s="18"/>
    </row>
    <row r="390" spans="1:13" ht="39">
      <c r="A390" s="46" t="s">
        <v>411</v>
      </c>
      <c r="B390" s="19"/>
      <c r="C390" s="56">
        <f t="shared" si="21"/>
        <v>100</v>
      </c>
      <c r="D390" s="19"/>
      <c r="E390" s="12">
        <v>95</v>
      </c>
      <c r="F390" s="12">
        <v>95</v>
      </c>
      <c r="G390" s="190"/>
      <c r="H390" s="21"/>
      <c r="I390" s="54"/>
      <c r="J390" s="125"/>
      <c r="K390" s="125"/>
      <c r="L390" s="125"/>
      <c r="M390" s="18"/>
    </row>
    <row r="391" spans="1:13" ht="77.25">
      <c r="A391" s="46" t="s">
        <v>555</v>
      </c>
      <c r="B391" s="19"/>
      <c r="C391" s="56">
        <f t="shared" si="21"/>
        <v>100</v>
      </c>
      <c r="D391" s="19"/>
      <c r="E391" s="12">
        <v>100</v>
      </c>
      <c r="F391" s="12">
        <v>100</v>
      </c>
      <c r="G391" s="190"/>
      <c r="H391" s="21"/>
      <c r="I391" s="54"/>
      <c r="J391" s="125"/>
      <c r="K391" s="125"/>
      <c r="L391" s="125"/>
      <c r="M391" s="18"/>
    </row>
    <row r="392" spans="1:13" ht="51.75">
      <c r="A392" s="46" t="s">
        <v>220</v>
      </c>
      <c r="B392" s="19"/>
      <c r="C392" s="56">
        <f t="shared" si="21"/>
        <v>100</v>
      </c>
      <c r="D392" s="19"/>
      <c r="E392" s="12">
        <v>95</v>
      </c>
      <c r="F392" s="12">
        <v>95</v>
      </c>
      <c r="G392" s="190"/>
      <c r="H392" s="18"/>
      <c r="I392" s="125"/>
      <c r="J392" s="125"/>
      <c r="K392" s="125"/>
      <c r="L392" s="125"/>
      <c r="M392" s="18"/>
    </row>
    <row r="393" spans="1:13" ht="51.75">
      <c r="A393" s="46" t="s">
        <v>202</v>
      </c>
      <c r="B393" s="19"/>
      <c r="C393" s="56">
        <v>100</v>
      </c>
      <c r="D393" s="19"/>
      <c r="E393" s="12">
        <v>0</v>
      </c>
      <c r="F393" s="12">
        <v>0</v>
      </c>
      <c r="G393" s="190" t="s">
        <v>129</v>
      </c>
      <c r="H393" s="21"/>
      <c r="I393" s="54">
        <v>100</v>
      </c>
      <c r="J393" s="125"/>
      <c r="K393" s="125">
        <v>0</v>
      </c>
      <c r="L393" s="125">
        <v>0</v>
      </c>
      <c r="M393" s="18"/>
    </row>
    <row r="394" spans="1:13" ht="51.75">
      <c r="A394" s="46" t="s">
        <v>191</v>
      </c>
      <c r="B394" s="19"/>
      <c r="C394" s="56">
        <v>100</v>
      </c>
      <c r="D394" s="19"/>
      <c r="E394" s="12">
        <v>0</v>
      </c>
      <c r="F394" s="12">
        <v>0</v>
      </c>
      <c r="G394" s="190"/>
      <c r="H394" s="18"/>
      <c r="I394" s="125"/>
      <c r="J394" s="125"/>
      <c r="K394" s="125"/>
      <c r="L394" s="125"/>
      <c r="M394" s="18"/>
    </row>
    <row r="395" spans="1:13" ht="51.75">
      <c r="A395" s="46" t="s">
        <v>197</v>
      </c>
      <c r="B395" s="19"/>
      <c r="C395" s="56">
        <f>E395/F395*100</f>
        <v>100</v>
      </c>
      <c r="D395" s="19"/>
      <c r="E395" s="12">
        <v>100</v>
      </c>
      <c r="F395" s="12">
        <v>100</v>
      </c>
      <c r="G395" s="190" t="s">
        <v>559</v>
      </c>
      <c r="H395" s="21"/>
      <c r="I395" s="54">
        <f>K395/L395*100</f>
        <v>100</v>
      </c>
      <c r="J395" s="125"/>
      <c r="K395" s="55">
        <v>41</v>
      </c>
      <c r="L395" s="55">
        <v>41</v>
      </c>
      <c r="M395" s="18"/>
    </row>
    <row r="396" spans="1:13" ht="39">
      <c r="A396" s="46" t="s">
        <v>198</v>
      </c>
      <c r="B396" s="19"/>
      <c r="C396" s="56">
        <f t="shared" si="21"/>
        <v>100</v>
      </c>
      <c r="D396" s="19"/>
      <c r="E396" s="12">
        <v>100</v>
      </c>
      <c r="F396" s="12">
        <v>100</v>
      </c>
      <c r="G396" s="190"/>
      <c r="H396" s="18"/>
      <c r="I396" s="125"/>
      <c r="J396" s="125"/>
      <c r="K396" s="125"/>
      <c r="L396" s="125"/>
      <c r="M396" s="18"/>
    </row>
    <row r="397" spans="1:13" ht="77.25">
      <c r="A397" s="46" t="s">
        <v>199</v>
      </c>
      <c r="B397" s="19"/>
      <c r="C397" s="56">
        <f t="shared" si="21"/>
        <v>100</v>
      </c>
      <c r="D397" s="19"/>
      <c r="E397" s="12">
        <v>100</v>
      </c>
      <c r="F397" s="12">
        <v>100</v>
      </c>
      <c r="G397" s="190"/>
      <c r="H397" s="18"/>
      <c r="I397" s="125"/>
      <c r="J397" s="125"/>
      <c r="K397" s="125"/>
      <c r="L397" s="125"/>
      <c r="M397" s="18"/>
    </row>
    <row r="398" spans="1:13" ht="51.75">
      <c r="A398" s="46" t="s">
        <v>195</v>
      </c>
      <c r="B398" s="19"/>
      <c r="C398" s="56">
        <f t="shared" si="21"/>
        <v>100</v>
      </c>
      <c r="D398" s="19"/>
      <c r="E398" s="12">
        <v>95</v>
      </c>
      <c r="F398" s="12">
        <v>95</v>
      </c>
      <c r="G398" s="190"/>
      <c r="H398" s="21"/>
      <c r="I398" s="54"/>
      <c r="J398" s="125"/>
      <c r="K398" s="125"/>
      <c r="L398" s="125"/>
      <c r="M398" s="18"/>
    </row>
    <row r="399" spans="1:13" ht="115.5">
      <c r="A399" s="46" t="s">
        <v>200</v>
      </c>
      <c r="B399" s="19"/>
      <c r="C399" s="56">
        <f t="shared" si="21"/>
        <v>100</v>
      </c>
      <c r="D399" s="19"/>
      <c r="E399" s="12">
        <v>100</v>
      </c>
      <c r="F399" s="12">
        <v>100</v>
      </c>
      <c r="G399" s="190"/>
      <c r="H399" s="21"/>
      <c r="I399" s="54"/>
      <c r="J399" s="125"/>
      <c r="K399" s="125"/>
      <c r="L399" s="125"/>
      <c r="M399" s="18"/>
    </row>
    <row r="400" spans="1:13" ht="39">
      <c r="A400" s="41" t="s">
        <v>23</v>
      </c>
      <c r="B400" s="64">
        <f>SUM(C401:C413)/D400</f>
        <v>100.76923076923077</v>
      </c>
      <c r="C400" s="51"/>
      <c r="D400" s="51">
        <v>13</v>
      </c>
      <c r="E400" s="51"/>
      <c r="F400" s="51"/>
      <c r="G400" s="51"/>
      <c r="H400" s="64">
        <f>SUM(I401:I409)/J400</f>
        <v>100</v>
      </c>
      <c r="I400" s="51"/>
      <c r="J400" s="51">
        <v>4</v>
      </c>
      <c r="K400" s="51"/>
      <c r="L400" s="51"/>
      <c r="M400" s="58">
        <f>(B400+H400)/2</f>
        <v>100.38461538461539</v>
      </c>
    </row>
    <row r="401" spans="1:13" ht="51.75">
      <c r="A401" s="13" t="s">
        <v>186</v>
      </c>
      <c r="B401" s="42"/>
      <c r="C401" s="56">
        <f aca="true" t="shared" si="22" ref="C401:C413">E401/F401*100</f>
        <v>100</v>
      </c>
      <c r="D401" s="19"/>
      <c r="E401" s="114">
        <v>100</v>
      </c>
      <c r="F401" s="57">
        <v>100</v>
      </c>
      <c r="G401" s="190" t="s">
        <v>556</v>
      </c>
      <c r="H401" s="21"/>
      <c r="I401" s="60">
        <f>K401/L401*100</f>
        <v>100</v>
      </c>
      <c r="J401" s="49"/>
      <c r="K401" s="49">
        <v>7</v>
      </c>
      <c r="L401" s="49">
        <v>7</v>
      </c>
      <c r="M401" s="18"/>
    </row>
    <row r="402" spans="1:13" ht="51.75">
      <c r="A402" s="13" t="s">
        <v>13</v>
      </c>
      <c r="B402" s="19"/>
      <c r="C402" s="56">
        <f t="shared" si="22"/>
        <v>100</v>
      </c>
      <c r="D402" s="19"/>
      <c r="E402" s="114">
        <v>95</v>
      </c>
      <c r="F402" s="57">
        <v>95</v>
      </c>
      <c r="G402" s="190"/>
      <c r="H402" s="18"/>
      <c r="I402" s="125"/>
      <c r="J402" s="125"/>
      <c r="K402" s="125"/>
      <c r="L402" s="125"/>
      <c r="M402" s="18"/>
    </row>
    <row r="403" spans="1:13" ht="51.75">
      <c r="A403" s="13" t="s">
        <v>548</v>
      </c>
      <c r="B403" s="19"/>
      <c r="C403" s="56">
        <v>100</v>
      </c>
      <c r="D403" s="19"/>
      <c r="E403" s="114">
        <v>0</v>
      </c>
      <c r="F403" s="57">
        <v>0</v>
      </c>
      <c r="G403" s="190" t="s">
        <v>260</v>
      </c>
      <c r="H403" s="21"/>
      <c r="I403" s="49">
        <v>100</v>
      </c>
      <c r="J403" s="49"/>
      <c r="K403" s="49">
        <v>0</v>
      </c>
      <c r="L403" s="49">
        <v>0</v>
      </c>
      <c r="M403" s="18"/>
    </row>
    <row r="404" spans="1:13" ht="39">
      <c r="A404" s="46" t="s">
        <v>549</v>
      </c>
      <c r="B404" s="19"/>
      <c r="C404" s="56">
        <v>100</v>
      </c>
      <c r="D404" s="19"/>
      <c r="E404" s="114">
        <v>0</v>
      </c>
      <c r="F404" s="57">
        <v>0</v>
      </c>
      <c r="G404" s="190"/>
      <c r="H404" s="21"/>
      <c r="I404" s="49"/>
      <c r="J404" s="49"/>
      <c r="K404" s="49"/>
      <c r="L404" s="49"/>
      <c r="M404" s="18"/>
    </row>
    <row r="405" spans="1:13" ht="77.25">
      <c r="A405" s="13" t="s">
        <v>550</v>
      </c>
      <c r="B405" s="19"/>
      <c r="C405" s="56">
        <v>100</v>
      </c>
      <c r="D405" s="19"/>
      <c r="E405" s="114">
        <v>0</v>
      </c>
      <c r="F405" s="57">
        <v>0</v>
      </c>
      <c r="G405" s="190"/>
      <c r="H405" s="21"/>
      <c r="I405" s="49"/>
      <c r="J405" s="49"/>
      <c r="K405" s="49"/>
      <c r="L405" s="49"/>
      <c r="M405" s="18"/>
    </row>
    <row r="406" spans="1:13" ht="51.75">
      <c r="A406" s="13" t="s">
        <v>551</v>
      </c>
      <c r="B406" s="19"/>
      <c r="C406" s="56">
        <v>100</v>
      </c>
      <c r="D406" s="19"/>
      <c r="E406" s="114">
        <v>0</v>
      </c>
      <c r="F406" s="57">
        <v>0</v>
      </c>
      <c r="G406" s="190"/>
      <c r="H406" s="18"/>
      <c r="I406" s="125"/>
      <c r="J406" s="125"/>
      <c r="K406" s="125"/>
      <c r="L406" s="125"/>
      <c r="M406" s="18"/>
    </row>
    <row r="407" spans="1:13" ht="39">
      <c r="A407" s="46" t="s">
        <v>552</v>
      </c>
      <c r="B407" s="19"/>
      <c r="C407" s="56">
        <f t="shared" si="22"/>
        <v>100</v>
      </c>
      <c r="D407" s="19"/>
      <c r="E407" s="114">
        <v>100</v>
      </c>
      <c r="F407" s="57">
        <v>100</v>
      </c>
      <c r="G407" s="190" t="s">
        <v>348</v>
      </c>
      <c r="H407" s="21"/>
      <c r="I407" s="60">
        <f>K407/L407*100</f>
        <v>100</v>
      </c>
      <c r="J407" s="49"/>
      <c r="K407" s="49">
        <v>2</v>
      </c>
      <c r="L407" s="49">
        <v>2</v>
      </c>
      <c r="M407" s="18"/>
    </row>
    <row r="408" spans="1:13" ht="51.75">
      <c r="A408" s="13" t="s">
        <v>191</v>
      </c>
      <c r="B408" s="19"/>
      <c r="C408" s="56">
        <f t="shared" si="22"/>
        <v>100</v>
      </c>
      <c r="D408" s="19"/>
      <c r="E408" s="114">
        <v>95</v>
      </c>
      <c r="F408" s="57">
        <v>95</v>
      </c>
      <c r="G408" s="190"/>
      <c r="H408" s="18"/>
      <c r="I408" s="125"/>
      <c r="J408" s="125"/>
      <c r="K408" s="125"/>
      <c r="L408" s="125"/>
      <c r="M408" s="18"/>
    </row>
    <row r="409" spans="1:13" ht="51.75">
      <c r="A409" s="46" t="s">
        <v>192</v>
      </c>
      <c r="B409" s="19"/>
      <c r="C409" s="56">
        <v>110</v>
      </c>
      <c r="D409" s="19"/>
      <c r="E409" s="114">
        <v>100</v>
      </c>
      <c r="F409" s="12">
        <v>77</v>
      </c>
      <c r="G409" s="190" t="s">
        <v>557</v>
      </c>
      <c r="H409" s="21"/>
      <c r="I409" s="60">
        <f>K409/L409*100</f>
        <v>100</v>
      </c>
      <c r="J409" s="49"/>
      <c r="K409" s="49">
        <v>52</v>
      </c>
      <c r="L409" s="49">
        <v>52</v>
      </c>
      <c r="M409" s="18"/>
    </row>
    <row r="410" spans="1:13" ht="39">
      <c r="A410" s="46" t="s">
        <v>193</v>
      </c>
      <c r="B410" s="19"/>
      <c r="C410" s="56">
        <f t="shared" si="22"/>
        <v>100</v>
      </c>
      <c r="D410" s="19"/>
      <c r="E410" s="114">
        <v>100</v>
      </c>
      <c r="F410" s="12">
        <v>100</v>
      </c>
      <c r="G410" s="190"/>
      <c r="H410" s="18"/>
      <c r="I410" s="125"/>
      <c r="J410" s="125"/>
      <c r="K410" s="125"/>
      <c r="L410" s="125"/>
      <c r="M410" s="18"/>
    </row>
    <row r="411" spans="1:13" ht="77.25">
      <c r="A411" s="46" t="s">
        <v>194</v>
      </c>
      <c r="B411" s="19"/>
      <c r="C411" s="56">
        <f t="shared" si="22"/>
        <v>100</v>
      </c>
      <c r="D411" s="19"/>
      <c r="E411" s="114">
        <v>100</v>
      </c>
      <c r="F411" s="12">
        <v>100</v>
      </c>
      <c r="G411" s="190"/>
      <c r="H411" s="18"/>
      <c r="I411" s="125"/>
      <c r="J411" s="125"/>
      <c r="K411" s="125"/>
      <c r="L411" s="125"/>
      <c r="M411" s="18"/>
    </row>
    <row r="412" spans="1:13" ht="51.75">
      <c r="A412" s="46" t="s">
        <v>195</v>
      </c>
      <c r="B412" s="19"/>
      <c r="C412" s="56">
        <f t="shared" si="22"/>
        <v>100</v>
      </c>
      <c r="D412" s="19"/>
      <c r="E412" s="114">
        <v>95</v>
      </c>
      <c r="F412" s="12">
        <v>95</v>
      </c>
      <c r="G412" s="190"/>
      <c r="H412" s="21"/>
      <c r="I412" s="49"/>
      <c r="J412" s="49"/>
      <c r="K412" s="49"/>
      <c r="L412" s="49"/>
      <c r="M412" s="18"/>
    </row>
    <row r="413" spans="1:13" ht="102.75">
      <c r="A413" s="46" t="s">
        <v>196</v>
      </c>
      <c r="B413" s="19"/>
      <c r="C413" s="56">
        <f t="shared" si="22"/>
        <v>100</v>
      </c>
      <c r="D413" s="19"/>
      <c r="E413" s="114">
        <v>100</v>
      </c>
      <c r="F413" s="12">
        <v>100</v>
      </c>
      <c r="G413" s="190"/>
      <c r="H413" s="21"/>
      <c r="I413" s="49"/>
      <c r="J413" s="49"/>
      <c r="K413" s="49"/>
      <c r="L413" s="49"/>
      <c r="M413" s="18"/>
    </row>
    <row r="414" spans="1:13" ht="38.25">
      <c r="A414" s="38" t="s">
        <v>585</v>
      </c>
      <c r="B414" s="64">
        <f>SUM(C415:C428)/D414</f>
        <v>100</v>
      </c>
      <c r="C414" s="64"/>
      <c r="D414" s="51">
        <v>14</v>
      </c>
      <c r="E414" s="51"/>
      <c r="F414" s="51"/>
      <c r="G414" s="51"/>
      <c r="H414" s="64">
        <f>SUM(I415:I425)/J414</f>
        <v>100</v>
      </c>
      <c r="I414" s="51"/>
      <c r="J414" s="51">
        <v>3</v>
      </c>
      <c r="K414" s="51"/>
      <c r="L414" s="51"/>
      <c r="M414" s="58">
        <f>(B414+H414)/2</f>
        <v>100</v>
      </c>
    </row>
    <row r="415" spans="1:13" ht="51.75">
      <c r="A415" s="27" t="s">
        <v>30</v>
      </c>
      <c r="B415" s="19"/>
      <c r="C415" s="56">
        <f>E415/F415*100</f>
        <v>100</v>
      </c>
      <c r="D415" s="19"/>
      <c r="E415" s="49">
        <v>100</v>
      </c>
      <c r="F415" s="49">
        <v>100</v>
      </c>
      <c r="G415" s="190" t="s">
        <v>60</v>
      </c>
      <c r="H415" s="21"/>
      <c r="I415" s="54">
        <f>K415/L415*100</f>
        <v>100</v>
      </c>
      <c r="J415" s="125"/>
      <c r="K415" s="125">
        <v>10</v>
      </c>
      <c r="L415" s="125">
        <v>10</v>
      </c>
      <c r="M415" s="18"/>
    </row>
    <row r="416" spans="1:13" ht="39">
      <c r="A416" s="27" t="s">
        <v>6</v>
      </c>
      <c r="B416" s="19"/>
      <c r="C416" s="56">
        <f aca="true" t="shared" si="23" ref="C416:C421">E416/F416*100</f>
        <v>100</v>
      </c>
      <c r="D416" s="19"/>
      <c r="E416" s="49">
        <v>100</v>
      </c>
      <c r="F416" s="49">
        <v>100</v>
      </c>
      <c r="G416" s="190"/>
      <c r="H416" s="21"/>
      <c r="I416" s="125"/>
      <c r="J416" s="125"/>
      <c r="K416" s="125"/>
      <c r="L416" s="125"/>
      <c r="M416" s="18"/>
    </row>
    <row r="417" spans="1:13" ht="77.25">
      <c r="A417" s="27" t="s">
        <v>7</v>
      </c>
      <c r="B417" s="19"/>
      <c r="C417" s="56">
        <f t="shared" si="23"/>
        <v>100</v>
      </c>
      <c r="D417" s="19"/>
      <c r="E417" s="49">
        <v>100</v>
      </c>
      <c r="F417" s="49">
        <v>100</v>
      </c>
      <c r="G417" s="190"/>
      <c r="H417" s="21"/>
      <c r="I417" s="125"/>
      <c r="J417" s="125"/>
      <c r="K417" s="125"/>
      <c r="L417" s="125"/>
      <c r="M417" s="18"/>
    </row>
    <row r="418" spans="1:13" ht="51.75">
      <c r="A418" s="27" t="s">
        <v>31</v>
      </c>
      <c r="B418" s="19"/>
      <c r="C418" s="56">
        <f t="shared" si="23"/>
        <v>100</v>
      </c>
      <c r="D418" s="19"/>
      <c r="E418" s="49">
        <v>95</v>
      </c>
      <c r="F418" s="49">
        <v>95</v>
      </c>
      <c r="G418" s="190"/>
      <c r="H418" s="21"/>
      <c r="I418" s="140"/>
      <c r="J418" s="140"/>
      <c r="K418" s="140"/>
      <c r="L418" s="140"/>
      <c r="M418" s="21"/>
    </row>
    <row r="419" spans="1:13" ht="115.5">
      <c r="A419" s="27" t="s">
        <v>9</v>
      </c>
      <c r="B419" s="19"/>
      <c r="C419" s="56">
        <f t="shared" si="23"/>
        <v>100</v>
      </c>
      <c r="D419" s="19"/>
      <c r="E419" s="49">
        <v>100</v>
      </c>
      <c r="F419" s="49">
        <v>100</v>
      </c>
      <c r="G419" s="190"/>
      <c r="H419" s="21"/>
      <c r="I419" s="140"/>
      <c r="J419" s="140"/>
      <c r="K419" s="140"/>
      <c r="L419" s="140"/>
      <c r="M419" s="21"/>
    </row>
    <row r="420" spans="1:13" ht="60" customHeight="1">
      <c r="A420" s="40" t="s">
        <v>97</v>
      </c>
      <c r="B420" s="19"/>
      <c r="C420" s="56">
        <f t="shared" si="23"/>
        <v>100</v>
      </c>
      <c r="D420" s="19"/>
      <c r="E420" s="49">
        <v>95</v>
      </c>
      <c r="F420" s="49">
        <v>95</v>
      </c>
      <c r="G420" s="193" t="s">
        <v>353</v>
      </c>
      <c r="H420" s="21"/>
      <c r="I420" s="125">
        <f>K420/L420*100</f>
        <v>100</v>
      </c>
      <c r="J420" s="125"/>
      <c r="K420" s="125">
        <v>6</v>
      </c>
      <c r="L420" s="125">
        <v>6</v>
      </c>
      <c r="M420" s="21"/>
    </row>
    <row r="421" spans="1:13" ht="39">
      <c r="A421" s="27" t="s">
        <v>212</v>
      </c>
      <c r="B421" s="19"/>
      <c r="C421" s="56">
        <f t="shared" si="23"/>
        <v>100</v>
      </c>
      <c r="D421" s="19"/>
      <c r="E421" s="49">
        <v>100</v>
      </c>
      <c r="F421" s="49">
        <v>100</v>
      </c>
      <c r="G421" s="193"/>
      <c r="H421" s="21"/>
      <c r="I421" s="54"/>
      <c r="J421" s="125"/>
      <c r="K421" s="125"/>
      <c r="L421" s="125"/>
      <c r="M421" s="18"/>
    </row>
    <row r="422" spans="1:13" ht="77.25">
      <c r="A422" s="27" t="s">
        <v>213</v>
      </c>
      <c r="B422" s="19"/>
      <c r="C422" s="56">
        <f>E422/F422*100</f>
        <v>100</v>
      </c>
      <c r="D422" s="19"/>
      <c r="E422" s="49">
        <v>100</v>
      </c>
      <c r="F422" s="49">
        <v>100</v>
      </c>
      <c r="G422" s="193"/>
      <c r="H422" s="21"/>
      <c r="I422" s="140"/>
      <c r="J422" s="140"/>
      <c r="K422" s="140"/>
      <c r="L422" s="140"/>
      <c r="M422" s="18"/>
    </row>
    <row r="423" spans="1:13" ht="51.75">
      <c r="A423" s="27" t="s">
        <v>12</v>
      </c>
      <c r="B423" s="19"/>
      <c r="C423" s="56">
        <f>E423/F423*100</f>
        <v>100</v>
      </c>
      <c r="D423" s="19"/>
      <c r="E423" s="49">
        <v>95</v>
      </c>
      <c r="F423" s="49">
        <v>95</v>
      </c>
      <c r="G423" s="193"/>
      <c r="H423" s="21"/>
      <c r="I423" s="54"/>
      <c r="J423" s="125"/>
      <c r="K423" s="125"/>
      <c r="L423" s="125"/>
      <c r="M423" s="18"/>
    </row>
    <row r="424" spans="1:13" ht="102.75">
      <c r="A424" s="27" t="s">
        <v>214</v>
      </c>
      <c r="B424" s="19"/>
      <c r="C424" s="56">
        <f>E424/F424*100</f>
        <v>100</v>
      </c>
      <c r="D424" s="19"/>
      <c r="E424" s="49">
        <v>100</v>
      </c>
      <c r="F424" s="49">
        <v>100</v>
      </c>
      <c r="G424" s="193"/>
      <c r="H424" s="21"/>
      <c r="I424" s="140"/>
      <c r="J424" s="140"/>
      <c r="K424" s="140"/>
      <c r="L424" s="140"/>
      <c r="M424" s="18"/>
    </row>
    <row r="425" spans="1:13" ht="64.5">
      <c r="A425" s="27" t="s">
        <v>121</v>
      </c>
      <c r="B425" s="19"/>
      <c r="C425" s="56">
        <v>100</v>
      </c>
      <c r="D425" s="19"/>
      <c r="E425" s="49">
        <v>0</v>
      </c>
      <c r="F425" s="49">
        <v>0</v>
      </c>
      <c r="G425" s="193" t="s">
        <v>341</v>
      </c>
      <c r="H425" s="21"/>
      <c r="I425" s="54">
        <v>100</v>
      </c>
      <c r="J425" s="125"/>
      <c r="K425" s="125">
        <v>0</v>
      </c>
      <c r="L425" s="125">
        <v>0</v>
      </c>
      <c r="M425" s="18"/>
    </row>
    <row r="426" spans="1:13" ht="51.75">
      <c r="A426" s="27" t="s">
        <v>122</v>
      </c>
      <c r="B426" s="19"/>
      <c r="C426" s="56">
        <v>100</v>
      </c>
      <c r="D426" s="19"/>
      <c r="E426" s="49">
        <v>0</v>
      </c>
      <c r="F426" s="49">
        <v>0</v>
      </c>
      <c r="G426" s="193"/>
      <c r="H426" s="21"/>
      <c r="I426" s="54"/>
      <c r="J426" s="125"/>
      <c r="K426" s="125"/>
      <c r="L426" s="125"/>
      <c r="M426" s="18"/>
    </row>
    <row r="427" spans="1:13" ht="77.25">
      <c r="A427" s="27" t="s">
        <v>123</v>
      </c>
      <c r="B427" s="19"/>
      <c r="C427" s="56">
        <v>100</v>
      </c>
      <c r="D427" s="19"/>
      <c r="E427" s="49">
        <v>0</v>
      </c>
      <c r="F427" s="49">
        <v>0</v>
      </c>
      <c r="G427" s="193"/>
      <c r="H427" s="21"/>
      <c r="I427" s="54"/>
      <c r="J427" s="125"/>
      <c r="K427" s="125"/>
      <c r="L427" s="125"/>
      <c r="M427" s="18"/>
    </row>
    <row r="428" spans="1:13" ht="51.75">
      <c r="A428" s="27" t="s">
        <v>124</v>
      </c>
      <c r="B428" s="19"/>
      <c r="C428" s="56">
        <v>100</v>
      </c>
      <c r="D428" s="19"/>
      <c r="E428" s="49">
        <v>0</v>
      </c>
      <c r="F428" s="49">
        <v>0</v>
      </c>
      <c r="G428" s="193"/>
      <c r="H428" s="21"/>
      <c r="I428" s="54"/>
      <c r="J428" s="125"/>
      <c r="K428" s="125"/>
      <c r="L428" s="125"/>
      <c r="M428" s="18"/>
    </row>
    <row r="429" spans="1:13" ht="23.25" customHeight="1">
      <c r="A429" s="159" t="s">
        <v>24</v>
      </c>
      <c r="B429" s="58">
        <f>SUM(C430:C437)/D429</f>
        <v>100</v>
      </c>
      <c r="C429" s="58"/>
      <c r="D429" s="51">
        <v>8</v>
      </c>
      <c r="E429" s="61"/>
      <c r="F429" s="51"/>
      <c r="G429" s="51"/>
      <c r="H429" s="58">
        <f>SUM(I430:I436)/J429</f>
        <v>100</v>
      </c>
      <c r="I429" s="51"/>
      <c r="J429" s="51">
        <v>4</v>
      </c>
      <c r="K429" s="51"/>
      <c r="L429" s="51"/>
      <c r="M429" s="58">
        <f>(B429+H429)/2</f>
        <v>100</v>
      </c>
    </row>
    <row r="430" spans="1:13" ht="51">
      <c r="A430" s="5" t="s">
        <v>66</v>
      </c>
      <c r="B430" s="18"/>
      <c r="C430" s="54">
        <f aca="true" t="shared" si="24" ref="C430:C437">E430/F430*100</f>
        <v>100</v>
      </c>
      <c r="D430" s="18"/>
      <c r="E430" s="49">
        <v>95</v>
      </c>
      <c r="F430" s="55">
        <v>95</v>
      </c>
      <c r="G430" s="190" t="s">
        <v>130</v>
      </c>
      <c r="H430" s="19"/>
      <c r="I430" s="56">
        <f>K430/L430*100</f>
        <v>100</v>
      </c>
      <c r="J430" s="114"/>
      <c r="K430" s="12">
        <v>41</v>
      </c>
      <c r="L430" s="12">
        <v>41</v>
      </c>
      <c r="M430" s="14"/>
    </row>
    <row r="431" spans="1:13" ht="15">
      <c r="A431" s="5" t="s">
        <v>67</v>
      </c>
      <c r="B431" s="18"/>
      <c r="C431" s="54">
        <f t="shared" si="24"/>
        <v>100</v>
      </c>
      <c r="D431" s="18"/>
      <c r="E431" s="49">
        <v>100</v>
      </c>
      <c r="F431" s="55">
        <v>100</v>
      </c>
      <c r="G431" s="190"/>
      <c r="H431" s="19"/>
      <c r="I431" s="114"/>
      <c r="J431" s="114"/>
      <c r="K431" s="57"/>
      <c r="L431" s="57"/>
      <c r="M431" s="14"/>
    </row>
    <row r="432" spans="1:13" ht="51">
      <c r="A432" s="5" t="s">
        <v>68</v>
      </c>
      <c r="B432" s="18"/>
      <c r="C432" s="54">
        <f t="shared" si="24"/>
        <v>100</v>
      </c>
      <c r="D432" s="18"/>
      <c r="E432" s="69">
        <v>95</v>
      </c>
      <c r="F432" s="69">
        <v>95</v>
      </c>
      <c r="G432" s="190" t="s">
        <v>131</v>
      </c>
      <c r="H432" s="19"/>
      <c r="I432" s="56">
        <f>K432/L432*100</f>
        <v>100</v>
      </c>
      <c r="J432" s="114"/>
      <c r="K432" s="57">
        <v>52</v>
      </c>
      <c r="L432" s="57">
        <v>52</v>
      </c>
      <c r="M432" s="14"/>
    </row>
    <row r="433" spans="1:13" ht="15">
      <c r="A433" s="5" t="s">
        <v>69</v>
      </c>
      <c r="B433" s="18"/>
      <c r="C433" s="54">
        <f t="shared" si="24"/>
        <v>100</v>
      </c>
      <c r="D433" s="18"/>
      <c r="E433" s="49">
        <v>100</v>
      </c>
      <c r="F433" s="55">
        <v>100</v>
      </c>
      <c r="G433" s="190"/>
      <c r="H433" s="19"/>
      <c r="I433" s="114"/>
      <c r="J433" s="114"/>
      <c r="K433" s="57"/>
      <c r="L433" s="57"/>
      <c r="M433" s="14"/>
    </row>
    <row r="434" spans="1:13" ht="51">
      <c r="A434" s="5" t="s">
        <v>70</v>
      </c>
      <c r="B434" s="18"/>
      <c r="C434" s="54">
        <f t="shared" si="24"/>
        <v>100</v>
      </c>
      <c r="D434" s="18"/>
      <c r="E434" s="69">
        <v>95</v>
      </c>
      <c r="F434" s="69">
        <v>95</v>
      </c>
      <c r="G434" s="190" t="s">
        <v>106</v>
      </c>
      <c r="H434" s="19"/>
      <c r="I434" s="56">
        <f>K434/L434*100</f>
        <v>100</v>
      </c>
      <c r="J434" s="114"/>
      <c r="K434" s="57">
        <v>10</v>
      </c>
      <c r="L434" s="57">
        <v>10</v>
      </c>
      <c r="M434" s="14"/>
    </row>
    <row r="435" spans="1:13" ht="15">
      <c r="A435" s="5" t="s">
        <v>71</v>
      </c>
      <c r="B435" s="18"/>
      <c r="C435" s="54">
        <f t="shared" si="24"/>
        <v>100</v>
      </c>
      <c r="D435" s="18"/>
      <c r="E435" s="49">
        <v>100</v>
      </c>
      <c r="F435" s="55">
        <v>100</v>
      </c>
      <c r="G435" s="190"/>
      <c r="H435" s="18"/>
      <c r="I435" s="125"/>
      <c r="J435" s="125"/>
      <c r="K435" s="125"/>
      <c r="L435" s="125"/>
      <c r="M435" s="14"/>
    </row>
    <row r="436" spans="1:13" ht="38.25" customHeight="1">
      <c r="A436" s="14" t="s">
        <v>295</v>
      </c>
      <c r="B436" s="22"/>
      <c r="C436" s="54">
        <f t="shared" si="24"/>
        <v>100</v>
      </c>
      <c r="D436" s="21"/>
      <c r="E436" s="49">
        <v>95</v>
      </c>
      <c r="F436" s="49">
        <v>95</v>
      </c>
      <c r="G436" s="192" t="s">
        <v>300</v>
      </c>
      <c r="H436" s="22"/>
      <c r="I436" s="56">
        <f>K436/L436*100</f>
        <v>100</v>
      </c>
      <c r="J436" s="49"/>
      <c r="K436" s="114">
        <v>19</v>
      </c>
      <c r="L436" s="49">
        <v>19</v>
      </c>
      <c r="M436" s="20"/>
    </row>
    <row r="437" spans="1:13" ht="15">
      <c r="A437" s="14" t="s">
        <v>299</v>
      </c>
      <c r="B437" s="22"/>
      <c r="C437" s="54">
        <f t="shared" si="24"/>
        <v>100</v>
      </c>
      <c r="D437" s="21"/>
      <c r="E437" s="49">
        <v>100</v>
      </c>
      <c r="F437" s="55">
        <v>100</v>
      </c>
      <c r="G437" s="192"/>
      <c r="H437" s="22"/>
      <c r="I437" s="49"/>
      <c r="J437" s="49"/>
      <c r="K437" s="49"/>
      <c r="L437" s="49"/>
      <c r="M437" s="20"/>
    </row>
    <row r="438" spans="1:13" ht="34.5" customHeight="1">
      <c r="A438" s="167" t="s">
        <v>25</v>
      </c>
      <c r="B438" s="58">
        <f>SUM(C439:C448)/D438</f>
        <v>100</v>
      </c>
      <c r="C438" s="58"/>
      <c r="D438" s="51">
        <v>10</v>
      </c>
      <c r="E438" s="64"/>
      <c r="F438" s="58"/>
      <c r="G438" s="58"/>
      <c r="H438" s="58">
        <f>SUM(I439:I444)/J438</f>
        <v>100</v>
      </c>
      <c r="I438" s="58"/>
      <c r="J438" s="53">
        <v>2</v>
      </c>
      <c r="K438" s="58"/>
      <c r="L438" s="51"/>
      <c r="M438" s="58">
        <f>(B438+H438)/2</f>
        <v>100</v>
      </c>
    </row>
    <row r="439" spans="1:13" ht="39">
      <c r="A439" s="46" t="s">
        <v>225</v>
      </c>
      <c r="B439" s="18"/>
      <c r="C439" s="54">
        <v>100</v>
      </c>
      <c r="D439" s="18"/>
      <c r="E439" s="114">
        <v>0</v>
      </c>
      <c r="F439" s="57">
        <v>0</v>
      </c>
      <c r="G439" s="190" t="s">
        <v>79</v>
      </c>
      <c r="H439" s="18"/>
      <c r="I439" s="54">
        <f>K439/L439*100</f>
        <v>100</v>
      </c>
      <c r="J439" s="125"/>
      <c r="K439" s="125">
        <v>75</v>
      </c>
      <c r="L439" s="125">
        <v>75</v>
      </c>
      <c r="M439" s="14"/>
    </row>
    <row r="440" spans="1:13" ht="26.25">
      <c r="A440" s="46" t="s">
        <v>226</v>
      </c>
      <c r="B440" s="18"/>
      <c r="C440" s="54">
        <f>E440/F440*100</f>
        <v>100</v>
      </c>
      <c r="D440" s="18"/>
      <c r="E440" s="114">
        <v>1</v>
      </c>
      <c r="F440" s="57">
        <v>1</v>
      </c>
      <c r="G440" s="190"/>
      <c r="H440" s="18"/>
      <c r="I440" s="125"/>
      <c r="J440" s="125"/>
      <c r="K440" s="125"/>
      <c r="L440" s="125"/>
      <c r="M440" s="14"/>
    </row>
    <row r="441" spans="1:13" ht="39">
      <c r="A441" s="46" t="s">
        <v>455</v>
      </c>
      <c r="B441" s="18"/>
      <c r="C441" s="54">
        <f>E441/F441*100</f>
        <v>100</v>
      </c>
      <c r="D441" s="18"/>
      <c r="E441" s="114">
        <v>10</v>
      </c>
      <c r="F441" s="57">
        <v>10</v>
      </c>
      <c r="G441" s="190"/>
      <c r="H441" s="18"/>
      <c r="I441" s="125"/>
      <c r="J441" s="125"/>
      <c r="K441" s="125"/>
      <c r="L441" s="125"/>
      <c r="M441" s="14"/>
    </row>
    <row r="442" spans="1:13" ht="26.25">
      <c r="A442" s="46" t="s">
        <v>246</v>
      </c>
      <c r="B442" s="18"/>
      <c r="C442" s="54">
        <f>E442/F442*100</f>
        <v>100</v>
      </c>
      <c r="D442" s="18"/>
      <c r="E442" s="114">
        <v>100</v>
      </c>
      <c r="F442" s="57">
        <v>100</v>
      </c>
      <c r="G442" s="190"/>
      <c r="H442" s="18"/>
      <c r="I442" s="125"/>
      <c r="J442" s="125"/>
      <c r="K442" s="125"/>
      <c r="L442" s="125"/>
      <c r="M442" s="14"/>
    </row>
    <row r="443" spans="1:13" ht="64.5">
      <c r="A443" s="63" t="s">
        <v>77</v>
      </c>
      <c r="B443" s="18"/>
      <c r="C443" s="54">
        <f>E443/F443*100</f>
        <v>100</v>
      </c>
      <c r="D443" s="18"/>
      <c r="E443" s="114">
        <v>95</v>
      </c>
      <c r="F443" s="57">
        <v>95</v>
      </c>
      <c r="G443" s="190"/>
      <c r="H443" s="18"/>
      <c r="I443" s="125"/>
      <c r="J443" s="125"/>
      <c r="K443" s="125"/>
      <c r="L443" s="49"/>
      <c r="M443" s="14"/>
    </row>
    <row r="444" spans="1:15" ht="89.25" customHeight="1">
      <c r="A444" s="63" t="s">
        <v>594</v>
      </c>
      <c r="B444" s="19"/>
      <c r="C444" s="54">
        <v>100</v>
      </c>
      <c r="D444" s="19"/>
      <c r="E444" s="114">
        <v>0</v>
      </c>
      <c r="F444" s="114">
        <v>0</v>
      </c>
      <c r="G444" s="186" t="s">
        <v>605</v>
      </c>
      <c r="H444" s="19"/>
      <c r="I444" s="114">
        <f>K444/L444*100</f>
        <v>100</v>
      </c>
      <c r="J444" s="114"/>
      <c r="K444" s="114">
        <v>20</v>
      </c>
      <c r="L444" s="114">
        <v>20</v>
      </c>
      <c r="M444" s="26"/>
      <c r="N444" s="169"/>
      <c r="O444" s="169"/>
    </row>
    <row r="445" spans="1:15" ht="26.25">
      <c r="A445" s="63" t="s">
        <v>595</v>
      </c>
      <c r="B445" s="19"/>
      <c r="C445" s="54">
        <v>100</v>
      </c>
      <c r="D445" s="19"/>
      <c r="E445" s="114">
        <v>0</v>
      </c>
      <c r="F445" s="114">
        <v>0</v>
      </c>
      <c r="G445" s="203"/>
      <c r="H445" s="19"/>
      <c r="I445" s="114"/>
      <c r="J445" s="114"/>
      <c r="K445" s="114"/>
      <c r="L445" s="114"/>
      <c r="M445" s="26"/>
      <c r="N445" s="169"/>
      <c r="O445" s="169"/>
    </row>
    <row r="446" spans="1:15" ht="39">
      <c r="A446" s="63" t="s">
        <v>596</v>
      </c>
      <c r="B446" s="19"/>
      <c r="C446" s="54">
        <f>E446/F446*100</f>
        <v>100</v>
      </c>
      <c r="D446" s="19"/>
      <c r="E446" s="114">
        <v>10</v>
      </c>
      <c r="F446" s="114">
        <v>10</v>
      </c>
      <c r="G446" s="203"/>
      <c r="H446" s="19"/>
      <c r="I446" s="114"/>
      <c r="J446" s="114"/>
      <c r="K446" s="114"/>
      <c r="L446" s="114"/>
      <c r="M446" s="26"/>
      <c r="N446" s="169"/>
      <c r="O446" s="169"/>
    </row>
    <row r="447" spans="1:15" ht="15">
      <c r="A447" s="63" t="s">
        <v>597</v>
      </c>
      <c r="B447" s="19"/>
      <c r="C447" s="54">
        <f>E447/F447*100</f>
        <v>100</v>
      </c>
      <c r="D447" s="19"/>
      <c r="E447" s="114">
        <v>100</v>
      </c>
      <c r="F447" s="114">
        <v>100</v>
      </c>
      <c r="G447" s="203"/>
      <c r="H447" s="19"/>
      <c r="I447" s="114"/>
      <c r="J447" s="114"/>
      <c r="K447" s="114"/>
      <c r="L447" s="114"/>
      <c r="M447" s="26"/>
      <c r="N447" s="169"/>
      <c r="O447" s="169"/>
    </row>
    <row r="448" spans="1:15" s="172" customFormat="1" ht="64.5">
      <c r="A448" s="63" t="s">
        <v>598</v>
      </c>
      <c r="B448" s="19"/>
      <c r="C448" s="54">
        <f>E448/F448*100</f>
        <v>100</v>
      </c>
      <c r="D448" s="19"/>
      <c r="E448" s="114">
        <v>95</v>
      </c>
      <c r="F448" s="114">
        <v>95</v>
      </c>
      <c r="G448" s="187"/>
      <c r="H448" s="19"/>
      <c r="I448" s="114"/>
      <c r="J448" s="114"/>
      <c r="K448" s="114"/>
      <c r="L448" s="114"/>
      <c r="M448" s="26"/>
      <c r="N448" s="169"/>
      <c r="O448" s="169"/>
    </row>
    <row r="449" spans="1:13" ht="24.75" customHeight="1">
      <c r="A449" s="166" t="s">
        <v>103</v>
      </c>
      <c r="B449" s="58">
        <f>SUM(C450:C462)/D449</f>
        <v>100</v>
      </c>
      <c r="C449" s="58"/>
      <c r="D449" s="51">
        <v>13</v>
      </c>
      <c r="E449" s="145"/>
      <c r="F449" s="145"/>
      <c r="G449" s="61"/>
      <c r="H449" s="58">
        <f>SUM(I450:I461)/J449</f>
        <v>100</v>
      </c>
      <c r="I449" s="51"/>
      <c r="J449" s="51">
        <v>7</v>
      </c>
      <c r="K449" s="51"/>
      <c r="L449" s="51"/>
      <c r="M449" s="58">
        <f>(B449+H449)/2</f>
        <v>100</v>
      </c>
    </row>
    <row r="450" spans="1:13" ht="51.75" customHeight="1">
      <c r="A450" s="25" t="s">
        <v>72</v>
      </c>
      <c r="B450" s="19"/>
      <c r="C450" s="54">
        <f>E450/F450*100</f>
        <v>100</v>
      </c>
      <c r="D450" s="19"/>
      <c r="E450" s="12">
        <v>95</v>
      </c>
      <c r="F450" s="12">
        <v>95</v>
      </c>
      <c r="G450" s="119" t="s">
        <v>132</v>
      </c>
      <c r="H450" s="19"/>
      <c r="I450" s="56">
        <f>K450/L450*100</f>
        <v>100</v>
      </c>
      <c r="J450" s="114"/>
      <c r="K450" s="114">
        <v>25</v>
      </c>
      <c r="L450" s="114">
        <v>25</v>
      </c>
      <c r="M450" s="26"/>
    </row>
    <row r="451" spans="1:256" ht="56.25" customHeight="1">
      <c r="A451" s="27" t="s">
        <v>296</v>
      </c>
      <c r="B451" s="27"/>
      <c r="C451" s="59">
        <v>100</v>
      </c>
      <c r="D451" s="27"/>
      <c r="E451" s="49">
        <v>0</v>
      </c>
      <c r="F451" s="49">
        <v>0</v>
      </c>
      <c r="G451" s="192" t="s">
        <v>371</v>
      </c>
      <c r="H451" s="21"/>
      <c r="I451" s="49">
        <v>100</v>
      </c>
      <c r="J451" s="59"/>
      <c r="K451" s="59">
        <v>0</v>
      </c>
      <c r="L451" s="59">
        <v>0</v>
      </c>
      <c r="M451" s="2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  <c r="ID451" s="8"/>
      <c r="IE451" s="8"/>
      <c r="IF451" s="8"/>
      <c r="IG451" s="8"/>
      <c r="IH451" s="8"/>
      <c r="II451" s="8"/>
      <c r="IJ451" s="8"/>
      <c r="IK451" s="8"/>
      <c r="IL451" s="8"/>
      <c r="IM451" s="8"/>
      <c r="IN451" s="8"/>
      <c r="IO451" s="8"/>
      <c r="IP451" s="8"/>
      <c r="IQ451" s="8"/>
      <c r="IR451" s="8"/>
      <c r="IS451" s="8"/>
      <c r="IT451" s="8"/>
      <c r="IU451" s="8"/>
      <c r="IV451" s="8"/>
    </row>
    <row r="452" spans="1:256" ht="36.75" customHeight="1">
      <c r="A452" s="27" t="s">
        <v>301</v>
      </c>
      <c r="B452" s="27"/>
      <c r="C452" s="59">
        <f>E452/F452*100</f>
        <v>100</v>
      </c>
      <c r="D452" s="27"/>
      <c r="E452" s="49">
        <v>100</v>
      </c>
      <c r="F452" s="49">
        <v>100</v>
      </c>
      <c r="G452" s="192"/>
      <c r="H452" s="21"/>
      <c r="I452" s="49" t="s">
        <v>54</v>
      </c>
      <c r="J452" s="59"/>
      <c r="K452" s="59"/>
      <c r="L452" s="59"/>
      <c r="M452" s="2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  <c r="IL452" s="8"/>
      <c r="IM452" s="8"/>
      <c r="IN452" s="8"/>
      <c r="IO452" s="8"/>
      <c r="IP452" s="8"/>
      <c r="IQ452" s="8"/>
      <c r="IR452" s="8"/>
      <c r="IS452" s="8"/>
      <c r="IT452" s="8"/>
      <c r="IU452" s="8"/>
      <c r="IV452" s="8"/>
    </row>
    <row r="453" spans="1:256" ht="36.75" customHeight="1">
      <c r="A453" s="27" t="s">
        <v>302</v>
      </c>
      <c r="B453" s="27"/>
      <c r="C453" s="59">
        <f>E453/F453*100</f>
        <v>100</v>
      </c>
      <c r="D453" s="27"/>
      <c r="E453" s="49">
        <v>100</v>
      </c>
      <c r="F453" s="49">
        <v>100</v>
      </c>
      <c r="G453" s="192" t="s">
        <v>370</v>
      </c>
      <c r="H453" s="21"/>
      <c r="I453" s="49">
        <f>K453/L453*100</f>
        <v>100</v>
      </c>
      <c r="J453" s="59"/>
      <c r="K453" s="59">
        <v>2</v>
      </c>
      <c r="L453" s="59">
        <v>2</v>
      </c>
      <c r="M453" s="2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  <c r="II453" s="8"/>
      <c r="IJ453" s="8"/>
      <c r="IK453" s="8"/>
      <c r="IL453" s="8"/>
      <c r="IM453" s="8"/>
      <c r="IN453" s="8"/>
      <c r="IO453" s="8"/>
      <c r="IP453" s="8"/>
      <c r="IQ453" s="8"/>
      <c r="IR453" s="8"/>
      <c r="IS453" s="8"/>
      <c r="IT453" s="8"/>
      <c r="IU453" s="8"/>
      <c r="IV453" s="8"/>
    </row>
    <row r="454" spans="1:256" ht="36.75" customHeight="1">
      <c r="A454" s="27" t="s">
        <v>303</v>
      </c>
      <c r="B454" s="27"/>
      <c r="C454" s="59">
        <v>100</v>
      </c>
      <c r="D454" s="27"/>
      <c r="E454" s="59">
        <v>0</v>
      </c>
      <c r="F454" s="59">
        <v>0</v>
      </c>
      <c r="G454" s="192"/>
      <c r="H454" s="21"/>
      <c r="I454" s="49"/>
      <c r="J454" s="59"/>
      <c r="K454" s="59"/>
      <c r="L454" s="59"/>
      <c r="M454" s="2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  <c r="IP454" s="8"/>
      <c r="IQ454" s="8"/>
      <c r="IR454" s="8"/>
      <c r="IS454" s="8"/>
      <c r="IT454" s="8"/>
      <c r="IU454" s="8"/>
      <c r="IV454" s="8"/>
    </row>
    <row r="455" spans="1:256" ht="42.75" customHeight="1">
      <c r="A455" s="27" t="s">
        <v>304</v>
      </c>
      <c r="B455" s="27"/>
      <c r="C455" s="54">
        <f>E455/F455*100</f>
        <v>100</v>
      </c>
      <c r="D455" s="27"/>
      <c r="E455" s="146">
        <v>100</v>
      </c>
      <c r="F455" s="146">
        <v>100</v>
      </c>
      <c r="G455" s="192" t="s">
        <v>313</v>
      </c>
      <c r="H455" s="21"/>
      <c r="I455" s="56">
        <f>K455/L455*100</f>
        <v>100</v>
      </c>
      <c r="J455" s="59"/>
      <c r="K455" s="59">
        <v>1</v>
      </c>
      <c r="L455" s="59">
        <v>1</v>
      </c>
      <c r="M455" s="2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  <c r="ID455" s="8"/>
      <c r="IE455" s="8"/>
      <c r="IF455" s="8"/>
      <c r="IG455" s="8"/>
      <c r="IH455" s="8"/>
      <c r="II455" s="8"/>
      <c r="IJ455" s="8"/>
      <c r="IK455" s="8"/>
      <c r="IL455" s="8"/>
      <c r="IM455" s="8"/>
      <c r="IN455" s="8"/>
      <c r="IO455" s="8"/>
      <c r="IP455" s="8"/>
      <c r="IQ455" s="8"/>
      <c r="IR455" s="8"/>
      <c r="IS455" s="8"/>
      <c r="IT455" s="8"/>
      <c r="IU455" s="8"/>
      <c r="IV455" s="8"/>
    </row>
    <row r="456" spans="1:256" ht="36.75" customHeight="1">
      <c r="A456" s="27" t="s">
        <v>305</v>
      </c>
      <c r="B456" s="27"/>
      <c r="C456" s="59">
        <f>E456/F456*100</f>
        <v>100</v>
      </c>
      <c r="D456" s="27"/>
      <c r="E456" s="49">
        <v>100</v>
      </c>
      <c r="F456" s="49">
        <v>100</v>
      </c>
      <c r="G456" s="192"/>
      <c r="H456" s="21"/>
      <c r="I456" s="55"/>
      <c r="J456" s="59"/>
      <c r="K456" s="59"/>
      <c r="L456" s="59"/>
      <c r="M456" s="2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  <c r="IL456" s="8"/>
      <c r="IM456" s="8"/>
      <c r="IN456" s="8"/>
      <c r="IO456" s="8"/>
      <c r="IP456" s="8"/>
      <c r="IQ456" s="8"/>
      <c r="IR456" s="8"/>
      <c r="IS456" s="8"/>
      <c r="IT456" s="8"/>
      <c r="IU456" s="8"/>
      <c r="IV456" s="8"/>
    </row>
    <row r="457" spans="1:256" ht="47.25" customHeight="1">
      <c r="A457" s="27" t="s">
        <v>306</v>
      </c>
      <c r="B457" s="27"/>
      <c r="C457" s="54">
        <f>E457/F457*100</f>
        <v>100</v>
      </c>
      <c r="D457" s="27"/>
      <c r="E457" s="146">
        <v>100</v>
      </c>
      <c r="F457" s="146">
        <v>100</v>
      </c>
      <c r="G457" s="192" t="s">
        <v>372</v>
      </c>
      <c r="H457" s="21"/>
      <c r="I457" s="56">
        <f>K457/L457*100</f>
        <v>100</v>
      </c>
      <c r="J457" s="59"/>
      <c r="K457" s="59">
        <v>8</v>
      </c>
      <c r="L457" s="59">
        <v>8</v>
      </c>
      <c r="M457" s="2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  <c r="ID457" s="8"/>
      <c r="IE457" s="8"/>
      <c r="IF457" s="8"/>
      <c r="IG457" s="8"/>
      <c r="IH457" s="8"/>
      <c r="II457" s="8"/>
      <c r="IJ457" s="8"/>
      <c r="IK457" s="8"/>
      <c r="IL457" s="8"/>
      <c r="IM457" s="8"/>
      <c r="IN457" s="8"/>
      <c r="IO457" s="8"/>
      <c r="IP457" s="8"/>
      <c r="IQ457" s="8"/>
      <c r="IR457" s="8"/>
      <c r="IS457" s="8"/>
      <c r="IT457" s="8"/>
      <c r="IU457" s="8"/>
      <c r="IV457" s="8"/>
    </row>
    <row r="458" spans="1:256" ht="72" customHeight="1">
      <c r="A458" s="27" t="s">
        <v>307</v>
      </c>
      <c r="B458" s="27"/>
      <c r="C458" s="59">
        <v>100</v>
      </c>
      <c r="D458" s="27"/>
      <c r="E458" s="49">
        <v>0</v>
      </c>
      <c r="F458" s="49">
        <v>0</v>
      </c>
      <c r="G458" s="192"/>
      <c r="H458" s="21"/>
      <c r="I458" s="49" t="s">
        <v>54</v>
      </c>
      <c r="J458" s="59"/>
      <c r="K458" s="59"/>
      <c r="L458" s="59"/>
      <c r="M458" s="2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  <c r="IL458" s="8"/>
      <c r="IM458" s="8"/>
      <c r="IN458" s="8"/>
      <c r="IO458" s="8"/>
      <c r="IP458" s="8"/>
      <c r="IQ458" s="8"/>
      <c r="IR458" s="8"/>
      <c r="IS458" s="8"/>
      <c r="IT458" s="8"/>
      <c r="IU458" s="8"/>
      <c r="IV458" s="8"/>
    </row>
    <row r="459" spans="1:256" ht="54.75" customHeight="1">
      <c r="A459" s="27" t="s">
        <v>282</v>
      </c>
      <c r="B459" s="27"/>
      <c r="C459" s="59">
        <v>100</v>
      </c>
      <c r="D459" s="27"/>
      <c r="E459" s="49">
        <v>0</v>
      </c>
      <c r="F459" s="49">
        <v>0</v>
      </c>
      <c r="G459" s="192" t="s">
        <v>315</v>
      </c>
      <c r="H459" s="21"/>
      <c r="I459" s="49">
        <v>100</v>
      </c>
      <c r="J459" s="59"/>
      <c r="K459" s="59">
        <v>0</v>
      </c>
      <c r="L459" s="59">
        <v>0</v>
      </c>
      <c r="M459" s="2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  <c r="ID459" s="8"/>
      <c r="IE459" s="8"/>
      <c r="IF459" s="8"/>
      <c r="IG459" s="8"/>
      <c r="IH459" s="8"/>
      <c r="II459" s="8"/>
      <c r="IJ459" s="8"/>
      <c r="IK459" s="8"/>
      <c r="IL459" s="8"/>
      <c r="IM459" s="8"/>
      <c r="IN459" s="8"/>
      <c r="IO459" s="8"/>
      <c r="IP459" s="8"/>
      <c r="IQ459" s="8"/>
      <c r="IR459" s="8"/>
      <c r="IS459" s="8"/>
      <c r="IT459" s="8"/>
      <c r="IU459" s="8"/>
      <c r="IV459" s="8"/>
    </row>
    <row r="460" spans="1:256" ht="39" customHeight="1">
      <c r="A460" s="27" t="s">
        <v>308</v>
      </c>
      <c r="B460" s="27"/>
      <c r="C460" s="59">
        <v>100</v>
      </c>
      <c r="D460" s="27"/>
      <c r="E460" s="49">
        <v>0</v>
      </c>
      <c r="F460" s="49">
        <v>0</v>
      </c>
      <c r="G460" s="192"/>
      <c r="H460" s="21"/>
      <c r="I460" s="49"/>
      <c r="J460" s="59"/>
      <c r="K460" s="59"/>
      <c r="L460" s="59"/>
      <c r="M460" s="2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  <c r="ID460" s="8"/>
      <c r="IE460" s="8"/>
      <c r="IF460" s="8"/>
      <c r="IG460" s="8"/>
      <c r="IH460" s="8"/>
      <c r="II460" s="8"/>
      <c r="IJ460" s="8"/>
      <c r="IK460" s="8"/>
      <c r="IL460" s="8"/>
      <c r="IM460" s="8"/>
      <c r="IN460" s="8"/>
      <c r="IO460" s="8"/>
      <c r="IP460" s="8"/>
      <c r="IQ460" s="8"/>
      <c r="IR460" s="8"/>
      <c r="IS460" s="8"/>
      <c r="IT460" s="8"/>
      <c r="IU460" s="8"/>
      <c r="IV460" s="8"/>
    </row>
    <row r="461" spans="1:256" ht="50.25" customHeight="1">
      <c r="A461" s="27" t="s">
        <v>309</v>
      </c>
      <c r="B461" s="27"/>
      <c r="C461" s="59">
        <v>100</v>
      </c>
      <c r="D461" s="27"/>
      <c r="E461" s="49">
        <v>0</v>
      </c>
      <c r="F461" s="49">
        <v>0</v>
      </c>
      <c r="G461" s="192" t="s">
        <v>316</v>
      </c>
      <c r="H461" s="21"/>
      <c r="I461" s="49">
        <v>100</v>
      </c>
      <c r="J461" s="59"/>
      <c r="K461" s="59">
        <v>0</v>
      </c>
      <c r="L461" s="59">
        <v>0</v>
      </c>
      <c r="M461" s="2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  <c r="ID461" s="8"/>
      <c r="IE461" s="8"/>
      <c r="IF461" s="8"/>
      <c r="IG461" s="8"/>
      <c r="IH461" s="8"/>
      <c r="II461" s="8"/>
      <c r="IJ461" s="8"/>
      <c r="IK461" s="8"/>
      <c r="IL461" s="8"/>
      <c r="IM461" s="8"/>
      <c r="IN461" s="8"/>
      <c r="IO461" s="8"/>
      <c r="IP461" s="8"/>
      <c r="IQ461" s="8"/>
      <c r="IR461" s="8"/>
      <c r="IS461" s="8"/>
      <c r="IT461" s="8"/>
      <c r="IU461" s="8"/>
      <c r="IV461" s="8"/>
    </row>
    <row r="462" spans="1:256" ht="45" customHeight="1">
      <c r="A462" s="27" t="s">
        <v>310</v>
      </c>
      <c r="B462" s="27"/>
      <c r="C462" s="59">
        <f>E462/F462*100</f>
        <v>100</v>
      </c>
      <c r="D462" s="27"/>
      <c r="E462" s="49">
        <v>100</v>
      </c>
      <c r="F462" s="49">
        <v>100</v>
      </c>
      <c r="G462" s="192"/>
      <c r="H462" s="27"/>
      <c r="I462" s="59"/>
      <c r="J462" s="59"/>
      <c r="K462" s="59"/>
      <c r="L462" s="59"/>
      <c r="M462" s="2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  <c r="ID462" s="8"/>
      <c r="IE462" s="8"/>
      <c r="IF462" s="8"/>
      <c r="IG462" s="8"/>
      <c r="IH462" s="8"/>
      <c r="II462" s="8"/>
      <c r="IJ462" s="8"/>
      <c r="IK462" s="8"/>
      <c r="IL462" s="8"/>
      <c r="IM462" s="8"/>
      <c r="IN462" s="8"/>
      <c r="IO462" s="8"/>
      <c r="IP462" s="8"/>
      <c r="IQ462" s="8"/>
      <c r="IR462" s="8"/>
      <c r="IS462" s="8"/>
      <c r="IT462" s="8"/>
      <c r="IU462" s="8"/>
      <c r="IV462" s="8"/>
    </row>
    <row r="463" spans="1:13" ht="25.5">
      <c r="A463" s="167" t="s">
        <v>83</v>
      </c>
      <c r="B463" s="58">
        <f>SUM(C464:C466)/D463</f>
        <v>100</v>
      </c>
      <c r="C463" s="58"/>
      <c r="D463" s="51">
        <v>3</v>
      </c>
      <c r="E463" s="61"/>
      <c r="F463" s="51"/>
      <c r="G463" s="51"/>
      <c r="H463" s="58">
        <f>I464/J463</f>
        <v>100</v>
      </c>
      <c r="I463" s="51"/>
      <c r="J463" s="51">
        <v>1</v>
      </c>
      <c r="K463" s="51"/>
      <c r="L463" s="51"/>
      <c r="M463" s="58">
        <f>(B463+H463)/2</f>
        <v>100</v>
      </c>
    </row>
    <row r="464" spans="1:13" ht="22.5" customHeight="1">
      <c r="A464" s="46" t="s">
        <v>19</v>
      </c>
      <c r="B464" s="18"/>
      <c r="C464" s="54">
        <f>E464/F464*100</f>
        <v>100</v>
      </c>
      <c r="D464" s="18"/>
      <c r="E464" s="55">
        <v>100</v>
      </c>
      <c r="F464" s="49">
        <v>100</v>
      </c>
      <c r="G464" s="190" t="s">
        <v>78</v>
      </c>
      <c r="H464" s="21"/>
      <c r="I464" s="56">
        <v>100</v>
      </c>
      <c r="J464" s="125"/>
      <c r="K464" s="125">
        <v>0</v>
      </c>
      <c r="L464" s="125">
        <v>0</v>
      </c>
      <c r="M464" s="14"/>
    </row>
    <row r="465" spans="1:13" ht="15">
      <c r="A465" s="46" t="s">
        <v>20</v>
      </c>
      <c r="B465" s="18"/>
      <c r="C465" s="54">
        <f>E465/F465*100</f>
        <v>100</v>
      </c>
      <c r="D465" s="18"/>
      <c r="E465" s="55">
        <v>100</v>
      </c>
      <c r="F465" s="49">
        <v>100</v>
      </c>
      <c r="G465" s="190"/>
      <c r="H465" s="21"/>
      <c r="I465" s="49"/>
      <c r="J465" s="125"/>
      <c r="K465" s="125"/>
      <c r="L465" s="125"/>
      <c r="M465" s="14"/>
    </row>
    <row r="466" spans="1:13" ht="51.75">
      <c r="A466" s="46" t="s">
        <v>21</v>
      </c>
      <c r="B466" s="18"/>
      <c r="C466" s="54">
        <f>E466/F466*100</f>
        <v>100</v>
      </c>
      <c r="D466" s="18"/>
      <c r="E466" s="55">
        <v>95</v>
      </c>
      <c r="F466" s="49">
        <v>95</v>
      </c>
      <c r="G466" s="190"/>
      <c r="H466" s="21"/>
      <c r="I466" s="49"/>
      <c r="J466" s="125"/>
      <c r="K466" s="125"/>
      <c r="L466" s="125"/>
      <c r="M466" s="14"/>
    </row>
    <row r="467" spans="1:19" ht="36.75" customHeight="1">
      <c r="A467" s="44" t="s">
        <v>317</v>
      </c>
      <c r="B467" s="39">
        <f>SUM(C468:C501)/D467</f>
        <v>100</v>
      </c>
      <c r="C467" s="58"/>
      <c r="D467" s="17">
        <v>34</v>
      </c>
      <c r="E467" s="51"/>
      <c r="F467" s="51"/>
      <c r="G467" s="131"/>
      <c r="H467" s="39">
        <f>SUM(I468:I501)/J467</f>
        <v>100</v>
      </c>
      <c r="I467" s="58"/>
      <c r="J467" s="51">
        <v>8</v>
      </c>
      <c r="K467" s="51"/>
      <c r="L467" s="51"/>
      <c r="M467" s="16">
        <f>(B467+H467)/2</f>
        <v>100</v>
      </c>
      <c r="N467" s="2"/>
      <c r="R467" s="2"/>
      <c r="S467" s="2"/>
    </row>
    <row r="468" spans="1:256" ht="42.75" customHeight="1">
      <c r="A468" s="27" t="s">
        <v>273</v>
      </c>
      <c r="B468" s="27"/>
      <c r="C468" s="60">
        <f>E468/F468*100</f>
        <v>100</v>
      </c>
      <c r="D468" s="27"/>
      <c r="E468" s="49">
        <v>99</v>
      </c>
      <c r="F468" s="49">
        <v>99</v>
      </c>
      <c r="G468" s="192" t="s">
        <v>291</v>
      </c>
      <c r="H468" s="21"/>
      <c r="I468" s="60">
        <v>100</v>
      </c>
      <c r="J468" s="59"/>
      <c r="K468" s="59">
        <v>0</v>
      </c>
      <c r="L468" s="59">
        <v>0</v>
      </c>
      <c r="M468" s="2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 t="s">
        <v>273</v>
      </c>
      <c r="DI468" s="8" t="s">
        <v>273</v>
      </c>
      <c r="DJ468" s="8" t="s">
        <v>273</v>
      </c>
      <c r="DK468" s="8" t="s">
        <v>273</v>
      </c>
      <c r="DL468" s="8" t="s">
        <v>273</v>
      </c>
      <c r="DM468" s="8" t="s">
        <v>273</v>
      </c>
      <c r="DN468" s="8" t="s">
        <v>273</v>
      </c>
      <c r="DO468" s="8" t="s">
        <v>273</v>
      </c>
      <c r="DP468" s="8" t="s">
        <v>273</v>
      </c>
      <c r="DQ468" s="8" t="s">
        <v>273</v>
      </c>
      <c r="DR468" s="8" t="s">
        <v>273</v>
      </c>
      <c r="DS468" s="8" t="s">
        <v>273</v>
      </c>
      <c r="DT468" s="8" t="s">
        <v>273</v>
      </c>
      <c r="DU468" s="8" t="s">
        <v>273</v>
      </c>
      <c r="DV468" s="8" t="s">
        <v>273</v>
      </c>
      <c r="DW468" s="8" t="s">
        <v>273</v>
      </c>
      <c r="DX468" s="8" t="s">
        <v>273</v>
      </c>
      <c r="DY468" s="8" t="s">
        <v>273</v>
      </c>
      <c r="DZ468" s="8" t="s">
        <v>273</v>
      </c>
      <c r="EA468" s="8" t="s">
        <v>273</v>
      </c>
      <c r="EB468" s="8" t="s">
        <v>273</v>
      </c>
      <c r="EC468" s="8" t="s">
        <v>273</v>
      </c>
      <c r="ED468" s="8" t="s">
        <v>273</v>
      </c>
      <c r="EE468" s="8" t="s">
        <v>273</v>
      </c>
      <c r="EF468" s="8" t="s">
        <v>273</v>
      </c>
      <c r="EG468" s="8" t="s">
        <v>273</v>
      </c>
      <c r="EH468" s="8" t="s">
        <v>273</v>
      </c>
      <c r="EI468" s="8" t="s">
        <v>273</v>
      </c>
      <c r="EJ468" s="8" t="s">
        <v>273</v>
      </c>
      <c r="EK468" s="8" t="s">
        <v>273</v>
      </c>
      <c r="EL468" s="8" t="s">
        <v>273</v>
      </c>
      <c r="EM468" s="8" t="s">
        <v>273</v>
      </c>
      <c r="EN468" s="8" t="s">
        <v>273</v>
      </c>
      <c r="EO468" s="8" t="s">
        <v>273</v>
      </c>
      <c r="EP468" s="8" t="s">
        <v>273</v>
      </c>
      <c r="EQ468" s="8" t="s">
        <v>273</v>
      </c>
      <c r="ER468" s="8" t="s">
        <v>273</v>
      </c>
      <c r="ES468" s="8" t="s">
        <v>273</v>
      </c>
      <c r="ET468" s="8" t="s">
        <v>273</v>
      </c>
      <c r="EU468" s="8" t="s">
        <v>273</v>
      </c>
      <c r="EV468" s="8" t="s">
        <v>273</v>
      </c>
      <c r="EW468" s="8" t="s">
        <v>273</v>
      </c>
      <c r="EX468" s="8" t="s">
        <v>273</v>
      </c>
      <c r="EY468" s="8" t="s">
        <v>273</v>
      </c>
      <c r="EZ468" s="8" t="s">
        <v>273</v>
      </c>
      <c r="FA468" s="8" t="s">
        <v>273</v>
      </c>
      <c r="FB468" s="8" t="s">
        <v>273</v>
      </c>
      <c r="FC468" s="8" t="s">
        <v>273</v>
      </c>
      <c r="FD468" s="8" t="s">
        <v>273</v>
      </c>
      <c r="FE468" s="8" t="s">
        <v>273</v>
      </c>
      <c r="FF468" s="8" t="s">
        <v>273</v>
      </c>
      <c r="FG468" s="8" t="s">
        <v>273</v>
      </c>
      <c r="FH468" s="8" t="s">
        <v>273</v>
      </c>
      <c r="FI468" s="8" t="s">
        <v>273</v>
      </c>
      <c r="FJ468" s="8" t="s">
        <v>273</v>
      </c>
      <c r="FK468" s="8" t="s">
        <v>273</v>
      </c>
      <c r="FL468" s="8" t="s">
        <v>273</v>
      </c>
      <c r="FM468" s="8" t="s">
        <v>273</v>
      </c>
      <c r="FN468" s="8" t="s">
        <v>273</v>
      </c>
      <c r="FO468" s="8" t="s">
        <v>273</v>
      </c>
      <c r="FP468" s="8" t="s">
        <v>273</v>
      </c>
      <c r="FQ468" s="8" t="s">
        <v>273</v>
      </c>
      <c r="FR468" s="8" t="s">
        <v>273</v>
      </c>
      <c r="FS468" s="8" t="s">
        <v>273</v>
      </c>
      <c r="FT468" s="8" t="s">
        <v>273</v>
      </c>
      <c r="FU468" s="8" t="s">
        <v>273</v>
      </c>
      <c r="FV468" s="8" t="s">
        <v>273</v>
      </c>
      <c r="FW468" s="8" t="s">
        <v>273</v>
      </c>
      <c r="FX468" s="8" t="s">
        <v>273</v>
      </c>
      <c r="FY468" s="8" t="s">
        <v>273</v>
      </c>
      <c r="FZ468" s="8" t="s">
        <v>273</v>
      </c>
      <c r="GA468" s="8" t="s">
        <v>273</v>
      </c>
      <c r="GB468" s="8" t="s">
        <v>273</v>
      </c>
      <c r="GC468" s="8" t="s">
        <v>273</v>
      </c>
      <c r="GD468" s="8" t="s">
        <v>273</v>
      </c>
      <c r="GE468" s="8" t="s">
        <v>273</v>
      </c>
      <c r="GF468" s="8" t="s">
        <v>273</v>
      </c>
      <c r="GG468" s="8" t="s">
        <v>273</v>
      </c>
      <c r="GH468" s="8" t="s">
        <v>273</v>
      </c>
      <c r="GI468" s="8" t="s">
        <v>273</v>
      </c>
      <c r="GJ468" s="8" t="s">
        <v>273</v>
      </c>
      <c r="GK468" s="8" t="s">
        <v>273</v>
      </c>
      <c r="GL468" s="8" t="s">
        <v>273</v>
      </c>
      <c r="GM468" s="8" t="s">
        <v>273</v>
      </c>
      <c r="GN468" s="8" t="s">
        <v>273</v>
      </c>
      <c r="GO468" s="8" t="s">
        <v>273</v>
      </c>
      <c r="GP468" s="8" t="s">
        <v>273</v>
      </c>
      <c r="GQ468" s="8" t="s">
        <v>273</v>
      </c>
      <c r="GR468" s="8" t="s">
        <v>273</v>
      </c>
      <c r="GS468" s="8" t="s">
        <v>273</v>
      </c>
      <c r="GT468" s="8" t="s">
        <v>273</v>
      </c>
      <c r="GU468" s="8" t="s">
        <v>273</v>
      </c>
      <c r="GV468" s="8" t="s">
        <v>273</v>
      </c>
      <c r="GW468" s="8" t="s">
        <v>273</v>
      </c>
      <c r="GX468" s="8" t="s">
        <v>273</v>
      </c>
      <c r="GY468" s="8" t="s">
        <v>273</v>
      </c>
      <c r="GZ468" s="8" t="s">
        <v>273</v>
      </c>
      <c r="HA468" s="8" t="s">
        <v>273</v>
      </c>
      <c r="HB468" s="8" t="s">
        <v>273</v>
      </c>
      <c r="HC468" s="8" t="s">
        <v>273</v>
      </c>
      <c r="HD468" s="8" t="s">
        <v>273</v>
      </c>
      <c r="HE468" s="8" t="s">
        <v>273</v>
      </c>
      <c r="HF468" s="8" t="s">
        <v>273</v>
      </c>
      <c r="HG468" s="8" t="s">
        <v>273</v>
      </c>
      <c r="HH468" s="8" t="s">
        <v>273</v>
      </c>
      <c r="HI468" s="8" t="s">
        <v>273</v>
      </c>
      <c r="HJ468" s="8" t="s">
        <v>273</v>
      </c>
      <c r="HK468" s="8" t="s">
        <v>273</v>
      </c>
      <c r="HL468" s="8" t="s">
        <v>273</v>
      </c>
      <c r="HM468" s="8" t="s">
        <v>273</v>
      </c>
      <c r="HN468" s="8" t="s">
        <v>273</v>
      </c>
      <c r="HO468" s="8" t="s">
        <v>273</v>
      </c>
      <c r="HP468" s="8" t="s">
        <v>273</v>
      </c>
      <c r="HQ468" s="8" t="s">
        <v>273</v>
      </c>
      <c r="HR468" s="8" t="s">
        <v>273</v>
      </c>
      <c r="HS468" s="8" t="s">
        <v>273</v>
      </c>
      <c r="HT468" s="8" t="s">
        <v>273</v>
      </c>
      <c r="HU468" s="8" t="s">
        <v>273</v>
      </c>
      <c r="HV468" s="8" t="s">
        <v>273</v>
      </c>
      <c r="HW468" s="8" t="s">
        <v>273</v>
      </c>
      <c r="HX468" s="8" t="s">
        <v>273</v>
      </c>
      <c r="HY468" s="8" t="s">
        <v>273</v>
      </c>
      <c r="HZ468" s="8" t="s">
        <v>273</v>
      </c>
      <c r="IA468" s="8" t="s">
        <v>273</v>
      </c>
      <c r="IB468" s="8" t="s">
        <v>273</v>
      </c>
      <c r="IC468" s="8" t="s">
        <v>273</v>
      </c>
      <c r="ID468" s="8" t="s">
        <v>273</v>
      </c>
      <c r="IE468" s="8" t="s">
        <v>273</v>
      </c>
      <c r="IF468" s="8" t="s">
        <v>273</v>
      </c>
      <c r="IG468" s="8" t="s">
        <v>273</v>
      </c>
      <c r="IH468" s="8" t="s">
        <v>273</v>
      </c>
      <c r="II468" s="8" t="s">
        <v>273</v>
      </c>
      <c r="IJ468" s="8" t="s">
        <v>273</v>
      </c>
      <c r="IK468" s="8" t="s">
        <v>273</v>
      </c>
      <c r="IL468" s="8" t="s">
        <v>273</v>
      </c>
      <c r="IM468" s="8" t="s">
        <v>273</v>
      </c>
      <c r="IN468" s="8" t="s">
        <v>273</v>
      </c>
      <c r="IO468" s="8" t="s">
        <v>273</v>
      </c>
      <c r="IP468" s="8" t="s">
        <v>273</v>
      </c>
      <c r="IQ468" s="8" t="s">
        <v>273</v>
      </c>
      <c r="IR468" s="8" t="s">
        <v>273</v>
      </c>
      <c r="IS468" s="8" t="s">
        <v>273</v>
      </c>
      <c r="IT468" s="8" t="s">
        <v>273</v>
      </c>
      <c r="IU468" s="8" t="s">
        <v>273</v>
      </c>
      <c r="IV468" s="8" t="s">
        <v>273</v>
      </c>
    </row>
    <row r="469" spans="1:256" ht="47.25" customHeight="1">
      <c r="A469" s="27" t="s">
        <v>274</v>
      </c>
      <c r="B469" s="27"/>
      <c r="C469" s="60">
        <v>100</v>
      </c>
      <c r="D469" s="27"/>
      <c r="E469" s="49">
        <v>0</v>
      </c>
      <c r="F469" s="49">
        <v>0</v>
      </c>
      <c r="G469" s="192"/>
      <c r="H469" s="21"/>
      <c r="I469" s="59"/>
      <c r="J469" s="59"/>
      <c r="K469" s="59"/>
      <c r="L469" s="59"/>
      <c r="M469" s="2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 t="s">
        <v>274</v>
      </c>
      <c r="DI469" s="8" t="s">
        <v>274</v>
      </c>
      <c r="DJ469" s="8" t="s">
        <v>274</v>
      </c>
      <c r="DK469" s="8" t="s">
        <v>274</v>
      </c>
      <c r="DL469" s="8" t="s">
        <v>274</v>
      </c>
      <c r="DM469" s="8" t="s">
        <v>274</v>
      </c>
      <c r="DN469" s="8" t="s">
        <v>274</v>
      </c>
      <c r="DO469" s="8" t="s">
        <v>274</v>
      </c>
      <c r="DP469" s="8" t="s">
        <v>274</v>
      </c>
      <c r="DQ469" s="8" t="s">
        <v>274</v>
      </c>
      <c r="DR469" s="8" t="s">
        <v>274</v>
      </c>
      <c r="DS469" s="8" t="s">
        <v>274</v>
      </c>
      <c r="DT469" s="8" t="s">
        <v>274</v>
      </c>
      <c r="DU469" s="8" t="s">
        <v>274</v>
      </c>
      <c r="DV469" s="8" t="s">
        <v>274</v>
      </c>
      <c r="DW469" s="8" t="s">
        <v>274</v>
      </c>
      <c r="DX469" s="8" t="s">
        <v>274</v>
      </c>
      <c r="DY469" s="8" t="s">
        <v>274</v>
      </c>
      <c r="DZ469" s="8" t="s">
        <v>274</v>
      </c>
      <c r="EA469" s="8" t="s">
        <v>274</v>
      </c>
      <c r="EB469" s="8" t="s">
        <v>274</v>
      </c>
      <c r="EC469" s="8" t="s">
        <v>274</v>
      </c>
      <c r="ED469" s="8" t="s">
        <v>274</v>
      </c>
      <c r="EE469" s="8" t="s">
        <v>274</v>
      </c>
      <c r="EF469" s="8" t="s">
        <v>274</v>
      </c>
      <c r="EG469" s="8" t="s">
        <v>274</v>
      </c>
      <c r="EH469" s="8" t="s">
        <v>274</v>
      </c>
      <c r="EI469" s="8" t="s">
        <v>274</v>
      </c>
      <c r="EJ469" s="8" t="s">
        <v>274</v>
      </c>
      <c r="EK469" s="8" t="s">
        <v>274</v>
      </c>
      <c r="EL469" s="8" t="s">
        <v>274</v>
      </c>
      <c r="EM469" s="8" t="s">
        <v>274</v>
      </c>
      <c r="EN469" s="8" t="s">
        <v>274</v>
      </c>
      <c r="EO469" s="8" t="s">
        <v>274</v>
      </c>
      <c r="EP469" s="8" t="s">
        <v>274</v>
      </c>
      <c r="EQ469" s="8" t="s">
        <v>274</v>
      </c>
      <c r="ER469" s="8" t="s">
        <v>274</v>
      </c>
      <c r="ES469" s="8" t="s">
        <v>274</v>
      </c>
      <c r="ET469" s="8" t="s">
        <v>274</v>
      </c>
      <c r="EU469" s="8" t="s">
        <v>274</v>
      </c>
      <c r="EV469" s="8" t="s">
        <v>274</v>
      </c>
      <c r="EW469" s="8" t="s">
        <v>274</v>
      </c>
      <c r="EX469" s="8" t="s">
        <v>274</v>
      </c>
      <c r="EY469" s="8" t="s">
        <v>274</v>
      </c>
      <c r="EZ469" s="8" t="s">
        <v>274</v>
      </c>
      <c r="FA469" s="8" t="s">
        <v>274</v>
      </c>
      <c r="FB469" s="8" t="s">
        <v>274</v>
      </c>
      <c r="FC469" s="8" t="s">
        <v>274</v>
      </c>
      <c r="FD469" s="8" t="s">
        <v>274</v>
      </c>
      <c r="FE469" s="8" t="s">
        <v>274</v>
      </c>
      <c r="FF469" s="8" t="s">
        <v>274</v>
      </c>
      <c r="FG469" s="8" t="s">
        <v>274</v>
      </c>
      <c r="FH469" s="8" t="s">
        <v>274</v>
      </c>
      <c r="FI469" s="8" t="s">
        <v>274</v>
      </c>
      <c r="FJ469" s="8" t="s">
        <v>274</v>
      </c>
      <c r="FK469" s="8" t="s">
        <v>274</v>
      </c>
      <c r="FL469" s="8" t="s">
        <v>274</v>
      </c>
      <c r="FM469" s="8" t="s">
        <v>274</v>
      </c>
      <c r="FN469" s="8" t="s">
        <v>274</v>
      </c>
      <c r="FO469" s="8" t="s">
        <v>274</v>
      </c>
      <c r="FP469" s="8" t="s">
        <v>274</v>
      </c>
      <c r="FQ469" s="8" t="s">
        <v>274</v>
      </c>
      <c r="FR469" s="8" t="s">
        <v>274</v>
      </c>
      <c r="FS469" s="8" t="s">
        <v>274</v>
      </c>
      <c r="FT469" s="8" t="s">
        <v>274</v>
      </c>
      <c r="FU469" s="8" t="s">
        <v>274</v>
      </c>
      <c r="FV469" s="8" t="s">
        <v>274</v>
      </c>
      <c r="FW469" s="8" t="s">
        <v>274</v>
      </c>
      <c r="FX469" s="8" t="s">
        <v>274</v>
      </c>
      <c r="FY469" s="8" t="s">
        <v>274</v>
      </c>
      <c r="FZ469" s="8" t="s">
        <v>274</v>
      </c>
      <c r="GA469" s="8" t="s">
        <v>274</v>
      </c>
      <c r="GB469" s="8" t="s">
        <v>274</v>
      </c>
      <c r="GC469" s="8" t="s">
        <v>274</v>
      </c>
      <c r="GD469" s="8" t="s">
        <v>274</v>
      </c>
      <c r="GE469" s="8" t="s">
        <v>274</v>
      </c>
      <c r="GF469" s="8" t="s">
        <v>274</v>
      </c>
      <c r="GG469" s="8" t="s">
        <v>274</v>
      </c>
      <c r="GH469" s="8" t="s">
        <v>274</v>
      </c>
      <c r="GI469" s="8" t="s">
        <v>274</v>
      </c>
      <c r="GJ469" s="8" t="s">
        <v>274</v>
      </c>
      <c r="GK469" s="8" t="s">
        <v>274</v>
      </c>
      <c r="GL469" s="8" t="s">
        <v>274</v>
      </c>
      <c r="GM469" s="8" t="s">
        <v>274</v>
      </c>
      <c r="GN469" s="8" t="s">
        <v>274</v>
      </c>
      <c r="GO469" s="8" t="s">
        <v>274</v>
      </c>
      <c r="GP469" s="8" t="s">
        <v>274</v>
      </c>
      <c r="GQ469" s="8" t="s">
        <v>274</v>
      </c>
      <c r="GR469" s="8" t="s">
        <v>274</v>
      </c>
      <c r="GS469" s="8" t="s">
        <v>274</v>
      </c>
      <c r="GT469" s="8" t="s">
        <v>274</v>
      </c>
      <c r="GU469" s="8" t="s">
        <v>274</v>
      </c>
      <c r="GV469" s="8" t="s">
        <v>274</v>
      </c>
      <c r="GW469" s="8" t="s">
        <v>274</v>
      </c>
      <c r="GX469" s="8" t="s">
        <v>274</v>
      </c>
      <c r="GY469" s="8" t="s">
        <v>274</v>
      </c>
      <c r="GZ469" s="8" t="s">
        <v>274</v>
      </c>
      <c r="HA469" s="8" t="s">
        <v>274</v>
      </c>
      <c r="HB469" s="8" t="s">
        <v>274</v>
      </c>
      <c r="HC469" s="8" t="s">
        <v>274</v>
      </c>
      <c r="HD469" s="8" t="s">
        <v>274</v>
      </c>
      <c r="HE469" s="8" t="s">
        <v>274</v>
      </c>
      <c r="HF469" s="8" t="s">
        <v>274</v>
      </c>
      <c r="HG469" s="8" t="s">
        <v>274</v>
      </c>
      <c r="HH469" s="8" t="s">
        <v>274</v>
      </c>
      <c r="HI469" s="8" t="s">
        <v>274</v>
      </c>
      <c r="HJ469" s="8" t="s">
        <v>274</v>
      </c>
      <c r="HK469" s="8" t="s">
        <v>274</v>
      </c>
      <c r="HL469" s="8" t="s">
        <v>274</v>
      </c>
      <c r="HM469" s="8" t="s">
        <v>274</v>
      </c>
      <c r="HN469" s="8" t="s">
        <v>274</v>
      </c>
      <c r="HO469" s="8" t="s">
        <v>274</v>
      </c>
      <c r="HP469" s="8" t="s">
        <v>274</v>
      </c>
      <c r="HQ469" s="8" t="s">
        <v>274</v>
      </c>
      <c r="HR469" s="8" t="s">
        <v>274</v>
      </c>
      <c r="HS469" s="8" t="s">
        <v>274</v>
      </c>
      <c r="HT469" s="8" t="s">
        <v>274</v>
      </c>
      <c r="HU469" s="8" t="s">
        <v>274</v>
      </c>
      <c r="HV469" s="8" t="s">
        <v>274</v>
      </c>
      <c r="HW469" s="8" t="s">
        <v>274</v>
      </c>
      <c r="HX469" s="8" t="s">
        <v>274</v>
      </c>
      <c r="HY469" s="8" t="s">
        <v>274</v>
      </c>
      <c r="HZ469" s="8" t="s">
        <v>274</v>
      </c>
      <c r="IA469" s="8" t="s">
        <v>274</v>
      </c>
      <c r="IB469" s="8" t="s">
        <v>274</v>
      </c>
      <c r="IC469" s="8" t="s">
        <v>274</v>
      </c>
      <c r="ID469" s="8" t="s">
        <v>274</v>
      </c>
      <c r="IE469" s="8" t="s">
        <v>274</v>
      </c>
      <c r="IF469" s="8" t="s">
        <v>274</v>
      </c>
      <c r="IG469" s="8" t="s">
        <v>274</v>
      </c>
      <c r="IH469" s="8" t="s">
        <v>274</v>
      </c>
      <c r="II469" s="8" t="s">
        <v>274</v>
      </c>
      <c r="IJ469" s="8" t="s">
        <v>274</v>
      </c>
      <c r="IK469" s="8" t="s">
        <v>274</v>
      </c>
      <c r="IL469" s="8" t="s">
        <v>274</v>
      </c>
      <c r="IM469" s="8" t="s">
        <v>274</v>
      </c>
      <c r="IN469" s="8" t="s">
        <v>274</v>
      </c>
      <c r="IO469" s="8" t="s">
        <v>274</v>
      </c>
      <c r="IP469" s="8" t="s">
        <v>274</v>
      </c>
      <c r="IQ469" s="8" t="s">
        <v>274</v>
      </c>
      <c r="IR469" s="8" t="s">
        <v>274</v>
      </c>
      <c r="IS469" s="8" t="s">
        <v>274</v>
      </c>
      <c r="IT469" s="8" t="s">
        <v>274</v>
      </c>
      <c r="IU469" s="8" t="s">
        <v>274</v>
      </c>
      <c r="IV469" s="8" t="s">
        <v>274</v>
      </c>
    </row>
    <row r="470" spans="1:256" ht="26.25" customHeight="1">
      <c r="A470" s="73" t="s">
        <v>275</v>
      </c>
      <c r="B470" s="27"/>
      <c r="C470" s="60">
        <v>100</v>
      </c>
      <c r="D470" s="27"/>
      <c r="E470" s="49">
        <v>0</v>
      </c>
      <c r="F470" s="49">
        <v>0</v>
      </c>
      <c r="G470" s="192"/>
      <c r="H470" s="21"/>
      <c r="I470" s="59"/>
      <c r="J470" s="59"/>
      <c r="K470" s="59"/>
      <c r="L470" s="59"/>
      <c r="M470" s="2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 t="s">
        <v>275</v>
      </c>
      <c r="DI470" s="8" t="s">
        <v>275</v>
      </c>
      <c r="DJ470" s="8" t="s">
        <v>275</v>
      </c>
      <c r="DK470" s="8" t="s">
        <v>275</v>
      </c>
      <c r="DL470" s="8" t="s">
        <v>275</v>
      </c>
      <c r="DM470" s="8" t="s">
        <v>275</v>
      </c>
      <c r="DN470" s="8" t="s">
        <v>275</v>
      </c>
      <c r="DO470" s="8" t="s">
        <v>275</v>
      </c>
      <c r="DP470" s="8" t="s">
        <v>275</v>
      </c>
      <c r="DQ470" s="8" t="s">
        <v>275</v>
      </c>
      <c r="DR470" s="8" t="s">
        <v>275</v>
      </c>
      <c r="DS470" s="8" t="s">
        <v>275</v>
      </c>
      <c r="DT470" s="8" t="s">
        <v>275</v>
      </c>
      <c r="DU470" s="8" t="s">
        <v>275</v>
      </c>
      <c r="DV470" s="8" t="s">
        <v>275</v>
      </c>
      <c r="DW470" s="8" t="s">
        <v>275</v>
      </c>
      <c r="DX470" s="8" t="s">
        <v>275</v>
      </c>
      <c r="DY470" s="8" t="s">
        <v>275</v>
      </c>
      <c r="DZ470" s="8" t="s">
        <v>275</v>
      </c>
      <c r="EA470" s="8" t="s">
        <v>275</v>
      </c>
      <c r="EB470" s="8" t="s">
        <v>275</v>
      </c>
      <c r="EC470" s="8" t="s">
        <v>275</v>
      </c>
      <c r="ED470" s="8" t="s">
        <v>275</v>
      </c>
      <c r="EE470" s="8" t="s">
        <v>275</v>
      </c>
      <c r="EF470" s="8" t="s">
        <v>275</v>
      </c>
      <c r="EG470" s="8" t="s">
        <v>275</v>
      </c>
      <c r="EH470" s="8" t="s">
        <v>275</v>
      </c>
      <c r="EI470" s="8" t="s">
        <v>275</v>
      </c>
      <c r="EJ470" s="8" t="s">
        <v>275</v>
      </c>
      <c r="EK470" s="8" t="s">
        <v>275</v>
      </c>
      <c r="EL470" s="8" t="s">
        <v>275</v>
      </c>
      <c r="EM470" s="8" t="s">
        <v>275</v>
      </c>
      <c r="EN470" s="8" t="s">
        <v>275</v>
      </c>
      <c r="EO470" s="8" t="s">
        <v>275</v>
      </c>
      <c r="EP470" s="8" t="s">
        <v>275</v>
      </c>
      <c r="EQ470" s="8" t="s">
        <v>275</v>
      </c>
      <c r="ER470" s="8" t="s">
        <v>275</v>
      </c>
      <c r="ES470" s="8" t="s">
        <v>275</v>
      </c>
      <c r="ET470" s="8" t="s">
        <v>275</v>
      </c>
      <c r="EU470" s="8" t="s">
        <v>275</v>
      </c>
      <c r="EV470" s="8" t="s">
        <v>275</v>
      </c>
      <c r="EW470" s="8" t="s">
        <v>275</v>
      </c>
      <c r="EX470" s="8" t="s">
        <v>275</v>
      </c>
      <c r="EY470" s="8" t="s">
        <v>275</v>
      </c>
      <c r="EZ470" s="8" t="s">
        <v>275</v>
      </c>
      <c r="FA470" s="8" t="s">
        <v>275</v>
      </c>
      <c r="FB470" s="8" t="s">
        <v>275</v>
      </c>
      <c r="FC470" s="8" t="s">
        <v>275</v>
      </c>
      <c r="FD470" s="8" t="s">
        <v>275</v>
      </c>
      <c r="FE470" s="8" t="s">
        <v>275</v>
      </c>
      <c r="FF470" s="8" t="s">
        <v>275</v>
      </c>
      <c r="FG470" s="8" t="s">
        <v>275</v>
      </c>
      <c r="FH470" s="8" t="s">
        <v>275</v>
      </c>
      <c r="FI470" s="8" t="s">
        <v>275</v>
      </c>
      <c r="FJ470" s="8" t="s">
        <v>275</v>
      </c>
      <c r="FK470" s="8" t="s">
        <v>275</v>
      </c>
      <c r="FL470" s="8" t="s">
        <v>275</v>
      </c>
      <c r="FM470" s="8" t="s">
        <v>275</v>
      </c>
      <c r="FN470" s="8" t="s">
        <v>275</v>
      </c>
      <c r="FO470" s="8" t="s">
        <v>275</v>
      </c>
      <c r="FP470" s="8" t="s">
        <v>275</v>
      </c>
      <c r="FQ470" s="8" t="s">
        <v>275</v>
      </c>
      <c r="FR470" s="8" t="s">
        <v>275</v>
      </c>
      <c r="FS470" s="8" t="s">
        <v>275</v>
      </c>
      <c r="FT470" s="8" t="s">
        <v>275</v>
      </c>
      <c r="FU470" s="8" t="s">
        <v>275</v>
      </c>
      <c r="FV470" s="8" t="s">
        <v>275</v>
      </c>
      <c r="FW470" s="8" t="s">
        <v>275</v>
      </c>
      <c r="FX470" s="8" t="s">
        <v>275</v>
      </c>
      <c r="FY470" s="8" t="s">
        <v>275</v>
      </c>
      <c r="FZ470" s="8" t="s">
        <v>275</v>
      </c>
      <c r="GA470" s="8" t="s">
        <v>275</v>
      </c>
      <c r="GB470" s="8" t="s">
        <v>275</v>
      </c>
      <c r="GC470" s="8" t="s">
        <v>275</v>
      </c>
      <c r="GD470" s="8" t="s">
        <v>275</v>
      </c>
      <c r="GE470" s="8" t="s">
        <v>275</v>
      </c>
      <c r="GF470" s="8" t="s">
        <v>275</v>
      </c>
      <c r="GG470" s="8" t="s">
        <v>275</v>
      </c>
      <c r="GH470" s="8" t="s">
        <v>275</v>
      </c>
      <c r="GI470" s="8" t="s">
        <v>275</v>
      </c>
      <c r="GJ470" s="8" t="s">
        <v>275</v>
      </c>
      <c r="GK470" s="8" t="s">
        <v>275</v>
      </c>
      <c r="GL470" s="8" t="s">
        <v>275</v>
      </c>
      <c r="GM470" s="8" t="s">
        <v>275</v>
      </c>
      <c r="GN470" s="8" t="s">
        <v>275</v>
      </c>
      <c r="GO470" s="8" t="s">
        <v>275</v>
      </c>
      <c r="GP470" s="8" t="s">
        <v>275</v>
      </c>
      <c r="GQ470" s="8" t="s">
        <v>275</v>
      </c>
      <c r="GR470" s="8" t="s">
        <v>275</v>
      </c>
      <c r="GS470" s="8" t="s">
        <v>275</v>
      </c>
      <c r="GT470" s="8" t="s">
        <v>275</v>
      </c>
      <c r="GU470" s="8" t="s">
        <v>275</v>
      </c>
      <c r="GV470" s="8" t="s">
        <v>275</v>
      </c>
      <c r="GW470" s="8" t="s">
        <v>275</v>
      </c>
      <c r="GX470" s="8" t="s">
        <v>275</v>
      </c>
      <c r="GY470" s="8" t="s">
        <v>275</v>
      </c>
      <c r="GZ470" s="8" t="s">
        <v>275</v>
      </c>
      <c r="HA470" s="8" t="s">
        <v>275</v>
      </c>
      <c r="HB470" s="8" t="s">
        <v>275</v>
      </c>
      <c r="HC470" s="8" t="s">
        <v>275</v>
      </c>
      <c r="HD470" s="8" t="s">
        <v>275</v>
      </c>
      <c r="HE470" s="8" t="s">
        <v>275</v>
      </c>
      <c r="HF470" s="8" t="s">
        <v>275</v>
      </c>
      <c r="HG470" s="8" t="s">
        <v>275</v>
      </c>
      <c r="HH470" s="8" t="s">
        <v>275</v>
      </c>
      <c r="HI470" s="8" t="s">
        <v>275</v>
      </c>
      <c r="HJ470" s="8" t="s">
        <v>275</v>
      </c>
      <c r="HK470" s="8" t="s">
        <v>275</v>
      </c>
      <c r="HL470" s="8" t="s">
        <v>275</v>
      </c>
      <c r="HM470" s="8" t="s">
        <v>275</v>
      </c>
      <c r="HN470" s="8" t="s">
        <v>275</v>
      </c>
      <c r="HO470" s="8" t="s">
        <v>275</v>
      </c>
      <c r="HP470" s="8" t="s">
        <v>275</v>
      </c>
      <c r="HQ470" s="8" t="s">
        <v>275</v>
      </c>
      <c r="HR470" s="8" t="s">
        <v>275</v>
      </c>
      <c r="HS470" s="8" t="s">
        <v>275</v>
      </c>
      <c r="HT470" s="8" t="s">
        <v>275</v>
      </c>
      <c r="HU470" s="8" t="s">
        <v>275</v>
      </c>
      <c r="HV470" s="8" t="s">
        <v>275</v>
      </c>
      <c r="HW470" s="8" t="s">
        <v>275</v>
      </c>
      <c r="HX470" s="8" t="s">
        <v>275</v>
      </c>
      <c r="HY470" s="8" t="s">
        <v>275</v>
      </c>
      <c r="HZ470" s="8" t="s">
        <v>275</v>
      </c>
      <c r="IA470" s="8" t="s">
        <v>275</v>
      </c>
      <c r="IB470" s="8" t="s">
        <v>275</v>
      </c>
      <c r="IC470" s="8" t="s">
        <v>275</v>
      </c>
      <c r="ID470" s="8" t="s">
        <v>275</v>
      </c>
      <c r="IE470" s="8" t="s">
        <v>275</v>
      </c>
      <c r="IF470" s="8" t="s">
        <v>275</v>
      </c>
      <c r="IG470" s="8" t="s">
        <v>275</v>
      </c>
      <c r="IH470" s="8" t="s">
        <v>275</v>
      </c>
      <c r="II470" s="8" t="s">
        <v>275</v>
      </c>
      <c r="IJ470" s="8" t="s">
        <v>275</v>
      </c>
      <c r="IK470" s="8" t="s">
        <v>275</v>
      </c>
      <c r="IL470" s="8" t="s">
        <v>275</v>
      </c>
      <c r="IM470" s="8" t="s">
        <v>275</v>
      </c>
      <c r="IN470" s="8" t="s">
        <v>275</v>
      </c>
      <c r="IO470" s="8" t="s">
        <v>275</v>
      </c>
      <c r="IP470" s="8" t="s">
        <v>275</v>
      </c>
      <c r="IQ470" s="8" t="s">
        <v>275</v>
      </c>
      <c r="IR470" s="8" t="s">
        <v>275</v>
      </c>
      <c r="IS470" s="8" t="s">
        <v>275</v>
      </c>
      <c r="IT470" s="8" t="s">
        <v>275</v>
      </c>
      <c r="IU470" s="8" t="s">
        <v>275</v>
      </c>
      <c r="IV470" s="8" t="s">
        <v>275</v>
      </c>
    </row>
    <row r="471" spans="1:256" ht="31.5" customHeight="1">
      <c r="A471" s="27" t="s">
        <v>276</v>
      </c>
      <c r="B471" s="27"/>
      <c r="C471" s="60">
        <v>100</v>
      </c>
      <c r="D471" s="27"/>
      <c r="E471" s="49">
        <v>0</v>
      </c>
      <c r="F471" s="49">
        <v>0</v>
      </c>
      <c r="G471" s="192"/>
      <c r="H471" s="21"/>
      <c r="I471" s="59"/>
      <c r="J471" s="59"/>
      <c r="K471" s="59"/>
      <c r="L471" s="59"/>
      <c r="M471" s="2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 t="s">
        <v>276</v>
      </c>
      <c r="DI471" s="8" t="s">
        <v>276</v>
      </c>
      <c r="DJ471" s="8" t="s">
        <v>276</v>
      </c>
      <c r="DK471" s="8" t="s">
        <v>276</v>
      </c>
      <c r="DL471" s="8" t="s">
        <v>276</v>
      </c>
      <c r="DM471" s="8" t="s">
        <v>276</v>
      </c>
      <c r="DN471" s="8" t="s">
        <v>276</v>
      </c>
      <c r="DO471" s="8" t="s">
        <v>276</v>
      </c>
      <c r="DP471" s="8" t="s">
        <v>276</v>
      </c>
      <c r="DQ471" s="8" t="s">
        <v>276</v>
      </c>
      <c r="DR471" s="8" t="s">
        <v>276</v>
      </c>
      <c r="DS471" s="8" t="s">
        <v>276</v>
      </c>
      <c r="DT471" s="8" t="s">
        <v>276</v>
      </c>
      <c r="DU471" s="8" t="s">
        <v>276</v>
      </c>
      <c r="DV471" s="8" t="s">
        <v>276</v>
      </c>
      <c r="DW471" s="8" t="s">
        <v>276</v>
      </c>
      <c r="DX471" s="8" t="s">
        <v>276</v>
      </c>
      <c r="DY471" s="8" t="s">
        <v>276</v>
      </c>
      <c r="DZ471" s="8" t="s">
        <v>276</v>
      </c>
      <c r="EA471" s="8" t="s">
        <v>276</v>
      </c>
      <c r="EB471" s="8" t="s">
        <v>276</v>
      </c>
      <c r="EC471" s="8" t="s">
        <v>276</v>
      </c>
      <c r="ED471" s="8" t="s">
        <v>276</v>
      </c>
      <c r="EE471" s="8" t="s">
        <v>276</v>
      </c>
      <c r="EF471" s="8" t="s">
        <v>276</v>
      </c>
      <c r="EG471" s="8" t="s">
        <v>276</v>
      </c>
      <c r="EH471" s="8" t="s">
        <v>276</v>
      </c>
      <c r="EI471" s="8" t="s">
        <v>276</v>
      </c>
      <c r="EJ471" s="8" t="s">
        <v>276</v>
      </c>
      <c r="EK471" s="8" t="s">
        <v>276</v>
      </c>
      <c r="EL471" s="8" t="s">
        <v>276</v>
      </c>
      <c r="EM471" s="8" t="s">
        <v>276</v>
      </c>
      <c r="EN471" s="8" t="s">
        <v>276</v>
      </c>
      <c r="EO471" s="8" t="s">
        <v>276</v>
      </c>
      <c r="EP471" s="8" t="s">
        <v>276</v>
      </c>
      <c r="EQ471" s="8" t="s">
        <v>276</v>
      </c>
      <c r="ER471" s="8" t="s">
        <v>276</v>
      </c>
      <c r="ES471" s="8" t="s">
        <v>276</v>
      </c>
      <c r="ET471" s="8" t="s">
        <v>276</v>
      </c>
      <c r="EU471" s="8" t="s">
        <v>276</v>
      </c>
      <c r="EV471" s="8" t="s">
        <v>276</v>
      </c>
      <c r="EW471" s="8" t="s">
        <v>276</v>
      </c>
      <c r="EX471" s="8" t="s">
        <v>276</v>
      </c>
      <c r="EY471" s="8" t="s">
        <v>276</v>
      </c>
      <c r="EZ471" s="8" t="s">
        <v>276</v>
      </c>
      <c r="FA471" s="8" t="s">
        <v>276</v>
      </c>
      <c r="FB471" s="8" t="s">
        <v>276</v>
      </c>
      <c r="FC471" s="8" t="s">
        <v>276</v>
      </c>
      <c r="FD471" s="8" t="s">
        <v>276</v>
      </c>
      <c r="FE471" s="8" t="s">
        <v>276</v>
      </c>
      <c r="FF471" s="8" t="s">
        <v>276</v>
      </c>
      <c r="FG471" s="8" t="s">
        <v>276</v>
      </c>
      <c r="FH471" s="8" t="s">
        <v>276</v>
      </c>
      <c r="FI471" s="8" t="s">
        <v>276</v>
      </c>
      <c r="FJ471" s="8" t="s">
        <v>276</v>
      </c>
      <c r="FK471" s="8" t="s">
        <v>276</v>
      </c>
      <c r="FL471" s="8" t="s">
        <v>276</v>
      </c>
      <c r="FM471" s="8" t="s">
        <v>276</v>
      </c>
      <c r="FN471" s="8" t="s">
        <v>276</v>
      </c>
      <c r="FO471" s="8" t="s">
        <v>276</v>
      </c>
      <c r="FP471" s="8" t="s">
        <v>276</v>
      </c>
      <c r="FQ471" s="8" t="s">
        <v>276</v>
      </c>
      <c r="FR471" s="8" t="s">
        <v>276</v>
      </c>
      <c r="FS471" s="8" t="s">
        <v>276</v>
      </c>
      <c r="FT471" s="8" t="s">
        <v>276</v>
      </c>
      <c r="FU471" s="8" t="s">
        <v>276</v>
      </c>
      <c r="FV471" s="8" t="s">
        <v>276</v>
      </c>
      <c r="FW471" s="8" t="s">
        <v>276</v>
      </c>
      <c r="FX471" s="8" t="s">
        <v>276</v>
      </c>
      <c r="FY471" s="8" t="s">
        <v>276</v>
      </c>
      <c r="FZ471" s="8" t="s">
        <v>276</v>
      </c>
      <c r="GA471" s="8" t="s">
        <v>276</v>
      </c>
      <c r="GB471" s="8" t="s">
        <v>276</v>
      </c>
      <c r="GC471" s="8" t="s">
        <v>276</v>
      </c>
      <c r="GD471" s="8" t="s">
        <v>276</v>
      </c>
      <c r="GE471" s="8" t="s">
        <v>276</v>
      </c>
      <c r="GF471" s="8" t="s">
        <v>276</v>
      </c>
      <c r="GG471" s="8" t="s">
        <v>276</v>
      </c>
      <c r="GH471" s="8" t="s">
        <v>276</v>
      </c>
      <c r="GI471" s="8" t="s">
        <v>276</v>
      </c>
      <c r="GJ471" s="8" t="s">
        <v>276</v>
      </c>
      <c r="GK471" s="8" t="s">
        <v>276</v>
      </c>
      <c r="GL471" s="8" t="s">
        <v>276</v>
      </c>
      <c r="GM471" s="8" t="s">
        <v>276</v>
      </c>
      <c r="GN471" s="8" t="s">
        <v>276</v>
      </c>
      <c r="GO471" s="8" t="s">
        <v>276</v>
      </c>
      <c r="GP471" s="8" t="s">
        <v>276</v>
      </c>
      <c r="GQ471" s="8" t="s">
        <v>276</v>
      </c>
      <c r="GR471" s="8" t="s">
        <v>276</v>
      </c>
      <c r="GS471" s="8" t="s">
        <v>276</v>
      </c>
      <c r="GT471" s="8" t="s">
        <v>276</v>
      </c>
      <c r="GU471" s="8" t="s">
        <v>276</v>
      </c>
      <c r="GV471" s="8" t="s">
        <v>276</v>
      </c>
      <c r="GW471" s="8" t="s">
        <v>276</v>
      </c>
      <c r="GX471" s="8" t="s">
        <v>276</v>
      </c>
      <c r="GY471" s="8" t="s">
        <v>276</v>
      </c>
      <c r="GZ471" s="8" t="s">
        <v>276</v>
      </c>
      <c r="HA471" s="8" t="s">
        <v>276</v>
      </c>
      <c r="HB471" s="8" t="s">
        <v>276</v>
      </c>
      <c r="HC471" s="8" t="s">
        <v>276</v>
      </c>
      <c r="HD471" s="8" t="s">
        <v>276</v>
      </c>
      <c r="HE471" s="8" t="s">
        <v>276</v>
      </c>
      <c r="HF471" s="8" t="s">
        <v>276</v>
      </c>
      <c r="HG471" s="8" t="s">
        <v>276</v>
      </c>
      <c r="HH471" s="8" t="s">
        <v>276</v>
      </c>
      <c r="HI471" s="8" t="s">
        <v>276</v>
      </c>
      <c r="HJ471" s="8" t="s">
        <v>276</v>
      </c>
      <c r="HK471" s="8" t="s">
        <v>276</v>
      </c>
      <c r="HL471" s="8" t="s">
        <v>276</v>
      </c>
      <c r="HM471" s="8" t="s">
        <v>276</v>
      </c>
      <c r="HN471" s="8" t="s">
        <v>276</v>
      </c>
      <c r="HO471" s="8" t="s">
        <v>276</v>
      </c>
      <c r="HP471" s="8" t="s">
        <v>276</v>
      </c>
      <c r="HQ471" s="8" t="s">
        <v>276</v>
      </c>
      <c r="HR471" s="8" t="s">
        <v>276</v>
      </c>
      <c r="HS471" s="8" t="s">
        <v>276</v>
      </c>
      <c r="HT471" s="8" t="s">
        <v>276</v>
      </c>
      <c r="HU471" s="8" t="s">
        <v>276</v>
      </c>
      <c r="HV471" s="8" t="s">
        <v>276</v>
      </c>
      <c r="HW471" s="8" t="s">
        <v>276</v>
      </c>
      <c r="HX471" s="8" t="s">
        <v>276</v>
      </c>
      <c r="HY471" s="8" t="s">
        <v>276</v>
      </c>
      <c r="HZ471" s="8" t="s">
        <v>276</v>
      </c>
      <c r="IA471" s="8" t="s">
        <v>276</v>
      </c>
      <c r="IB471" s="8" t="s">
        <v>276</v>
      </c>
      <c r="IC471" s="8" t="s">
        <v>276</v>
      </c>
      <c r="ID471" s="8" t="s">
        <v>276</v>
      </c>
      <c r="IE471" s="8" t="s">
        <v>276</v>
      </c>
      <c r="IF471" s="8" t="s">
        <v>276</v>
      </c>
      <c r="IG471" s="8" t="s">
        <v>276</v>
      </c>
      <c r="IH471" s="8" t="s">
        <v>276</v>
      </c>
      <c r="II471" s="8" t="s">
        <v>276</v>
      </c>
      <c r="IJ471" s="8" t="s">
        <v>276</v>
      </c>
      <c r="IK471" s="8" t="s">
        <v>276</v>
      </c>
      <c r="IL471" s="8" t="s">
        <v>276</v>
      </c>
      <c r="IM471" s="8" t="s">
        <v>276</v>
      </c>
      <c r="IN471" s="8" t="s">
        <v>276</v>
      </c>
      <c r="IO471" s="8" t="s">
        <v>276</v>
      </c>
      <c r="IP471" s="8" t="s">
        <v>276</v>
      </c>
      <c r="IQ471" s="8" t="s">
        <v>276</v>
      </c>
      <c r="IR471" s="8" t="s">
        <v>276</v>
      </c>
      <c r="IS471" s="8" t="s">
        <v>276</v>
      </c>
      <c r="IT471" s="8" t="s">
        <v>276</v>
      </c>
      <c r="IU471" s="8" t="s">
        <v>276</v>
      </c>
      <c r="IV471" s="8" t="s">
        <v>276</v>
      </c>
    </row>
    <row r="472" spans="1:256" ht="36.75" customHeight="1">
      <c r="A472" s="27" t="s">
        <v>277</v>
      </c>
      <c r="B472" s="27"/>
      <c r="C472" s="60">
        <v>100</v>
      </c>
      <c r="D472" s="27"/>
      <c r="E472" s="49">
        <v>0</v>
      </c>
      <c r="F472" s="49">
        <v>0</v>
      </c>
      <c r="G472" s="192"/>
      <c r="H472" s="21"/>
      <c r="I472" s="59"/>
      <c r="J472" s="59"/>
      <c r="K472" s="59"/>
      <c r="L472" s="59"/>
      <c r="M472" s="2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 t="s">
        <v>277</v>
      </c>
      <c r="DI472" s="8" t="s">
        <v>277</v>
      </c>
      <c r="DJ472" s="8" t="s">
        <v>277</v>
      </c>
      <c r="DK472" s="8" t="s">
        <v>277</v>
      </c>
      <c r="DL472" s="8" t="s">
        <v>277</v>
      </c>
      <c r="DM472" s="8" t="s">
        <v>277</v>
      </c>
      <c r="DN472" s="8" t="s">
        <v>277</v>
      </c>
      <c r="DO472" s="8" t="s">
        <v>277</v>
      </c>
      <c r="DP472" s="8" t="s">
        <v>277</v>
      </c>
      <c r="DQ472" s="8" t="s">
        <v>277</v>
      </c>
      <c r="DR472" s="8" t="s">
        <v>277</v>
      </c>
      <c r="DS472" s="8" t="s">
        <v>277</v>
      </c>
      <c r="DT472" s="8" t="s">
        <v>277</v>
      </c>
      <c r="DU472" s="8" t="s">
        <v>277</v>
      </c>
      <c r="DV472" s="8" t="s">
        <v>277</v>
      </c>
      <c r="DW472" s="8" t="s">
        <v>277</v>
      </c>
      <c r="DX472" s="8" t="s">
        <v>277</v>
      </c>
      <c r="DY472" s="8" t="s">
        <v>277</v>
      </c>
      <c r="DZ472" s="8" t="s">
        <v>277</v>
      </c>
      <c r="EA472" s="8" t="s">
        <v>277</v>
      </c>
      <c r="EB472" s="8" t="s">
        <v>277</v>
      </c>
      <c r="EC472" s="8" t="s">
        <v>277</v>
      </c>
      <c r="ED472" s="8" t="s">
        <v>277</v>
      </c>
      <c r="EE472" s="8" t="s">
        <v>277</v>
      </c>
      <c r="EF472" s="8" t="s">
        <v>277</v>
      </c>
      <c r="EG472" s="8" t="s">
        <v>277</v>
      </c>
      <c r="EH472" s="8" t="s">
        <v>277</v>
      </c>
      <c r="EI472" s="8" t="s">
        <v>277</v>
      </c>
      <c r="EJ472" s="8" t="s">
        <v>277</v>
      </c>
      <c r="EK472" s="8" t="s">
        <v>277</v>
      </c>
      <c r="EL472" s="8" t="s">
        <v>277</v>
      </c>
      <c r="EM472" s="8" t="s">
        <v>277</v>
      </c>
      <c r="EN472" s="8" t="s">
        <v>277</v>
      </c>
      <c r="EO472" s="8" t="s">
        <v>277</v>
      </c>
      <c r="EP472" s="8" t="s">
        <v>277</v>
      </c>
      <c r="EQ472" s="8" t="s">
        <v>277</v>
      </c>
      <c r="ER472" s="8" t="s">
        <v>277</v>
      </c>
      <c r="ES472" s="8" t="s">
        <v>277</v>
      </c>
      <c r="ET472" s="8" t="s">
        <v>277</v>
      </c>
      <c r="EU472" s="8" t="s">
        <v>277</v>
      </c>
      <c r="EV472" s="8" t="s">
        <v>277</v>
      </c>
      <c r="EW472" s="8" t="s">
        <v>277</v>
      </c>
      <c r="EX472" s="8" t="s">
        <v>277</v>
      </c>
      <c r="EY472" s="8" t="s">
        <v>277</v>
      </c>
      <c r="EZ472" s="8" t="s">
        <v>277</v>
      </c>
      <c r="FA472" s="8" t="s">
        <v>277</v>
      </c>
      <c r="FB472" s="8" t="s">
        <v>277</v>
      </c>
      <c r="FC472" s="8" t="s">
        <v>277</v>
      </c>
      <c r="FD472" s="8" t="s">
        <v>277</v>
      </c>
      <c r="FE472" s="8" t="s">
        <v>277</v>
      </c>
      <c r="FF472" s="8" t="s">
        <v>277</v>
      </c>
      <c r="FG472" s="8" t="s">
        <v>277</v>
      </c>
      <c r="FH472" s="8" t="s">
        <v>277</v>
      </c>
      <c r="FI472" s="8" t="s">
        <v>277</v>
      </c>
      <c r="FJ472" s="8" t="s">
        <v>277</v>
      </c>
      <c r="FK472" s="8" t="s">
        <v>277</v>
      </c>
      <c r="FL472" s="8" t="s">
        <v>277</v>
      </c>
      <c r="FM472" s="8" t="s">
        <v>277</v>
      </c>
      <c r="FN472" s="8" t="s">
        <v>277</v>
      </c>
      <c r="FO472" s="8" t="s">
        <v>277</v>
      </c>
      <c r="FP472" s="8" t="s">
        <v>277</v>
      </c>
      <c r="FQ472" s="8" t="s">
        <v>277</v>
      </c>
      <c r="FR472" s="8" t="s">
        <v>277</v>
      </c>
      <c r="FS472" s="8" t="s">
        <v>277</v>
      </c>
      <c r="FT472" s="8" t="s">
        <v>277</v>
      </c>
      <c r="FU472" s="8" t="s">
        <v>277</v>
      </c>
      <c r="FV472" s="8" t="s">
        <v>277</v>
      </c>
      <c r="FW472" s="8" t="s">
        <v>277</v>
      </c>
      <c r="FX472" s="8" t="s">
        <v>277</v>
      </c>
      <c r="FY472" s="8" t="s">
        <v>277</v>
      </c>
      <c r="FZ472" s="8" t="s">
        <v>277</v>
      </c>
      <c r="GA472" s="8" t="s">
        <v>277</v>
      </c>
      <c r="GB472" s="8" t="s">
        <v>277</v>
      </c>
      <c r="GC472" s="8" t="s">
        <v>277</v>
      </c>
      <c r="GD472" s="8" t="s">
        <v>277</v>
      </c>
      <c r="GE472" s="8" t="s">
        <v>277</v>
      </c>
      <c r="GF472" s="8" t="s">
        <v>277</v>
      </c>
      <c r="GG472" s="8" t="s">
        <v>277</v>
      </c>
      <c r="GH472" s="8" t="s">
        <v>277</v>
      </c>
      <c r="GI472" s="8" t="s">
        <v>277</v>
      </c>
      <c r="GJ472" s="8" t="s">
        <v>277</v>
      </c>
      <c r="GK472" s="8" t="s">
        <v>277</v>
      </c>
      <c r="GL472" s="8" t="s">
        <v>277</v>
      </c>
      <c r="GM472" s="8" t="s">
        <v>277</v>
      </c>
      <c r="GN472" s="8" t="s">
        <v>277</v>
      </c>
      <c r="GO472" s="8" t="s">
        <v>277</v>
      </c>
      <c r="GP472" s="8" t="s">
        <v>277</v>
      </c>
      <c r="GQ472" s="8" t="s">
        <v>277</v>
      </c>
      <c r="GR472" s="8" t="s">
        <v>277</v>
      </c>
      <c r="GS472" s="8" t="s">
        <v>277</v>
      </c>
      <c r="GT472" s="8" t="s">
        <v>277</v>
      </c>
      <c r="GU472" s="8" t="s">
        <v>277</v>
      </c>
      <c r="GV472" s="8" t="s">
        <v>277</v>
      </c>
      <c r="GW472" s="8" t="s">
        <v>277</v>
      </c>
      <c r="GX472" s="8" t="s">
        <v>277</v>
      </c>
      <c r="GY472" s="8" t="s">
        <v>277</v>
      </c>
      <c r="GZ472" s="8" t="s">
        <v>277</v>
      </c>
      <c r="HA472" s="8" t="s">
        <v>277</v>
      </c>
      <c r="HB472" s="8" t="s">
        <v>277</v>
      </c>
      <c r="HC472" s="8" t="s">
        <v>277</v>
      </c>
      <c r="HD472" s="8" t="s">
        <v>277</v>
      </c>
      <c r="HE472" s="8" t="s">
        <v>277</v>
      </c>
      <c r="HF472" s="8" t="s">
        <v>277</v>
      </c>
      <c r="HG472" s="8" t="s">
        <v>277</v>
      </c>
      <c r="HH472" s="8" t="s">
        <v>277</v>
      </c>
      <c r="HI472" s="8" t="s">
        <v>277</v>
      </c>
      <c r="HJ472" s="8" t="s">
        <v>277</v>
      </c>
      <c r="HK472" s="8" t="s">
        <v>277</v>
      </c>
      <c r="HL472" s="8" t="s">
        <v>277</v>
      </c>
      <c r="HM472" s="8" t="s">
        <v>277</v>
      </c>
      <c r="HN472" s="8" t="s">
        <v>277</v>
      </c>
      <c r="HO472" s="8" t="s">
        <v>277</v>
      </c>
      <c r="HP472" s="8" t="s">
        <v>277</v>
      </c>
      <c r="HQ472" s="8" t="s">
        <v>277</v>
      </c>
      <c r="HR472" s="8" t="s">
        <v>277</v>
      </c>
      <c r="HS472" s="8" t="s">
        <v>277</v>
      </c>
      <c r="HT472" s="8" t="s">
        <v>277</v>
      </c>
      <c r="HU472" s="8" t="s">
        <v>277</v>
      </c>
      <c r="HV472" s="8" t="s">
        <v>277</v>
      </c>
      <c r="HW472" s="8" t="s">
        <v>277</v>
      </c>
      <c r="HX472" s="8" t="s">
        <v>277</v>
      </c>
      <c r="HY472" s="8" t="s">
        <v>277</v>
      </c>
      <c r="HZ472" s="8" t="s">
        <v>277</v>
      </c>
      <c r="IA472" s="8" t="s">
        <v>277</v>
      </c>
      <c r="IB472" s="8" t="s">
        <v>277</v>
      </c>
      <c r="IC472" s="8" t="s">
        <v>277</v>
      </c>
      <c r="ID472" s="8" t="s">
        <v>277</v>
      </c>
      <c r="IE472" s="8" t="s">
        <v>277</v>
      </c>
      <c r="IF472" s="8" t="s">
        <v>277</v>
      </c>
      <c r="IG472" s="8" t="s">
        <v>277</v>
      </c>
      <c r="IH472" s="8" t="s">
        <v>277</v>
      </c>
      <c r="II472" s="8" t="s">
        <v>277</v>
      </c>
      <c r="IJ472" s="8" t="s">
        <v>277</v>
      </c>
      <c r="IK472" s="8" t="s">
        <v>277</v>
      </c>
      <c r="IL472" s="8" t="s">
        <v>277</v>
      </c>
      <c r="IM472" s="8" t="s">
        <v>277</v>
      </c>
      <c r="IN472" s="8" t="s">
        <v>277</v>
      </c>
      <c r="IO472" s="8" t="s">
        <v>277</v>
      </c>
      <c r="IP472" s="8" t="s">
        <v>277</v>
      </c>
      <c r="IQ472" s="8" t="s">
        <v>277</v>
      </c>
      <c r="IR472" s="8" t="s">
        <v>277</v>
      </c>
      <c r="IS472" s="8" t="s">
        <v>277</v>
      </c>
      <c r="IT472" s="8" t="s">
        <v>277</v>
      </c>
      <c r="IU472" s="8" t="s">
        <v>277</v>
      </c>
      <c r="IV472" s="8" t="s">
        <v>277</v>
      </c>
    </row>
    <row r="473" spans="1:256" ht="36.75" customHeight="1">
      <c r="A473" s="27" t="s">
        <v>278</v>
      </c>
      <c r="B473" s="27"/>
      <c r="C473" s="60">
        <f aca="true" t="shared" si="25" ref="C473:C478">E473/F473*100</f>
        <v>100</v>
      </c>
      <c r="D473" s="27"/>
      <c r="E473" s="49">
        <v>99</v>
      </c>
      <c r="F473" s="49">
        <v>99</v>
      </c>
      <c r="G473" s="192" t="s">
        <v>292</v>
      </c>
      <c r="H473" s="21"/>
      <c r="I473" s="49">
        <f>K473/L473*100</f>
        <v>100</v>
      </c>
      <c r="J473" s="59"/>
      <c r="K473" s="59">
        <v>2</v>
      </c>
      <c r="L473" s="59">
        <v>2</v>
      </c>
      <c r="M473" s="2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 t="s">
        <v>278</v>
      </c>
      <c r="DI473" s="8" t="s">
        <v>278</v>
      </c>
      <c r="DJ473" s="8" t="s">
        <v>278</v>
      </c>
      <c r="DK473" s="8" t="s">
        <v>278</v>
      </c>
      <c r="DL473" s="8" t="s">
        <v>278</v>
      </c>
      <c r="DM473" s="8" t="s">
        <v>278</v>
      </c>
      <c r="DN473" s="8" t="s">
        <v>278</v>
      </c>
      <c r="DO473" s="8" t="s">
        <v>278</v>
      </c>
      <c r="DP473" s="8" t="s">
        <v>278</v>
      </c>
      <c r="DQ473" s="8" t="s">
        <v>278</v>
      </c>
      <c r="DR473" s="8" t="s">
        <v>278</v>
      </c>
      <c r="DS473" s="8" t="s">
        <v>278</v>
      </c>
      <c r="DT473" s="8" t="s">
        <v>278</v>
      </c>
      <c r="DU473" s="8" t="s">
        <v>278</v>
      </c>
      <c r="DV473" s="8" t="s">
        <v>278</v>
      </c>
      <c r="DW473" s="8" t="s">
        <v>278</v>
      </c>
      <c r="DX473" s="8" t="s">
        <v>278</v>
      </c>
      <c r="DY473" s="8" t="s">
        <v>278</v>
      </c>
      <c r="DZ473" s="8" t="s">
        <v>278</v>
      </c>
      <c r="EA473" s="8" t="s">
        <v>278</v>
      </c>
      <c r="EB473" s="8" t="s">
        <v>278</v>
      </c>
      <c r="EC473" s="8" t="s">
        <v>278</v>
      </c>
      <c r="ED473" s="8" t="s">
        <v>278</v>
      </c>
      <c r="EE473" s="8" t="s">
        <v>278</v>
      </c>
      <c r="EF473" s="8" t="s">
        <v>278</v>
      </c>
      <c r="EG473" s="8" t="s">
        <v>278</v>
      </c>
      <c r="EH473" s="8" t="s">
        <v>278</v>
      </c>
      <c r="EI473" s="8" t="s">
        <v>278</v>
      </c>
      <c r="EJ473" s="8" t="s">
        <v>278</v>
      </c>
      <c r="EK473" s="8" t="s">
        <v>278</v>
      </c>
      <c r="EL473" s="8" t="s">
        <v>278</v>
      </c>
      <c r="EM473" s="8" t="s">
        <v>278</v>
      </c>
      <c r="EN473" s="8" t="s">
        <v>278</v>
      </c>
      <c r="EO473" s="8" t="s">
        <v>278</v>
      </c>
      <c r="EP473" s="8" t="s">
        <v>278</v>
      </c>
      <c r="EQ473" s="8" t="s">
        <v>278</v>
      </c>
      <c r="ER473" s="8" t="s">
        <v>278</v>
      </c>
      <c r="ES473" s="8" t="s">
        <v>278</v>
      </c>
      <c r="ET473" s="8" t="s">
        <v>278</v>
      </c>
      <c r="EU473" s="8" t="s">
        <v>278</v>
      </c>
      <c r="EV473" s="8" t="s">
        <v>278</v>
      </c>
      <c r="EW473" s="8" t="s">
        <v>278</v>
      </c>
      <c r="EX473" s="8" t="s">
        <v>278</v>
      </c>
      <c r="EY473" s="8" t="s">
        <v>278</v>
      </c>
      <c r="EZ473" s="8" t="s">
        <v>278</v>
      </c>
      <c r="FA473" s="8" t="s">
        <v>278</v>
      </c>
      <c r="FB473" s="8" t="s">
        <v>278</v>
      </c>
      <c r="FC473" s="8" t="s">
        <v>278</v>
      </c>
      <c r="FD473" s="8" t="s">
        <v>278</v>
      </c>
      <c r="FE473" s="8" t="s">
        <v>278</v>
      </c>
      <c r="FF473" s="8" t="s">
        <v>278</v>
      </c>
      <c r="FG473" s="8" t="s">
        <v>278</v>
      </c>
      <c r="FH473" s="8" t="s">
        <v>278</v>
      </c>
      <c r="FI473" s="8" t="s">
        <v>278</v>
      </c>
      <c r="FJ473" s="8" t="s">
        <v>278</v>
      </c>
      <c r="FK473" s="8" t="s">
        <v>278</v>
      </c>
      <c r="FL473" s="8" t="s">
        <v>278</v>
      </c>
      <c r="FM473" s="8" t="s">
        <v>278</v>
      </c>
      <c r="FN473" s="8" t="s">
        <v>278</v>
      </c>
      <c r="FO473" s="8" t="s">
        <v>278</v>
      </c>
      <c r="FP473" s="8" t="s">
        <v>278</v>
      </c>
      <c r="FQ473" s="8" t="s">
        <v>278</v>
      </c>
      <c r="FR473" s="8" t="s">
        <v>278</v>
      </c>
      <c r="FS473" s="8" t="s">
        <v>278</v>
      </c>
      <c r="FT473" s="8" t="s">
        <v>278</v>
      </c>
      <c r="FU473" s="8" t="s">
        <v>278</v>
      </c>
      <c r="FV473" s="8" t="s">
        <v>278</v>
      </c>
      <c r="FW473" s="8" t="s">
        <v>278</v>
      </c>
      <c r="FX473" s="8" t="s">
        <v>278</v>
      </c>
      <c r="FY473" s="8" t="s">
        <v>278</v>
      </c>
      <c r="FZ473" s="8" t="s">
        <v>278</v>
      </c>
      <c r="GA473" s="8" t="s">
        <v>278</v>
      </c>
      <c r="GB473" s="8" t="s">
        <v>278</v>
      </c>
      <c r="GC473" s="8" t="s">
        <v>278</v>
      </c>
      <c r="GD473" s="8" t="s">
        <v>278</v>
      </c>
      <c r="GE473" s="8" t="s">
        <v>278</v>
      </c>
      <c r="GF473" s="8" t="s">
        <v>278</v>
      </c>
      <c r="GG473" s="8" t="s">
        <v>278</v>
      </c>
      <c r="GH473" s="8" t="s">
        <v>278</v>
      </c>
      <c r="GI473" s="8" t="s">
        <v>278</v>
      </c>
      <c r="GJ473" s="8" t="s">
        <v>278</v>
      </c>
      <c r="GK473" s="8" t="s">
        <v>278</v>
      </c>
      <c r="GL473" s="8" t="s">
        <v>278</v>
      </c>
      <c r="GM473" s="8" t="s">
        <v>278</v>
      </c>
      <c r="GN473" s="8" t="s">
        <v>278</v>
      </c>
      <c r="GO473" s="8" t="s">
        <v>278</v>
      </c>
      <c r="GP473" s="8" t="s">
        <v>278</v>
      </c>
      <c r="GQ473" s="8" t="s">
        <v>278</v>
      </c>
      <c r="GR473" s="8" t="s">
        <v>278</v>
      </c>
      <c r="GS473" s="8" t="s">
        <v>278</v>
      </c>
      <c r="GT473" s="8" t="s">
        <v>278</v>
      </c>
      <c r="GU473" s="8" t="s">
        <v>278</v>
      </c>
      <c r="GV473" s="8" t="s">
        <v>278</v>
      </c>
      <c r="GW473" s="8" t="s">
        <v>278</v>
      </c>
      <c r="GX473" s="8" t="s">
        <v>278</v>
      </c>
      <c r="GY473" s="8" t="s">
        <v>278</v>
      </c>
      <c r="GZ473" s="8" t="s">
        <v>278</v>
      </c>
      <c r="HA473" s="8" t="s">
        <v>278</v>
      </c>
      <c r="HB473" s="8" t="s">
        <v>278</v>
      </c>
      <c r="HC473" s="8" t="s">
        <v>278</v>
      </c>
      <c r="HD473" s="8" t="s">
        <v>278</v>
      </c>
      <c r="HE473" s="8" t="s">
        <v>278</v>
      </c>
      <c r="HF473" s="8" t="s">
        <v>278</v>
      </c>
      <c r="HG473" s="8" t="s">
        <v>278</v>
      </c>
      <c r="HH473" s="8" t="s">
        <v>278</v>
      </c>
      <c r="HI473" s="8" t="s">
        <v>278</v>
      </c>
      <c r="HJ473" s="8" t="s">
        <v>278</v>
      </c>
      <c r="HK473" s="8" t="s">
        <v>278</v>
      </c>
      <c r="HL473" s="8" t="s">
        <v>278</v>
      </c>
      <c r="HM473" s="8" t="s">
        <v>278</v>
      </c>
      <c r="HN473" s="8" t="s">
        <v>278</v>
      </c>
      <c r="HO473" s="8" t="s">
        <v>278</v>
      </c>
      <c r="HP473" s="8" t="s">
        <v>278</v>
      </c>
      <c r="HQ473" s="8" t="s">
        <v>278</v>
      </c>
      <c r="HR473" s="8" t="s">
        <v>278</v>
      </c>
      <c r="HS473" s="8" t="s">
        <v>278</v>
      </c>
      <c r="HT473" s="8" t="s">
        <v>278</v>
      </c>
      <c r="HU473" s="8" t="s">
        <v>278</v>
      </c>
      <c r="HV473" s="8" t="s">
        <v>278</v>
      </c>
      <c r="HW473" s="8" t="s">
        <v>278</v>
      </c>
      <c r="HX473" s="8" t="s">
        <v>278</v>
      </c>
      <c r="HY473" s="8" t="s">
        <v>278</v>
      </c>
      <c r="HZ473" s="8" t="s">
        <v>278</v>
      </c>
      <c r="IA473" s="8" t="s">
        <v>278</v>
      </c>
      <c r="IB473" s="8" t="s">
        <v>278</v>
      </c>
      <c r="IC473" s="8" t="s">
        <v>278</v>
      </c>
      <c r="ID473" s="8" t="s">
        <v>278</v>
      </c>
      <c r="IE473" s="8" t="s">
        <v>278</v>
      </c>
      <c r="IF473" s="8" t="s">
        <v>278</v>
      </c>
      <c r="IG473" s="8" t="s">
        <v>278</v>
      </c>
      <c r="IH473" s="8" t="s">
        <v>278</v>
      </c>
      <c r="II473" s="8" t="s">
        <v>278</v>
      </c>
      <c r="IJ473" s="8" t="s">
        <v>278</v>
      </c>
      <c r="IK473" s="8" t="s">
        <v>278</v>
      </c>
      <c r="IL473" s="8" t="s">
        <v>278</v>
      </c>
      <c r="IM473" s="8" t="s">
        <v>278</v>
      </c>
      <c r="IN473" s="8" t="s">
        <v>278</v>
      </c>
      <c r="IO473" s="8" t="s">
        <v>278</v>
      </c>
      <c r="IP473" s="8" t="s">
        <v>278</v>
      </c>
      <c r="IQ473" s="8" t="s">
        <v>278</v>
      </c>
      <c r="IR473" s="8" t="s">
        <v>278</v>
      </c>
      <c r="IS473" s="8" t="s">
        <v>278</v>
      </c>
      <c r="IT473" s="8" t="s">
        <v>278</v>
      </c>
      <c r="IU473" s="8" t="s">
        <v>278</v>
      </c>
      <c r="IV473" s="8" t="s">
        <v>278</v>
      </c>
    </row>
    <row r="474" spans="1:256" ht="39.75" customHeight="1">
      <c r="A474" s="27" t="s">
        <v>279</v>
      </c>
      <c r="B474" s="27"/>
      <c r="C474" s="60">
        <f t="shared" si="25"/>
        <v>100</v>
      </c>
      <c r="D474" s="27"/>
      <c r="E474" s="49">
        <v>2</v>
      </c>
      <c r="F474" s="49">
        <v>2</v>
      </c>
      <c r="G474" s="192"/>
      <c r="H474" s="21"/>
      <c r="I474" s="49"/>
      <c r="J474" s="59"/>
      <c r="K474" s="59"/>
      <c r="L474" s="59"/>
      <c r="M474" s="2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 t="s">
        <v>279</v>
      </c>
      <c r="DI474" s="8" t="s">
        <v>279</v>
      </c>
      <c r="DJ474" s="8" t="s">
        <v>279</v>
      </c>
      <c r="DK474" s="8" t="s">
        <v>279</v>
      </c>
      <c r="DL474" s="8" t="s">
        <v>279</v>
      </c>
      <c r="DM474" s="8" t="s">
        <v>279</v>
      </c>
      <c r="DN474" s="8" t="s">
        <v>279</v>
      </c>
      <c r="DO474" s="8" t="s">
        <v>279</v>
      </c>
      <c r="DP474" s="8" t="s">
        <v>279</v>
      </c>
      <c r="DQ474" s="8" t="s">
        <v>279</v>
      </c>
      <c r="DR474" s="8" t="s">
        <v>279</v>
      </c>
      <c r="DS474" s="8" t="s">
        <v>279</v>
      </c>
      <c r="DT474" s="8" t="s">
        <v>279</v>
      </c>
      <c r="DU474" s="8" t="s">
        <v>279</v>
      </c>
      <c r="DV474" s="8" t="s">
        <v>279</v>
      </c>
      <c r="DW474" s="8" t="s">
        <v>279</v>
      </c>
      <c r="DX474" s="8" t="s">
        <v>279</v>
      </c>
      <c r="DY474" s="8" t="s">
        <v>279</v>
      </c>
      <c r="DZ474" s="8" t="s">
        <v>279</v>
      </c>
      <c r="EA474" s="8" t="s">
        <v>279</v>
      </c>
      <c r="EB474" s="8" t="s">
        <v>279</v>
      </c>
      <c r="EC474" s="8" t="s">
        <v>279</v>
      </c>
      <c r="ED474" s="8" t="s">
        <v>279</v>
      </c>
      <c r="EE474" s="8" t="s">
        <v>279</v>
      </c>
      <c r="EF474" s="8" t="s">
        <v>279</v>
      </c>
      <c r="EG474" s="8" t="s">
        <v>279</v>
      </c>
      <c r="EH474" s="8" t="s">
        <v>279</v>
      </c>
      <c r="EI474" s="8" t="s">
        <v>279</v>
      </c>
      <c r="EJ474" s="8" t="s">
        <v>279</v>
      </c>
      <c r="EK474" s="8" t="s">
        <v>279</v>
      </c>
      <c r="EL474" s="8" t="s">
        <v>279</v>
      </c>
      <c r="EM474" s="8" t="s">
        <v>279</v>
      </c>
      <c r="EN474" s="8" t="s">
        <v>279</v>
      </c>
      <c r="EO474" s="8" t="s">
        <v>279</v>
      </c>
      <c r="EP474" s="8" t="s">
        <v>279</v>
      </c>
      <c r="EQ474" s="8" t="s">
        <v>279</v>
      </c>
      <c r="ER474" s="8" t="s">
        <v>279</v>
      </c>
      <c r="ES474" s="8" t="s">
        <v>279</v>
      </c>
      <c r="ET474" s="8" t="s">
        <v>279</v>
      </c>
      <c r="EU474" s="8" t="s">
        <v>279</v>
      </c>
      <c r="EV474" s="8" t="s">
        <v>279</v>
      </c>
      <c r="EW474" s="8" t="s">
        <v>279</v>
      </c>
      <c r="EX474" s="8" t="s">
        <v>279</v>
      </c>
      <c r="EY474" s="8" t="s">
        <v>279</v>
      </c>
      <c r="EZ474" s="8" t="s">
        <v>279</v>
      </c>
      <c r="FA474" s="8" t="s">
        <v>279</v>
      </c>
      <c r="FB474" s="8" t="s">
        <v>279</v>
      </c>
      <c r="FC474" s="8" t="s">
        <v>279</v>
      </c>
      <c r="FD474" s="8" t="s">
        <v>279</v>
      </c>
      <c r="FE474" s="8" t="s">
        <v>279</v>
      </c>
      <c r="FF474" s="8" t="s">
        <v>279</v>
      </c>
      <c r="FG474" s="8" t="s">
        <v>279</v>
      </c>
      <c r="FH474" s="8" t="s">
        <v>279</v>
      </c>
      <c r="FI474" s="8" t="s">
        <v>279</v>
      </c>
      <c r="FJ474" s="8" t="s">
        <v>279</v>
      </c>
      <c r="FK474" s="8" t="s">
        <v>279</v>
      </c>
      <c r="FL474" s="8" t="s">
        <v>279</v>
      </c>
      <c r="FM474" s="8" t="s">
        <v>279</v>
      </c>
      <c r="FN474" s="8" t="s">
        <v>279</v>
      </c>
      <c r="FO474" s="8" t="s">
        <v>279</v>
      </c>
      <c r="FP474" s="8" t="s">
        <v>279</v>
      </c>
      <c r="FQ474" s="8" t="s">
        <v>279</v>
      </c>
      <c r="FR474" s="8" t="s">
        <v>279</v>
      </c>
      <c r="FS474" s="8" t="s">
        <v>279</v>
      </c>
      <c r="FT474" s="8" t="s">
        <v>279</v>
      </c>
      <c r="FU474" s="8" t="s">
        <v>279</v>
      </c>
      <c r="FV474" s="8" t="s">
        <v>279</v>
      </c>
      <c r="FW474" s="8" t="s">
        <v>279</v>
      </c>
      <c r="FX474" s="8" t="s">
        <v>279</v>
      </c>
      <c r="FY474" s="8" t="s">
        <v>279</v>
      </c>
      <c r="FZ474" s="8" t="s">
        <v>279</v>
      </c>
      <c r="GA474" s="8" t="s">
        <v>279</v>
      </c>
      <c r="GB474" s="8" t="s">
        <v>279</v>
      </c>
      <c r="GC474" s="8" t="s">
        <v>279</v>
      </c>
      <c r="GD474" s="8" t="s">
        <v>279</v>
      </c>
      <c r="GE474" s="8" t="s">
        <v>279</v>
      </c>
      <c r="GF474" s="8" t="s">
        <v>279</v>
      </c>
      <c r="GG474" s="8" t="s">
        <v>279</v>
      </c>
      <c r="GH474" s="8" t="s">
        <v>279</v>
      </c>
      <c r="GI474" s="8" t="s">
        <v>279</v>
      </c>
      <c r="GJ474" s="8" t="s">
        <v>279</v>
      </c>
      <c r="GK474" s="8" t="s">
        <v>279</v>
      </c>
      <c r="GL474" s="8" t="s">
        <v>279</v>
      </c>
      <c r="GM474" s="8" t="s">
        <v>279</v>
      </c>
      <c r="GN474" s="8" t="s">
        <v>279</v>
      </c>
      <c r="GO474" s="8" t="s">
        <v>279</v>
      </c>
      <c r="GP474" s="8" t="s">
        <v>279</v>
      </c>
      <c r="GQ474" s="8" t="s">
        <v>279</v>
      </c>
      <c r="GR474" s="8" t="s">
        <v>279</v>
      </c>
      <c r="GS474" s="8" t="s">
        <v>279</v>
      </c>
      <c r="GT474" s="8" t="s">
        <v>279</v>
      </c>
      <c r="GU474" s="8" t="s">
        <v>279</v>
      </c>
      <c r="GV474" s="8" t="s">
        <v>279</v>
      </c>
      <c r="GW474" s="8" t="s">
        <v>279</v>
      </c>
      <c r="GX474" s="8" t="s">
        <v>279</v>
      </c>
      <c r="GY474" s="8" t="s">
        <v>279</v>
      </c>
      <c r="GZ474" s="8" t="s">
        <v>279</v>
      </c>
      <c r="HA474" s="8" t="s">
        <v>279</v>
      </c>
      <c r="HB474" s="8" t="s">
        <v>279</v>
      </c>
      <c r="HC474" s="8" t="s">
        <v>279</v>
      </c>
      <c r="HD474" s="8" t="s">
        <v>279</v>
      </c>
      <c r="HE474" s="8" t="s">
        <v>279</v>
      </c>
      <c r="HF474" s="8" t="s">
        <v>279</v>
      </c>
      <c r="HG474" s="8" t="s">
        <v>279</v>
      </c>
      <c r="HH474" s="8" t="s">
        <v>279</v>
      </c>
      <c r="HI474" s="8" t="s">
        <v>279</v>
      </c>
      <c r="HJ474" s="8" t="s">
        <v>279</v>
      </c>
      <c r="HK474" s="8" t="s">
        <v>279</v>
      </c>
      <c r="HL474" s="8" t="s">
        <v>279</v>
      </c>
      <c r="HM474" s="8" t="s">
        <v>279</v>
      </c>
      <c r="HN474" s="8" t="s">
        <v>279</v>
      </c>
      <c r="HO474" s="8" t="s">
        <v>279</v>
      </c>
      <c r="HP474" s="8" t="s">
        <v>279</v>
      </c>
      <c r="HQ474" s="8" t="s">
        <v>279</v>
      </c>
      <c r="HR474" s="8" t="s">
        <v>279</v>
      </c>
      <c r="HS474" s="8" t="s">
        <v>279</v>
      </c>
      <c r="HT474" s="8" t="s">
        <v>279</v>
      </c>
      <c r="HU474" s="8" t="s">
        <v>279</v>
      </c>
      <c r="HV474" s="8" t="s">
        <v>279</v>
      </c>
      <c r="HW474" s="8" t="s">
        <v>279</v>
      </c>
      <c r="HX474" s="8" t="s">
        <v>279</v>
      </c>
      <c r="HY474" s="8" t="s">
        <v>279</v>
      </c>
      <c r="HZ474" s="8" t="s">
        <v>279</v>
      </c>
      <c r="IA474" s="8" t="s">
        <v>279</v>
      </c>
      <c r="IB474" s="8" t="s">
        <v>279</v>
      </c>
      <c r="IC474" s="8" t="s">
        <v>279</v>
      </c>
      <c r="ID474" s="8" t="s">
        <v>279</v>
      </c>
      <c r="IE474" s="8" t="s">
        <v>279</v>
      </c>
      <c r="IF474" s="8" t="s">
        <v>279</v>
      </c>
      <c r="IG474" s="8" t="s">
        <v>279</v>
      </c>
      <c r="IH474" s="8" t="s">
        <v>279</v>
      </c>
      <c r="II474" s="8" t="s">
        <v>279</v>
      </c>
      <c r="IJ474" s="8" t="s">
        <v>279</v>
      </c>
      <c r="IK474" s="8" t="s">
        <v>279</v>
      </c>
      <c r="IL474" s="8" t="s">
        <v>279</v>
      </c>
      <c r="IM474" s="8" t="s">
        <v>279</v>
      </c>
      <c r="IN474" s="8" t="s">
        <v>279</v>
      </c>
      <c r="IO474" s="8" t="s">
        <v>279</v>
      </c>
      <c r="IP474" s="8" t="s">
        <v>279</v>
      </c>
      <c r="IQ474" s="8" t="s">
        <v>279</v>
      </c>
      <c r="IR474" s="8" t="s">
        <v>279</v>
      </c>
      <c r="IS474" s="8" t="s">
        <v>279</v>
      </c>
      <c r="IT474" s="8" t="s">
        <v>279</v>
      </c>
      <c r="IU474" s="8" t="s">
        <v>279</v>
      </c>
      <c r="IV474" s="8" t="s">
        <v>279</v>
      </c>
    </row>
    <row r="475" spans="1:256" ht="28.5" customHeight="1">
      <c r="A475" s="27" t="s">
        <v>280</v>
      </c>
      <c r="B475" s="27"/>
      <c r="C475" s="60">
        <f t="shared" si="25"/>
        <v>100</v>
      </c>
      <c r="D475" s="27"/>
      <c r="E475" s="49">
        <v>90</v>
      </c>
      <c r="F475" s="49">
        <v>90</v>
      </c>
      <c r="G475" s="192"/>
      <c r="H475" s="21"/>
      <c r="I475" s="49"/>
      <c r="J475" s="59"/>
      <c r="K475" s="59"/>
      <c r="L475" s="59"/>
      <c r="M475" s="2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 t="s">
        <v>280</v>
      </c>
      <c r="DI475" s="8" t="s">
        <v>280</v>
      </c>
      <c r="DJ475" s="8" t="s">
        <v>280</v>
      </c>
      <c r="DK475" s="8" t="s">
        <v>280</v>
      </c>
      <c r="DL475" s="8" t="s">
        <v>280</v>
      </c>
      <c r="DM475" s="8" t="s">
        <v>280</v>
      </c>
      <c r="DN475" s="8" t="s">
        <v>280</v>
      </c>
      <c r="DO475" s="8" t="s">
        <v>280</v>
      </c>
      <c r="DP475" s="8" t="s">
        <v>280</v>
      </c>
      <c r="DQ475" s="8" t="s">
        <v>280</v>
      </c>
      <c r="DR475" s="8" t="s">
        <v>280</v>
      </c>
      <c r="DS475" s="8" t="s">
        <v>280</v>
      </c>
      <c r="DT475" s="8" t="s">
        <v>280</v>
      </c>
      <c r="DU475" s="8" t="s">
        <v>280</v>
      </c>
      <c r="DV475" s="8" t="s">
        <v>280</v>
      </c>
      <c r="DW475" s="8" t="s">
        <v>280</v>
      </c>
      <c r="DX475" s="8" t="s">
        <v>280</v>
      </c>
      <c r="DY475" s="8" t="s">
        <v>280</v>
      </c>
      <c r="DZ475" s="8" t="s">
        <v>280</v>
      </c>
      <c r="EA475" s="8" t="s">
        <v>280</v>
      </c>
      <c r="EB475" s="8" t="s">
        <v>280</v>
      </c>
      <c r="EC475" s="8" t="s">
        <v>280</v>
      </c>
      <c r="ED475" s="8" t="s">
        <v>280</v>
      </c>
      <c r="EE475" s="8" t="s">
        <v>280</v>
      </c>
      <c r="EF475" s="8" t="s">
        <v>280</v>
      </c>
      <c r="EG475" s="8" t="s">
        <v>280</v>
      </c>
      <c r="EH475" s="8" t="s">
        <v>280</v>
      </c>
      <c r="EI475" s="8" t="s">
        <v>280</v>
      </c>
      <c r="EJ475" s="8" t="s">
        <v>280</v>
      </c>
      <c r="EK475" s="8" t="s">
        <v>280</v>
      </c>
      <c r="EL475" s="8" t="s">
        <v>280</v>
      </c>
      <c r="EM475" s="8" t="s">
        <v>280</v>
      </c>
      <c r="EN475" s="8" t="s">
        <v>280</v>
      </c>
      <c r="EO475" s="8" t="s">
        <v>280</v>
      </c>
      <c r="EP475" s="8" t="s">
        <v>280</v>
      </c>
      <c r="EQ475" s="8" t="s">
        <v>280</v>
      </c>
      <c r="ER475" s="8" t="s">
        <v>280</v>
      </c>
      <c r="ES475" s="8" t="s">
        <v>280</v>
      </c>
      <c r="ET475" s="8" t="s">
        <v>280</v>
      </c>
      <c r="EU475" s="8" t="s">
        <v>280</v>
      </c>
      <c r="EV475" s="8" t="s">
        <v>280</v>
      </c>
      <c r="EW475" s="8" t="s">
        <v>280</v>
      </c>
      <c r="EX475" s="8" t="s">
        <v>280</v>
      </c>
      <c r="EY475" s="8" t="s">
        <v>280</v>
      </c>
      <c r="EZ475" s="8" t="s">
        <v>280</v>
      </c>
      <c r="FA475" s="8" t="s">
        <v>280</v>
      </c>
      <c r="FB475" s="8" t="s">
        <v>280</v>
      </c>
      <c r="FC475" s="8" t="s">
        <v>280</v>
      </c>
      <c r="FD475" s="8" t="s">
        <v>280</v>
      </c>
      <c r="FE475" s="8" t="s">
        <v>280</v>
      </c>
      <c r="FF475" s="8" t="s">
        <v>280</v>
      </c>
      <c r="FG475" s="8" t="s">
        <v>280</v>
      </c>
      <c r="FH475" s="8" t="s">
        <v>280</v>
      </c>
      <c r="FI475" s="8" t="s">
        <v>280</v>
      </c>
      <c r="FJ475" s="8" t="s">
        <v>280</v>
      </c>
      <c r="FK475" s="8" t="s">
        <v>280</v>
      </c>
      <c r="FL475" s="8" t="s">
        <v>280</v>
      </c>
      <c r="FM475" s="8" t="s">
        <v>280</v>
      </c>
      <c r="FN475" s="8" t="s">
        <v>280</v>
      </c>
      <c r="FO475" s="8" t="s">
        <v>280</v>
      </c>
      <c r="FP475" s="8" t="s">
        <v>280</v>
      </c>
      <c r="FQ475" s="8" t="s">
        <v>280</v>
      </c>
      <c r="FR475" s="8" t="s">
        <v>280</v>
      </c>
      <c r="FS475" s="8" t="s">
        <v>280</v>
      </c>
      <c r="FT475" s="8" t="s">
        <v>280</v>
      </c>
      <c r="FU475" s="8" t="s">
        <v>280</v>
      </c>
      <c r="FV475" s="8" t="s">
        <v>280</v>
      </c>
      <c r="FW475" s="8" t="s">
        <v>280</v>
      </c>
      <c r="FX475" s="8" t="s">
        <v>280</v>
      </c>
      <c r="FY475" s="8" t="s">
        <v>280</v>
      </c>
      <c r="FZ475" s="8" t="s">
        <v>280</v>
      </c>
      <c r="GA475" s="8" t="s">
        <v>280</v>
      </c>
      <c r="GB475" s="8" t="s">
        <v>280</v>
      </c>
      <c r="GC475" s="8" t="s">
        <v>280</v>
      </c>
      <c r="GD475" s="8" t="s">
        <v>280</v>
      </c>
      <c r="GE475" s="8" t="s">
        <v>280</v>
      </c>
      <c r="GF475" s="8" t="s">
        <v>280</v>
      </c>
      <c r="GG475" s="8" t="s">
        <v>280</v>
      </c>
      <c r="GH475" s="8" t="s">
        <v>280</v>
      </c>
      <c r="GI475" s="8" t="s">
        <v>280</v>
      </c>
      <c r="GJ475" s="8" t="s">
        <v>280</v>
      </c>
      <c r="GK475" s="8" t="s">
        <v>280</v>
      </c>
      <c r="GL475" s="8" t="s">
        <v>280</v>
      </c>
      <c r="GM475" s="8" t="s">
        <v>280</v>
      </c>
      <c r="GN475" s="8" t="s">
        <v>280</v>
      </c>
      <c r="GO475" s="8" t="s">
        <v>280</v>
      </c>
      <c r="GP475" s="8" t="s">
        <v>280</v>
      </c>
      <c r="GQ475" s="8" t="s">
        <v>280</v>
      </c>
      <c r="GR475" s="8" t="s">
        <v>280</v>
      </c>
      <c r="GS475" s="8" t="s">
        <v>280</v>
      </c>
      <c r="GT475" s="8" t="s">
        <v>280</v>
      </c>
      <c r="GU475" s="8" t="s">
        <v>280</v>
      </c>
      <c r="GV475" s="8" t="s">
        <v>280</v>
      </c>
      <c r="GW475" s="8" t="s">
        <v>280</v>
      </c>
      <c r="GX475" s="8" t="s">
        <v>280</v>
      </c>
      <c r="GY475" s="8" t="s">
        <v>280</v>
      </c>
      <c r="GZ475" s="8" t="s">
        <v>280</v>
      </c>
      <c r="HA475" s="8" t="s">
        <v>280</v>
      </c>
      <c r="HB475" s="8" t="s">
        <v>280</v>
      </c>
      <c r="HC475" s="8" t="s">
        <v>280</v>
      </c>
      <c r="HD475" s="8" t="s">
        <v>280</v>
      </c>
      <c r="HE475" s="8" t="s">
        <v>280</v>
      </c>
      <c r="HF475" s="8" t="s">
        <v>280</v>
      </c>
      <c r="HG475" s="8" t="s">
        <v>280</v>
      </c>
      <c r="HH475" s="8" t="s">
        <v>280</v>
      </c>
      <c r="HI475" s="8" t="s">
        <v>280</v>
      </c>
      <c r="HJ475" s="8" t="s">
        <v>280</v>
      </c>
      <c r="HK475" s="8" t="s">
        <v>280</v>
      </c>
      <c r="HL475" s="8" t="s">
        <v>280</v>
      </c>
      <c r="HM475" s="8" t="s">
        <v>280</v>
      </c>
      <c r="HN475" s="8" t="s">
        <v>280</v>
      </c>
      <c r="HO475" s="8" t="s">
        <v>280</v>
      </c>
      <c r="HP475" s="8" t="s">
        <v>280</v>
      </c>
      <c r="HQ475" s="8" t="s">
        <v>280</v>
      </c>
      <c r="HR475" s="8" t="s">
        <v>280</v>
      </c>
      <c r="HS475" s="8" t="s">
        <v>280</v>
      </c>
      <c r="HT475" s="8" t="s">
        <v>280</v>
      </c>
      <c r="HU475" s="8" t="s">
        <v>280</v>
      </c>
      <c r="HV475" s="8" t="s">
        <v>280</v>
      </c>
      <c r="HW475" s="8" t="s">
        <v>280</v>
      </c>
      <c r="HX475" s="8" t="s">
        <v>280</v>
      </c>
      <c r="HY475" s="8" t="s">
        <v>280</v>
      </c>
      <c r="HZ475" s="8" t="s">
        <v>280</v>
      </c>
      <c r="IA475" s="8" t="s">
        <v>280</v>
      </c>
      <c r="IB475" s="8" t="s">
        <v>280</v>
      </c>
      <c r="IC475" s="8" t="s">
        <v>280</v>
      </c>
      <c r="ID475" s="8" t="s">
        <v>280</v>
      </c>
      <c r="IE475" s="8" t="s">
        <v>280</v>
      </c>
      <c r="IF475" s="8" t="s">
        <v>280</v>
      </c>
      <c r="IG475" s="8" t="s">
        <v>280</v>
      </c>
      <c r="IH475" s="8" t="s">
        <v>280</v>
      </c>
      <c r="II475" s="8" t="s">
        <v>280</v>
      </c>
      <c r="IJ475" s="8" t="s">
        <v>280</v>
      </c>
      <c r="IK475" s="8" t="s">
        <v>280</v>
      </c>
      <c r="IL475" s="8" t="s">
        <v>280</v>
      </c>
      <c r="IM475" s="8" t="s">
        <v>280</v>
      </c>
      <c r="IN475" s="8" t="s">
        <v>280</v>
      </c>
      <c r="IO475" s="8" t="s">
        <v>280</v>
      </c>
      <c r="IP475" s="8" t="s">
        <v>280</v>
      </c>
      <c r="IQ475" s="8" t="s">
        <v>280</v>
      </c>
      <c r="IR475" s="8" t="s">
        <v>280</v>
      </c>
      <c r="IS475" s="8" t="s">
        <v>280</v>
      </c>
      <c r="IT475" s="8" t="s">
        <v>280</v>
      </c>
      <c r="IU475" s="8" t="s">
        <v>280</v>
      </c>
      <c r="IV475" s="8" t="s">
        <v>280</v>
      </c>
    </row>
    <row r="476" spans="1:256" ht="24.75" customHeight="1">
      <c r="A476" s="27" t="s">
        <v>281</v>
      </c>
      <c r="B476" s="27"/>
      <c r="C476" s="60">
        <f t="shared" si="25"/>
        <v>100</v>
      </c>
      <c r="D476" s="27"/>
      <c r="E476" s="49">
        <v>100</v>
      </c>
      <c r="F476" s="49">
        <v>100</v>
      </c>
      <c r="G476" s="192"/>
      <c r="H476" s="21"/>
      <c r="I476" s="49"/>
      <c r="J476" s="59"/>
      <c r="K476" s="59"/>
      <c r="L476" s="59"/>
      <c r="M476" s="2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 t="s">
        <v>281</v>
      </c>
      <c r="DI476" s="8" t="s">
        <v>281</v>
      </c>
      <c r="DJ476" s="8" t="s">
        <v>281</v>
      </c>
      <c r="DK476" s="8" t="s">
        <v>281</v>
      </c>
      <c r="DL476" s="8" t="s">
        <v>281</v>
      </c>
      <c r="DM476" s="8" t="s">
        <v>281</v>
      </c>
      <c r="DN476" s="8" t="s">
        <v>281</v>
      </c>
      <c r="DO476" s="8" t="s">
        <v>281</v>
      </c>
      <c r="DP476" s="8" t="s">
        <v>281</v>
      </c>
      <c r="DQ476" s="8" t="s">
        <v>281</v>
      </c>
      <c r="DR476" s="8" t="s">
        <v>281</v>
      </c>
      <c r="DS476" s="8" t="s">
        <v>281</v>
      </c>
      <c r="DT476" s="8" t="s">
        <v>281</v>
      </c>
      <c r="DU476" s="8" t="s">
        <v>281</v>
      </c>
      <c r="DV476" s="8" t="s">
        <v>281</v>
      </c>
      <c r="DW476" s="8" t="s">
        <v>281</v>
      </c>
      <c r="DX476" s="8" t="s">
        <v>281</v>
      </c>
      <c r="DY476" s="8" t="s">
        <v>281</v>
      </c>
      <c r="DZ476" s="8" t="s">
        <v>281</v>
      </c>
      <c r="EA476" s="8" t="s">
        <v>281</v>
      </c>
      <c r="EB476" s="8" t="s">
        <v>281</v>
      </c>
      <c r="EC476" s="8" t="s">
        <v>281</v>
      </c>
      <c r="ED476" s="8" t="s">
        <v>281</v>
      </c>
      <c r="EE476" s="8" t="s">
        <v>281</v>
      </c>
      <c r="EF476" s="8" t="s">
        <v>281</v>
      </c>
      <c r="EG476" s="8" t="s">
        <v>281</v>
      </c>
      <c r="EH476" s="8" t="s">
        <v>281</v>
      </c>
      <c r="EI476" s="8" t="s">
        <v>281</v>
      </c>
      <c r="EJ476" s="8" t="s">
        <v>281</v>
      </c>
      <c r="EK476" s="8" t="s">
        <v>281</v>
      </c>
      <c r="EL476" s="8" t="s">
        <v>281</v>
      </c>
      <c r="EM476" s="8" t="s">
        <v>281</v>
      </c>
      <c r="EN476" s="8" t="s">
        <v>281</v>
      </c>
      <c r="EO476" s="8" t="s">
        <v>281</v>
      </c>
      <c r="EP476" s="8" t="s">
        <v>281</v>
      </c>
      <c r="EQ476" s="8" t="s">
        <v>281</v>
      </c>
      <c r="ER476" s="8" t="s">
        <v>281</v>
      </c>
      <c r="ES476" s="8" t="s">
        <v>281</v>
      </c>
      <c r="ET476" s="8" t="s">
        <v>281</v>
      </c>
      <c r="EU476" s="8" t="s">
        <v>281</v>
      </c>
      <c r="EV476" s="8" t="s">
        <v>281</v>
      </c>
      <c r="EW476" s="8" t="s">
        <v>281</v>
      </c>
      <c r="EX476" s="8" t="s">
        <v>281</v>
      </c>
      <c r="EY476" s="8" t="s">
        <v>281</v>
      </c>
      <c r="EZ476" s="8" t="s">
        <v>281</v>
      </c>
      <c r="FA476" s="8" t="s">
        <v>281</v>
      </c>
      <c r="FB476" s="8" t="s">
        <v>281</v>
      </c>
      <c r="FC476" s="8" t="s">
        <v>281</v>
      </c>
      <c r="FD476" s="8" t="s">
        <v>281</v>
      </c>
      <c r="FE476" s="8" t="s">
        <v>281</v>
      </c>
      <c r="FF476" s="8" t="s">
        <v>281</v>
      </c>
      <c r="FG476" s="8" t="s">
        <v>281</v>
      </c>
      <c r="FH476" s="8" t="s">
        <v>281</v>
      </c>
      <c r="FI476" s="8" t="s">
        <v>281</v>
      </c>
      <c r="FJ476" s="8" t="s">
        <v>281</v>
      </c>
      <c r="FK476" s="8" t="s">
        <v>281</v>
      </c>
      <c r="FL476" s="8" t="s">
        <v>281</v>
      </c>
      <c r="FM476" s="8" t="s">
        <v>281</v>
      </c>
      <c r="FN476" s="8" t="s">
        <v>281</v>
      </c>
      <c r="FO476" s="8" t="s">
        <v>281</v>
      </c>
      <c r="FP476" s="8" t="s">
        <v>281</v>
      </c>
      <c r="FQ476" s="8" t="s">
        <v>281</v>
      </c>
      <c r="FR476" s="8" t="s">
        <v>281</v>
      </c>
      <c r="FS476" s="8" t="s">
        <v>281</v>
      </c>
      <c r="FT476" s="8" t="s">
        <v>281</v>
      </c>
      <c r="FU476" s="8" t="s">
        <v>281</v>
      </c>
      <c r="FV476" s="8" t="s">
        <v>281</v>
      </c>
      <c r="FW476" s="8" t="s">
        <v>281</v>
      </c>
      <c r="FX476" s="8" t="s">
        <v>281</v>
      </c>
      <c r="FY476" s="8" t="s">
        <v>281</v>
      </c>
      <c r="FZ476" s="8" t="s">
        <v>281</v>
      </c>
      <c r="GA476" s="8" t="s">
        <v>281</v>
      </c>
      <c r="GB476" s="8" t="s">
        <v>281</v>
      </c>
      <c r="GC476" s="8" t="s">
        <v>281</v>
      </c>
      <c r="GD476" s="8" t="s">
        <v>281</v>
      </c>
      <c r="GE476" s="8" t="s">
        <v>281</v>
      </c>
      <c r="GF476" s="8" t="s">
        <v>281</v>
      </c>
      <c r="GG476" s="8" t="s">
        <v>281</v>
      </c>
      <c r="GH476" s="8" t="s">
        <v>281</v>
      </c>
      <c r="GI476" s="8" t="s">
        <v>281</v>
      </c>
      <c r="GJ476" s="8" t="s">
        <v>281</v>
      </c>
      <c r="GK476" s="8" t="s">
        <v>281</v>
      </c>
      <c r="GL476" s="8" t="s">
        <v>281</v>
      </c>
      <c r="GM476" s="8" t="s">
        <v>281</v>
      </c>
      <c r="GN476" s="8" t="s">
        <v>281</v>
      </c>
      <c r="GO476" s="8" t="s">
        <v>281</v>
      </c>
      <c r="GP476" s="8" t="s">
        <v>281</v>
      </c>
      <c r="GQ476" s="8" t="s">
        <v>281</v>
      </c>
      <c r="GR476" s="8" t="s">
        <v>281</v>
      </c>
      <c r="GS476" s="8" t="s">
        <v>281</v>
      </c>
      <c r="GT476" s="8" t="s">
        <v>281</v>
      </c>
      <c r="GU476" s="8" t="s">
        <v>281</v>
      </c>
      <c r="GV476" s="8" t="s">
        <v>281</v>
      </c>
      <c r="GW476" s="8" t="s">
        <v>281</v>
      </c>
      <c r="GX476" s="8" t="s">
        <v>281</v>
      </c>
      <c r="GY476" s="8" t="s">
        <v>281</v>
      </c>
      <c r="GZ476" s="8" t="s">
        <v>281</v>
      </c>
      <c r="HA476" s="8" t="s">
        <v>281</v>
      </c>
      <c r="HB476" s="8" t="s">
        <v>281</v>
      </c>
      <c r="HC476" s="8" t="s">
        <v>281</v>
      </c>
      <c r="HD476" s="8" t="s">
        <v>281</v>
      </c>
      <c r="HE476" s="8" t="s">
        <v>281</v>
      </c>
      <c r="HF476" s="8" t="s">
        <v>281</v>
      </c>
      <c r="HG476" s="8" t="s">
        <v>281</v>
      </c>
      <c r="HH476" s="8" t="s">
        <v>281</v>
      </c>
      <c r="HI476" s="8" t="s">
        <v>281</v>
      </c>
      <c r="HJ476" s="8" t="s">
        <v>281</v>
      </c>
      <c r="HK476" s="8" t="s">
        <v>281</v>
      </c>
      <c r="HL476" s="8" t="s">
        <v>281</v>
      </c>
      <c r="HM476" s="8" t="s">
        <v>281</v>
      </c>
      <c r="HN476" s="8" t="s">
        <v>281</v>
      </c>
      <c r="HO476" s="8" t="s">
        <v>281</v>
      </c>
      <c r="HP476" s="8" t="s">
        <v>281</v>
      </c>
      <c r="HQ476" s="8" t="s">
        <v>281</v>
      </c>
      <c r="HR476" s="8" t="s">
        <v>281</v>
      </c>
      <c r="HS476" s="8" t="s">
        <v>281</v>
      </c>
      <c r="HT476" s="8" t="s">
        <v>281</v>
      </c>
      <c r="HU476" s="8" t="s">
        <v>281</v>
      </c>
      <c r="HV476" s="8" t="s">
        <v>281</v>
      </c>
      <c r="HW476" s="8" t="s">
        <v>281</v>
      </c>
      <c r="HX476" s="8" t="s">
        <v>281</v>
      </c>
      <c r="HY476" s="8" t="s">
        <v>281</v>
      </c>
      <c r="HZ476" s="8" t="s">
        <v>281</v>
      </c>
      <c r="IA476" s="8" t="s">
        <v>281</v>
      </c>
      <c r="IB476" s="8" t="s">
        <v>281</v>
      </c>
      <c r="IC476" s="8" t="s">
        <v>281</v>
      </c>
      <c r="ID476" s="8" t="s">
        <v>281</v>
      </c>
      <c r="IE476" s="8" t="s">
        <v>281</v>
      </c>
      <c r="IF476" s="8" t="s">
        <v>281</v>
      </c>
      <c r="IG476" s="8" t="s">
        <v>281</v>
      </c>
      <c r="IH476" s="8" t="s">
        <v>281</v>
      </c>
      <c r="II476" s="8" t="s">
        <v>281</v>
      </c>
      <c r="IJ476" s="8" t="s">
        <v>281</v>
      </c>
      <c r="IK476" s="8" t="s">
        <v>281</v>
      </c>
      <c r="IL476" s="8" t="s">
        <v>281</v>
      </c>
      <c r="IM476" s="8" t="s">
        <v>281</v>
      </c>
      <c r="IN476" s="8" t="s">
        <v>281</v>
      </c>
      <c r="IO476" s="8" t="s">
        <v>281</v>
      </c>
      <c r="IP476" s="8" t="s">
        <v>281</v>
      </c>
      <c r="IQ476" s="8" t="s">
        <v>281</v>
      </c>
      <c r="IR476" s="8" t="s">
        <v>281</v>
      </c>
      <c r="IS476" s="8" t="s">
        <v>281</v>
      </c>
      <c r="IT476" s="8" t="s">
        <v>281</v>
      </c>
      <c r="IU476" s="8" t="s">
        <v>281</v>
      </c>
      <c r="IV476" s="8" t="s">
        <v>281</v>
      </c>
    </row>
    <row r="477" spans="1:256" ht="36.75" customHeight="1">
      <c r="A477" s="27" t="s">
        <v>282</v>
      </c>
      <c r="B477" s="27"/>
      <c r="C477" s="60">
        <f t="shared" si="25"/>
        <v>100</v>
      </c>
      <c r="D477" s="27"/>
      <c r="E477" s="49">
        <v>100</v>
      </c>
      <c r="F477" s="49">
        <v>100</v>
      </c>
      <c r="G477" s="192"/>
      <c r="H477" s="21"/>
      <c r="I477" s="49"/>
      <c r="J477" s="59"/>
      <c r="K477" s="59"/>
      <c r="L477" s="59"/>
      <c r="M477" s="2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 t="s">
        <v>282</v>
      </c>
      <c r="DI477" s="8" t="s">
        <v>282</v>
      </c>
      <c r="DJ477" s="8" t="s">
        <v>282</v>
      </c>
      <c r="DK477" s="8" t="s">
        <v>282</v>
      </c>
      <c r="DL477" s="8" t="s">
        <v>282</v>
      </c>
      <c r="DM477" s="8" t="s">
        <v>282</v>
      </c>
      <c r="DN477" s="8" t="s">
        <v>282</v>
      </c>
      <c r="DO477" s="8" t="s">
        <v>282</v>
      </c>
      <c r="DP477" s="8" t="s">
        <v>282</v>
      </c>
      <c r="DQ477" s="8" t="s">
        <v>282</v>
      </c>
      <c r="DR477" s="8" t="s">
        <v>282</v>
      </c>
      <c r="DS477" s="8" t="s">
        <v>282</v>
      </c>
      <c r="DT477" s="8" t="s">
        <v>282</v>
      </c>
      <c r="DU477" s="8" t="s">
        <v>282</v>
      </c>
      <c r="DV477" s="8" t="s">
        <v>282</v>
      </c>
      <c r="DW477" s="8" t="s">
        <v>282</v>
      </c>
      <c r="DX477" s="8" t="s">
        <v>282</v>
      </c>
      <c r="DY477" s="8" t="s">
        <v>282</v>
      </c>
      <c r="DZ477" s="8" t="s">
        <v>282</v>
      </c>
      <c r="EA477" s="8" t="s">
        <v>282</v>
      </c>
      <c r="EB477" s="8" t="s">
        <v>282</v>
      </c>
      <c r="EC477" s="8" t="s">
        <v>282</v>
      </c>
      <c r="ED477" s="8" t="s">
        <v>282</v>
      </c>
      <c r="EE477" s="8" t="s">
        <v>282</v>
      </c>
      <c r="EF477" s="8" t="s">
        <v>282</v>
      </c>
      <c r="EG477" s="8" t="s">
        <v>282</v>
      </c>
      <c r="EH477" s="8" t="s">
        <v>282</v>
      </c>
      <c r="EI477" s="8" t="s">
        <v>282</v>
      </c>
      <c r="EJ477" s="8" t="s">
        <v>282</v>
      </c>
      <c r="EK477" s="8" t="s">
        <v>282</v>
      </c>
      <c r="EL477" s="8" t="s">
        <v>282</v>
      </c>
      <c r="EM477" s="8" t="s">
        <v>282</v>
      </c>
      <c r="EN477" s="8" t="s">
        <v>282</v>
      </c>
      <c r="EO477" s="8" t="s">
        <v>282</v>
      </c>
      <c r="EP477" s="8" t="s">
        <v>282</v>
      </c>
      <c r="EQ477" s="8" t="s">
        <v>282</v>
      </c>
      <c r="ER477" s="8" t="s">
        <v>282</v>
      </c>
      <c r="ES477" s="8" t="s">
        <v>282</v>
      </c>
      <c r="ET477" s="8" t="s">
        <v>282</v>
      </c>
      <c r="EU477" s="8" t="s">
        <v>282</v>
      </c>
      <c r="EV477" s="8" t="s">
        <v>282</v>
      </c>
      <c r="EW477" s="8" t="s">
        <v>282</v>
      </c>
      <c r="EX477" s="8" t="s">
        <v>282</v>
      </c>
      <c r="EY477" s="8" t="s">
        <v>282</v>
      </c>
      <c r="EZ477" s="8" t="s">
        <v>282</v>
      </c>
      <c r="FA477" s="8" t="s">
        <v>282</v>
      </c>
      <c r="FB477" s="8" t="s">
        <v>282</v>
      </c>
      <c r="FC477" s="8" t="s">
        <v>282</v>
      </c>
      <c r="FD477" s="8" t="s">
        <v>282</v>
      </c>
      <c r="FE477" s="8" t="s">
        <v>282</v>
      </c>
      <c r="FF477" s="8" t="s">
        <v>282</v>
      </c>
      <c r="FG477" s="8" t="s">
        <v>282</v>
      </c>
      <c r="FH477" s="8" t="s">
        <v>282</v>
      </c>
      <c r="FI477" s="8" t="s">
        <v>282</v>
      </c>
      <c r="FJ477" s="8" t="s">
        <v>282</v>
      </c>
      <c r="FK477" s="8" t="s">
        <v>282</v>
      </c>
      <c r="FL477" s="8" t="s">
        <v>282</v>
      </c>
      <c r="FM477" s="8" t="s">
        <v>282</v>
      </c>
      <c r="FN477" s="8" t="s">
        <v>282</v>
      </c>
      <c r="FO477" s="8" t="s">
        <v>282</v>
      </c>
      <c r="FP477" s="8" t="s">
        <v>282</v>
      </c>
      <c r="FQ477" s="8" t="s">
        <v>282</v>
      </c>
      <c r="FR477" s="8" t="s">
        <v>282</v>
      </c>
      <c r="FS477" s="8" t="s">
        <v>282</v>
      </c>
      <c r="FT477" s="8" t="s">
        <v>282</v>
      </c>
      <c r="FU477" s="8" t="s">
        <v>282</v>
      </c>
      <c r="FV477" s="8" t="s">
        <v>282</v>
      </c>
      <c r="FW477" s="8" t="s">
        <v>282</v>
      </c>
      <c r="FX477" s="8" t="s">
        <v>282</v>
      </c>
      <c r="FY477" s="8" t="s">
        <v>282</v>
      </c>
      <c r="FZ477" s="8" t="s">
        <v>282</v>
      </c>
      <c r="GA477" s="8" t="s">
        <v>282</v>
      </c>
      <c r="GB477" s="8" t="s">
        <v>282</v>
      </c>
      <c r="GC477" s="8" t="s">
        <v>282</v>
      </c>
      <c r="GD477" s="8" t="s">
        <v>282</v>
      </c>
      <c r="GE477" s="8" t="s">
        <v>282</v>
      </c>
      <c r="GF477" s="8" t="s">
        <v>282</v>
      </c>
      <c r="GG477" s="8" t="s">
        <v>282</v>
      </c>
      <c r="GH477" s="8" t="s">
        <v>282</v>
      </c>
      <c r="GI477" s="8" t="s">
        <v>282</v>
      </c>
      <c r="GJ477" s="8" t="s">
        <v>282</v>
      </c>
      <c r="GK477" s="8" t="s">
        <v>282</v>
      </c>
      <c r="GL477" s="8" t="s">
        <v>282</v>
      </c>
      <c r="GM477" s="8" t="s">
        <v>282</v>
      </c>
      <c r="GN477" s="8" t="s">
        <v>282</v>
      </c>
      <c r="GO477" s="8" t="s">
        <v>282</v>
      </c>
      <c r="GP477" s="8" t="s">
        <v>282</v>
      </c>
      <c r="GQ477" s="8" t="s">
        <v>282</v>
      </c>
      <c r="GR477" s="8" t="s">
        <v>282</v>
      </c>
      <c r="GS477" s="8" t="s">
        <v>282</v>
      </c>
      <c r="GT477" s="8" t="s">
        <v>282</v>
      </c>
      <c r="GU477" s="8" t="s">
        <v>282</v>
      </c>
      <c r="GV477" s="8" t="s">
        <v>282</v>
      </c>
      <c r="GW477" s="8" t="s">
        <v>282</v>
      </c>
      <c r="GX477" s="8" t="s">
        <v>282</v>
      </c>
      <c r="GY477" s="8" t="s">
        <v>282</v>
      </c>
      <c r="GZ477" s="8" t="s">
        <v>282</v>
      </c>
      <c r="HA477" s="8" t="s">
        <v>282</v>
      </c>
      <c r="HB477" s="8" t="s">
        <v>282</v>
      </c>
      <c r="HC477" s="8" t="s">
        <v>282</v>
      </c>
      <c r="HD477" s="8" t="s">
        <v>282</v>
      </c>
      <c r="HE477" s="8" t="s">
        <v>282</v>
      </c>
      <c r="HF477" s="8" t="s">
        <v>282</v>
      </c>
      <c r="HG477" s="8" t="s">
        <v>282</v>
      </c>
      <c r="HH477" s="8" t="s">
        <v>282</v>
      </c>
      <c r="HI477" s="8" t="s">
        <v>282</v>
      </c>
      <c r="HJ477" s="8" t="s">
        <v>282</v>
      </c>
      <c r="HK477" s="8" t="s">
        <v>282</v>
      </c>
      <c r="HL477" s="8" t="s">
        <v>282</v>
      </c>
      <c r="HM477" s="8" t="s">
        <v>282</v>
      </c>
      <c r="HN477" s="8" t="s">
        <v>282</v>
      </c>
      <c r="HO477" s="8" t="s">
        <v>282</v>
      </c>
      <c r="HP477" s="8" t="s">
        <v>282</v>
      </c>
      <c r="HQ477" s="8" t="s">
        <v>282</v>
      </c>
      <c r="HR477" s="8" t="s">
        <v>282</v>
      </c>
      <c r="HS477" s="8" t="s">
        <v>282</v>
      </c>
      <c r="HT477" s="8" t="s">
        <v>282</v>
      </c>
      <c r="HU477" s="8" t="s">
        <v>282</v>
      </c>
      <c r="HV477" s="8" t="s">
        <v>282</v>
      </c>
      <c r="HW477" s="8" t="s">
        <v>282</v>
      </c>
      <c r="HX477" s="8" t="s">
        <v>282</v>
      </c>
      <c r="HY477" s="8" t="s">
        <v>282</v>
      </c>
      <c r="HZ477" s="8" t="s">
        <v>282</v>
      </c>
      <c r="IA477" s="8" t="s">
        <v>282</v>
      </c>
      <c r="IB477" s="8" t="s">
        <v>282</v>
      </c>
      <c r="IC477" s="8" t="s">
        <v>282</v>
      </c>
      <c r="ID477" s="8" t="s">
        <v>282</v>
      </c>
      <c r="IE477" s="8" t="s">
        <v>282</v>
      </c>
      <c r="IF477" s="8" t="s">
        <v>282</v>
      </c>
      <c r="IG477" s="8" t="s">
        <v>282</v>
      </c>
      <c r="IH477" s="8" t="s">
        <v>282</v>
      </c>
      <c r="II477" s="8" t="s">
        <v>282</v>
      </c>
      <c r="IJ477" s="8" t="s">
        <v>282</v>
      </c>
      <c r="IK477" s="8" t="s">
        <v>282</v>
      </c>
      <c r="IL477" s="8" t="s">
        <v>282</v>
      </c>
      <c r="IM477" s="8" t="s">
        <v>282</v>
      </c>
      <c r="IN477" s="8" t="s">
        <v>282</v>
      </c>
      <c r="IO477" s="8" t="s">
        <v>282</v>
      </c>
      <c r="IP477" s="8" t="s">
        <v>282</v>
      </c>
      <c r="IQ477" s="8" t="s">
        <v>282</v>
      </c>
      <c r="IR477" s="8" t="s">
        <v>282</v>
      </c>
      <c r="IS477" s="8" t="s">
        <v>282</v>
      </c>
      <c r="IT477" s="8" t="s">
        <v>282</v>
      </c>
      <c r="IU477" s="8" t="s">
        <v>282</v>
      </c>
      <c r="IV477" s="8" t="s">
        <v>282</v>
      </c>
    </row>
    <row r="478" spans="1:256" ht="36.75" customHeight="1">
      <c r="A478" s="27" t="s">
        <v>283</v>
      </c>
      <c r="B478" s="27"/>
      <c r="C478" s="60">
        <f t="shared" si="25"/>
        <v>100</v>
      </c>
      <c r="D478" s="27"/>
      <c r="E478" s="49">
        <v>99</v>
      </c>
      <c r="F478" s="49">
        <v>99</v>
      </c>
      <c r="G478" s="192" t="s">
        <v>293</v>
      </c>
      <c r="H478" s="21"/>
      <c r="I478" s="49">
        <v>100</v>
      </c>
      <c r="J478" s="59"/>
      <c r="K478" s="59">
        <v>0</v>
      </c>
      <c r="L478" s="59">
        <v>0</v>
      </c>
      <c r="M478" s="2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 t="s">
        <v>283</v>
      </c>
      <c r="DI478" s="8" t="s">
        <v>283</v>
      </c>
      <c r="DJ478" s="8" t="s">
        <v>283</v>
      </c>
      <c r="DK478" s="8" t="s">
        <v>283</v>
      </c>
      <c r="DL478" s="8" t="s">
        <v>283</v>
      </c>
      <c r="DM478" s="8" t="s">
        <v>283</v>
      </c>
      <c r="DN478" s="8" t="s">
        <v>283</v>
      </c>
      <c r="DO478" s="8" t="s">
        <v>283</v>
      </c>
      <c r="DP478" s="8" t="s">
        <v>283</v>
      </c>
      <c r="DQ478" s="8" t="s">
        <v>283</v>
      </c>
      <c r="DR478" s="8" t="s">
        <v>283</v>
      </c>
      <c r="DS478" s="8" t="s">
        <v>283</v>
      </c>
      <c r="DT478" s="8" t="s">
        <v>283</v>
      </c>
      <c r="DU478" s="8" t="s">
        <v>283</v>
      </c>
      <c r="DV478" s="8" t="s">
        <v>283</v>
      </c>
      <c r="DW478" s="8" t="s">
        <v>283</v>
      </c>
      <c r="DX478" s="8" t="s">
        <v>283</v>
      </c>
      <c r="DY478" s="8" t="s">
        <v>283</v>
      </c>
      <c r="DZ478" s="8" t="s">
        <v>283</v>
      </c>
      <c r="EA478" s="8" t="s">
        <v>283</v>
      </c>
      <c r="EB478" s="8" t="s">
        <v>283</v>
      </c>
      <c r="EC478" s="8" t="s">
        <v>283</v>
      </c>
      <c r="ED478" s="8" t="s">
        <v>283</v>
      </c>
      <c r="EE478" s="8" t="s">
        <v>283</v>
      </c>
      <c r="EF478" s="8" t="s">
        <v>283</v>
      </c>
      <c r="EG478" s="8" t="s">
        <v>283</v>
      </c>
      <c r="EH478" s="8" t="s">
        <v>283</v>
      </c>
      <c r="EI478" s="8" t="s">
        <v>283</v>
      </c>
      <c r="EJ478" s="8" t="s">
        <v>283</v>
      </c>
      <c r="EK478" s="8" t="s">
        <v>283</v>
      </c>
      <c r="EL478" s="8" t="s">
        <v>283</v>
      </c>
      <c r="EM478" s="8" t="s">
        <v>283</v>
      </c>
      <c r="EN478" s="8" t="s">
        <v>283</v>
      </c>
      <c r="EO478" s="8" t="s">
        <v>283</v>
      </c>
      <c r="EP478" s="8" t="s">
        <v>283</v>
      </c>
      <c r="EQ478" s="8" t="s">
        <v>283</v>
      </c>
      <c r="ER478" s="8" t="s">
        <v>283</v>
      </c>
      <c r="ES478" s="8" t="s">
        <v>283</v>
      </c>
      <c r="ET478" s="8" t="s">
        <v>283</v>
      </c>
      <c r="EU478" s="8" t="s">
        <v>283</v>
      </c>
      <c r="EV478" s="8" t="s">
        <v>283</v>
      </c>
      <c r="EW478" s="8" t="s">
        <v>283</v>
      </c>
      <c r="EX478" s="8" t="s">
        <v>283</v>
      </c>
      <c r="EY478" s="8" t="s">
        <v>283</v>
      </c>
      <c r="EZ478" s="8" t="s">
        <v>283</v>
      </c>
      <c r="FA478" s="8" t="s">
        <v>283</v>
      </c>
      <c r="FB478" s="8" t="s">
        <v>283</v>
      </c>
      <c r="FC478" s="8" t="s">
        <v>283</v>
      </c>
      <c r="FD478" s="8" t="s">
        <v>283</v>
      </c>
      <c r="FE478" s="8" t="s">
        <v>283</v>
      </c>
      <c r="FF478" s="8" t="s">
        <v>283</v>
      </c>
      <c r="FG478" s="8" t="s">
        <v>283</v>
      </c>
      <c r="FH478" s="8" t="s">
        <v>283</v>
      </c>
      <c r="FI478" s="8" t="s">
        <v>283</v>
      </c>
      <c r="FJ478" s="8" t="s">
        <v>283</v>
      </c>
      <c r="FK478" s="8" t="s">
        <v>283</v>
      </c>
      <c r="FL478" s="8" t="s">
        <v>283</v>
      </c>
      <c r="FM478" s="8" t="s">
        <v>283</v>
      </c>
      <c r="FN478" s="8" t="s">
        <v>283</v>
      </c>
      <c r="FO478" s="8" t="s">
        <v>283</v>
      </c>
      <c r="FP478" s="8" t="s">
        <v>283</v>
      </c>
      <c r="FQ478" s="8" t="s">
        <v>283</v>
      </c>
      <c r="FR478" s="8" t="s">
        <v>283</v>
      </c>
      <c r="FS478" s="8" t="s">
        <v>283</v>
      </c>
      <c r="FT478" s="8" t="s">
        <v>283</v>
      </c>
      <c r="FU478" s="8" t="s">
        <v>283</v>
      </c>
      <c r="FV478" s="8" t="s">
        <v>283</v>
      </c>
      <c r="FW478" s="8" t="s">
        <v>283</v>
      </c>
      <c r="FX478" s="8" t="s">
        <v>283</v>
      </c>
      <c r="FY478" s="8" t="s">
        <v>283</v>
      </c>
      <c r="FZ478" s="8" t="s">
        <v>283</v>
      </c>
      <c r="GA478" s="8" t="s">
        <v>283</v>
      </c>
      <c r="GB478" s="8" t="s">
        <v>283</v>
      </c>
      <c r="GC478" s="8" t="s">
        <v>283</v>
      </c>
      <c r="GD478" s="8" t="s">
        <v>283</v>
      </c>
      <c r="GE478" s="8" t="s">
        <v>283</v>
      </c>
      <c r="GF478" s="8" t="s">
        <v>283</v>
      </c>
      <c r="GG478" s="8" t="s">
        <v>283</v>
      </c>
      <c r="GH478" s="8" t="s">
        <v>283</v>
      </c>
      <c r="GI478" s="8" t="s">
        <v>283</v>
      </c>
      <c r="GJ478" s="8" t="s">
        <v>283</v>
      </c>
      <c r="GK478" s="8" t="s">
        <v>283</v>
      </c>
      <c r="GL478" s="8" t="s">
        <v>283</v>
      </c>
      <c r="GM478" s="8" t="s">
        <v>283</v>
      </c>
      <c r="GN478" s="8" t="s">
        <v>283</v>
      </c>
      <c r="GO478" s="8" t="s">
        <v>283</v>
      </c>
      <c r="GP478" s="8" t="s">
        <v>283</v>
      </c>
      <c r="GQ478" s="8" t="s">
        <v>283</v>
      </c>
      <c r="GR478" s="8" t="s">
        <v>283</v>
      </c>
      <c r="GS478" s="8" t="s">
        <v>283</v>
      </c>
      <c r="GT478" s="8" t="s">
        <v>283</v>
      </c>
      <c r="GU478" s="8" t="s">
        <v>283</v>
      </c>
      <c r="GV478" s="8" t="s">
        <v>283</v>
      </c>
      <c r="GW478" s="8" t="s">
        <v>283</v>
      </c>
      <c r="GX478" s="8" t="s">
        <v>283</v>
      </c>
      <c r="GY478" s="8" t="s">
        <v>283</v>
      </c>
      <c r="GZ478" s="8" t="s">
        <v>283</v>
      </c>
      <c r="HA478" s="8" t="s">
        <v>283</v>
      </c>
      <c r="HB478" s="8" t="s">
        <v>283</v>
      </c>
      <c r="HC478" s="8" t="s">
        <v>283</v>
      </c>
      <c r="HD478" s="8" t="s">
        <v>283</v>
      </c>
      <c r="HE478" s="8" t="s">
        <v>283</v>
      </c>
      <c r="HF478" s="8" t="s">
        <v>283</v>
      </c>
      <c r="HG478" s="8" t="s">
        <v>283</v>
      </c>
      <c r="HH478" s="8" t="s">
        <v>283</v>
      </c>
      <c r="HI478" s="8" t="s">
        <v>283</v>
      </c>
      <c r="HJ478" s="8" t="s">
        <v>283</v>
      </c>
      <c r="HK478" s="8" t="s">
        <v>283</v>
      </c>
      <c r="HL478" s="8" t="s">
        <v>283</v>
      </c>
      <c r="HM478" s="8" t="s">
        <v>283</v>
      </c>
      <c r="HN478" s="8" t="s">
        <v>283</v>
      </c>
      <c r="HO478" s="8" t="s">
        <v>283</v>
      </c>
      <c r="HP478" s="8" t="s">
        <v>283</v>
      </c>
      <c r="HQ478" s="8" t="s">
        <v>283</v>
      </c>
      <c r="HR478" s="8" t="s">
        <v>283</v>
      </c>
      <c r="HS478" s="8" t="s">
        <v>283</v>
      </c>
      <c r="HT478" s="8" t="s">
        <v>283</v>
      </c>
      <c r="HU478" s="8" t="s">
        <v>283</v>
      </c>
      <c r="HV478" s="8" t="s">
        <v>283</v>
      </c>
      <c r="HW478" s="8" t="s">
        <v>283</v>
      </c>
      <c r="HX478" s="8" t="s">
        <v>283</v>
      </c>
      <c r="HY478" s="8" t="s">
        <v>283</v>
      </c>
      <c r="HZ478" s="8" t="s">
        <v>283</v>
      </c>
      <c r="IA478" s="8" t="s">
        <v>283</v>
      </c>
      <c r="IB478" s="8" t="s">
        <v>283</v>
      </c>
      <c r="IC478" s="8" t="s">
        <v>283</v>
      </c>
      <c r="ID478" s="8" t="s">
        <v>283</v>
      </c>
      <c r="IE478" s="8" t="s">
        <v>283</v>
      </c>
      <c r="IF478" s="8" t="s">
        <v>283</v>
      </c>
      <c r="IG478" s="8" t="s">
        <v>283</v>
      </c>
      <c r="IH478" s="8" t="s">
        <v>283</v>
      </c>
      <c r="II478" s="8" t="s">
        <v>283</v>
      </c>
      <c r="IJ478" s="8" t="s">
        <v>283</v>
      </c>
      <c r="IK478" s="8" t="s">
        <v>283</v>
      </c>
      <c r="IL478" s="8" t="s">
        <v>283</v>
      </c>
      <c r="IM478" s="8" t="s">
        <v>283</v>
      </c>
      <c r="IN478" s="8" t="s">
        <v>283</v>
      </c>
      <c r="IO478" s="8" t="s">
        <v>283</v>
      </c>
      <c r="IP478" s="8" t="s">
        <v>283</v>
      </c>
      <c r="IQ478" s="8" t="s">
        <v>283</v>
      </c>
      <c r="IR478" s="8" t="s">
        <v>283</v>
      </c>
      <c r="IS478" s="8" t="s">
        <v>283</v>
      </c>
      <c r="IT478" s="8" t="s">
        <v>283</v>
      </c>
      <c r="IU478" s="8" t="s">
        <v>283</v>
      </c>
      <c r="IV478" s="8" t="s">
        <v>283</v>
      </c>
    </row>
    <row r="479" spans="1:256" ht="36.75" customHeight="1">
      <c r="A479" s="27" t="s">
        <v>284</v>
      </c>
      <c r="B479" s="27"/>
      <c r="C479" s="60">
        <v>100</v>
      </c>
      <c r="D479" s="27"/>
      <c r="E479" s="49">
        <v>0</v>
      </c>
      <c r="F479" s="49">
        <v>0</v>
      </c>
      <c r="G479" s="192"/>
      <c r="H479" s="21"/>
      <c r="I479" s="49"/>
      <c r="J479" s="59"/>
      <c r="K479" s="59"/>
      <c r="L479" s="59"/>
      <c r="M479" s="2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 t="s">
        <v>284</v>
      </c>
      <c r="DI479" s="8" t="s">
        <v>284</v>
      </c>
      <c r="DJ479" s="8" t="s">
        <v>284</v>
      </c>
      <c r="DK479" s="8" t="s">
        <v>284</v>
      </c>
      <c r="DL479" s="8" t="s">
        <v>284</v>
      </c>
      <c r="DM479" s="8" t="s">
        <v>284</v>
      </c>
      <c r="DN479" s="8" t="s">
        <v>284</v>
      </c>
      <c r="DO479" s="8" t="s">
        <v>284</v>
      </c>
      <c r="DP479" s="8" t="s">
        <v>284</v>
      </c>
      <c r="DQ479" s="8" t="s">
        <v>284</v>
      </c>
      <c r="DR479" s="8" t="s">
        <v>284</v>
      </c>
      <c r="DS479" s="8" t="s">
        <v>284</v>
      </c>
      <c r="DT479" s="8" t="s">
        <v>284</v>
      </c>
      <c r="DU479" s="8" t="s">
        <v>284</v>
      </c>
      <c r="DV479" s="8" t="s">
        <v>284</v>
      </c>
      <c r="DW479" s="8" t="s">
        <v>284</v>
      </c>
      <c r="DX479" s="8" t="s">
        <v>284</v>
      </c>
      <c r="DY479" s="8" t="s">
        <v>284</v>
      </c>
      <c r="DZ479" s="8" t="s">
        <v>284</v>
      </c>
      <c r="EA479" s="8" t="s">
        <v>284</v>
      </c>
      <c r="EB479" s="8" t="s">
        <v>284</v>
      </c>
      <c r="EC479" s="8" t="s">
        <v>284</v>
      </c>
      <c r="ED479" s="8" t="s">
        <v>284</v>
      </c>
      <c r="EE479" s="8" t="s">
        <v>284</v>
      </c>
      <c r="EF479" s="8" t="s">
        <v>284</v>
      </c>
      <c r="EG479" s="8" t="s">
        <v>284</v>
      </c>
      <c r="EH479" s="8" t="s">
        <v>284</v>
      </c>
      <c r="EI479" s="8" t="s">
        <v>284</v>
      </c>
      <c r="EJ479" s="8" t="s">
        <v>284</v>
      </c>
      <c r="EK479" s="8" t="s">
        <v>284</v>
      </c>
      <c r="EL479" s="8" t="s">
        <v>284</v>
      </c>
      <c r="EM479" s="8" t="s">
        <v>284</v>
      </c>
      <c r="EN479" s="8" t="s">
        <v>284</v>
      </c>
      <c r="EO479" s="8" t="s">
        <v>284</v>
      </c>
      <c r="EP479" s="8" t="s">
        <v>284</v>
      </c>
      <c r="EQ479" s="8" t="s">
        <v>284</v>
      </c>
      <c r="ER479" s="8" t="s">
        <v>284</v>
      </c>
      <c r="ES479" s="8" t="s">
        <v>284</v>
      </c>
      <c r="ET479" s="8" t="s">
        <v>284</v>
      </c>
      <c r="EU479" s="8" t="s">
        <v>284</v>
      </c>
      <c r="EV479" s="8" t="s">
        <v>284</v>
      </c>
      <c r="EW479" s="8" t="s">
        <v>284</v>
      </c>
      <c r="EX479" s="8" t="s">
        <v>284</v>
      </c>
      <c r="EY479" s="8" t="s">
        <v>284</v>
      </c>
      <c r="EZ479" s="8" t="s">
        <v>284</v>
      </c>
      <c r="FA479" s="8" t="s">
        <v>284</v>
      </c>
      <c r="FB479" s="8" t="s">
        <v>284</v>
      </c>
      <c r="FC479" s="8" t="s">
        <v>284</v>
      </c>
      <c r="FD479" s="8" t="s">
        <v>284</v>
      </c>
      <c r="FE479" s="8" t="s">
        <v>284</v>
      </c>
      <c r="FF479" s="8" t="s">
        <v>284</v>
      </c>
      <c r="FG479" s="8" t="s">
        <v>284</v>
      </c>
      <c r="FH479" s="8" t="s">
        <v>284</v>
      </c>
      <c r="FI479" s="8" t="s">
        <v>284</v>
      </c>
      <c r="FJ479" s="8" t="s">
        <v>284</v>
      </c>
      <c r="FK479" s="8" t="s">
        <v>284</v>
      </c>
      <c r="FL479" s="8" t="s">
        <v>284</v>
      </c>
      <c r="FM479" s="8" t="s">
        <v>284</v>
      </c>
      <c r="FN479" s="8" t="s">
        <v>284</v>
      </c>
      <c r="FO479" s="8" t="s">
        <v>284</v>
      </c>
      <c r="FP479" s="8" t="s">
        <v>284</v>
      </c>
      <c r="FQ479" s="8" t="s">
        <v>284</v>
      </c>
      <c r="FR479" s="8" t="s">
        <v>284</v>
      </c>
      <c r="FS479" s="8" t="s">
        <v>284</v>
      </c>
      <c r="FT479" s="8" t="s">
        <v>284</v>
      </c>
      <c r="FU479" s="8" t="s">
        <v>284</v>
      </c>
      <c r="FV479" s="8" t="s">
        <v>284</v>
      </c>
      <c r="FW479" s="8" t="s">
        <v>284</v>
      </c>
      <c r="FX479" s="8" t="s">
        <v>284</v>
      </c>
      <c r="FY479" s="8" t="s">
        <v>284</v>
      </c>
      <c r="FZ479" s="8" t="s">
        <v>284</v>
      </c>
      <c r="GA479" s="8" t="s">
        <v>284</v>
      </c>
      <c r="GB479" s="8" t="s">
        <v>284</v>
      </c>
      <c r="GC479" s="8" t="s">
        <v>284</v>
      </c>
      <c r="GD479" s="8" t="s">
        <v>284</v>
      </c>
      <c r="GE479" s="8" t="s">
        <v>284</v>
      </c>
      <c r="GF479" s="8" t="s">
        <v>284</v>
      </c>
      <c r="GG479" s="8" t="s">
        <v>284</v>
      </c>
      <c r="GH479" s="8" t="s">
        <v>284</v>
      </c>
      <c r="GI479" s="8" t="s">
        <v>284</v>
      </c>
      <c r="GJ479" s="8" t="s">
        <v>284</v>
      </c>
      <c r="GK479" s="8" t="s">
        <v>284</v>
      </c>
      <c r="GL479" s="8" t="s">
        <v>284</v>
      </c>
      <c r="GM479" s="8" t="s">
        <v>284</v>
      </c>
      <c r="GN479" s="8" t="s">
        <v>284</v>
      </c>
      <c r="GO479" s="8" t="s">
        <v>284</v>
      </c>
      <c r="GP479" s="8" t="s">
        <v>284</v>
      </c>
      <c r="GQ479" s="8" t="s">
        <v>284</v>
      </c>
      <c r="GR479" s="8" t="s">
        <v>284</v>
      </c>
      <c r="GS479" s="8" t="s">
        <v>284</v>
      </c>
      <c r="GT479" s="8" t="s">
        <v>284</v>
      </c>
      <c r="GU479" s="8" t="s">
        <v>284</v>
      </c>
      <c r="GV479" s="8" t="s">
        <v>284</v>
      </c>
      <c r="GW479" s="8" t="s">
        <v>284</v>
      </c>
      <c r="GX479" s="8" t="s">
        <v>284</v>
      </c>
      <c r="GY479" s="8" t="s">
        <v>284</v>
      </c>
      <c r="GZ479" s="8" t="s">
        <v>284</v>
      </c>
      <c r="HA479" s="8" t="s">
        <v>284</v>
      </c>
      <c r="HB479" s="8" t="s">
        <v>284</v>
      </c>
      <c r="HC479" s="8" t="s">
        <v>284</v>
      </c>
      <c r="HD479" s="8" t="s">
        <v>284</v>
      </c>
      <c r="HE479" s="8" t="s">
        <v>284</v>
      </c>
      <c r="HF479" s="8" t="s">
        <v>284</v>
      </c>
      <c r="HG479" s="8" t="s">
        <v>284</v>
      </c>
      <c r="HH479" s="8" t="s">
        <v>284</v>
      </c>
      <c r="HI479" s="8" t="s">
        <v>284</v>
      </c>
      <c r="HJ479" s="8" t="s">
        <v>284</v>
      </c>
      <c r="HK479" s="8" t="s">
        <v>284</v>
      </c>
      <c r="HL479" s="8" t="s">
        <v>284</v>
      </c>
      <c r="HM479" s="8" t="s">
        <v>284</v>
      </c>
      <c r="HN479" s="8" t="s">
        <v>284</v>
      </c>
      <c r="HO479" s="8" t="s">
        <v>284</v>
      </c>
      <c r="HP479" s="8" t="s">
        <v>284</v>
      </c>
      <c r="HQ479" s="8" t="s">
        <v>284</v>
      </c>
      <c r="HR479" s="8" t="s">
        <v>284</v>
      </c>
      <c r="HS479" s="8" t="s">
        <v>284</v>
      </c>
      <c r="HT479" s="8" t="s">
        <v>284</v>
      </c>
      <c r="HU479" s="8" t="s">
        <v>284</v>
      </c>
      <c r="HV479" s="8" t="s">
        <v>284</v>
      </c>
      <c r="HW479" s="8" t="s">
        <v>284</v>
      </c>
      <c r="HX479" s="8" t="s">
        <v>284</v>
      </c>
      <c r="HY479" s="8" t="s">
        <v>284</v>
      </c>
      <c r="HZ479" s="8" t="s">
        <v>284</v>
      </c>
      <c r="IA479" s="8" t="s">
        <v>284</v>
      </c>
      <c r="IB479" s="8" t="s">
        <v>284</v>
      </c>
      <c r="IC479" s="8" t="s">
        <v>284</v>
      </c>
      <c r="ID479" s="8" t="s">
        <v>284</v>
      </c>
      <c r="IE479" s="8" t="s">
        <v>284</v>
      </c>
      <c r="IF479" s="8" t="s">
        <v>284</v>
      </c>
      <c r="IG479" s="8" t="s">
        <v>284</v>
      </c>
      <c r="IH479" s="8" t="s">
        <v>284</v>
      </c>
      <c r="II479" s="8" t="s">
        <v>284</v>
      </c>
      <c r="IJ479" s="8" t="s">
        <v>284</v>
      </c>
      <c r="IK479" s="8" t="s">
        <v>284</v>
      </c>
      <c r="IL479" s="8" t="s">
        <v>284</v>
      </c>
      <c r="IM479" s="8" t="s">
        <v>284</v>
      </c>
      <c r="IN479" s="8" t="s">
        <v>284</v>
      </c>
      <c r="IO479" s="8" t="s">
        <v>284</v>
      </c>
      <c r="IP479" s="8" t="s">
        <v>284</v>
      </c>
      <c r="IQ479" s="8" t="s">
        <v>284</v>
      </c>
      <c r="IR479" s="8" t="s">
        <v>284</v>
      </c>
      <c r="IS479" s="8" t="s">
        <v>284</v>
      </c>
      <c r="IT479" s="8" t="s">
        <v>284</v>
      </c>
      <c r="IU479" s="8" t="s">
        <v>284</v>
      </c>
      <c r="IV479" s="8" t="s">
        <v>284</v>
      </c>
    </row>
    <row r="480" spans="1:256" ht="36.75" customHeight="1">
      <c r="A480" s="27" t="s">
        <v>151</v>
      </c>
      <c r="B480" s="27"/>
      <c r="C480" s="60">
        <v>100</v>
      </c>
      <c r="D480" s="27"/>
      <c r="E480" s="49">
        <v>0</v>
      </c>
      <c r="F480" s="49">
        <v>0</v>
      </c>
      <c r="G480" s="192"/>
      <c r="H480" s="21"/>
      <c r="I480" s="49"/>
      <c r="J480" s="59"/>
      <c r="K480" s="59"/>
      <c r="L480" s="59"/>
      <c r="M480" s="2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 t="s">
        <v>151</v>
      </c>
      <c r="DI480" s="8" t="s">
        <v>151</v>
      </c>
      <c r="DJ480" s="8" t="s">
        <v>151</v>
      </c>
      <c r="DK480" s="8" t="s">
        <v>151</v>
      </c>
      <c r="DL480" s="8" t="s">
        <v>151</v>
      </c>
      <c r="DM480" s="8" t="s">
        <v>151</v>
      </c>
      <c r="DN480" s="8" t="s">
        <v>151</v>
      </c>
      <c r="DO480" s="8" t="s">
        <v>151</v>
      </c>
      <c r="DP480" s="8" t="s">
        <v>151</v>
      </c>
      <c r="DQ480" s="8" t="s">
        <v>151</v>
      </c>
      <c r="DR480" s="8" t="s">
        <v>151</v>
      </c>
      <c r="DS480" s="8" t="s">
        <v>151</v>
      </c>
      <c r="DT480" s="8" t="s">
        <v>151</v>
      </c>
      <c r="DU480" s="8" t="s">
        <v>151</v>
      </c>
      <c r="DV480" s="8" t="s">
        <v>151</v>
      </c>
      <c r="DW480" s="8" t="s">
        <v>151</v>
      </c>
      <c r="DX480" s="8" t="s">
        <v>151</v>
      </c>
      <c r="DY480" s="8" t="s">
        <v>151</v>
      </c>
      <c r="DZ480" s="8" t="s">
        <v>151</v>
      </c>
      <c r="EA480" s="8" t="s">
        <v>151</v>
      </c>
      <c r="EB480" s="8" t="s">
        <v>151</v>
      </c>
      <c r="EC480" s="8" t="s">
        <v>151</v>
      </c>
      <c r="ED480" s="8" t="s">
        <v>151</v>
      </c>
      <c r="EE480" s="8" t="s">
        <v>151</v>
      </c>
      <c r="EF480" s="8" t="s">
        <v>151</v>
      </c>
      <c r="EG480" s="8" t="s">
        <v>151</v>
      </c>
      <c r="EH480" s="8" t="s">
        <v>151</v>
      </c>
      <c r="EI480" s="8" t="s">
        <v>151</v>
      </c>
      <c r="EJ480" s="8" t="s">
        <v>151</v>
      </c>
      <c r="EK480" s="8" t="s">
        <v>151</v>
      </c>
      <c r="EL480" s="8" t="s">
        <v>151</v>
      </c>
      <c r="EM480" s="8" t="s">
        <v>151</v>
      </c>
      <c r="EN480" s="8" t="s">
        <v>151</v>
      </c>
      <c r="EO480" s="8" t="s">
        <v>151</v>
      </c>
      <c r="EP480" s="8" t="s">
        <v>151</v>
      </c>
      <c r="EQ480" s="8" t="s">
        <v>151</v>
      </c>
      <c r="ER480" s="8" t="s">
        <v>151</v>
      </c>
      <c r="ES480" s="8" t="s">
        <v>151</v>
      </c>
      <c r="ET480" s="8" t="s">
        <v>151</v>
      </c>
      <c r="EU480" s="8" t="s">
        <v>151</v>
      </c>
      <c r="EV480" s="8" t="s">
        <v>151</v>
      </c>
      <c r="EW480" s="8" t="s">
        <v>151</v>
      </c>
      <c r="EX480" s="8" t="s">
        <v>151</v>
      </c>
      <c r="EY480" s="8" t="s">
        <v>151</v>
      </c>
      <c r="EZ480" s="8" t="s">
        <v>151</v>
      </c>
      <c r="FA480" s="8" t="s">
        <v>151</v>
      </c>
      <c r="FB480" s="8" t="s">
        <v>151</v>
      </c>
      <c r="FC480" s="8" t="s">
        <v>151</v>
      </c>
      <c r="FD480" s="8" t="s">
        <v>151</v>
      </c>
      <c r="FE480" s="8" t="s">
        <v>151</v>
      </c>
      <c r="FF480" s="8" t="s">
        <v>151</v>
      </c>
      <c r="FG480" s="8" t="s">
        <v>151</v>
      </c>
      <c r="FH480" s="8" t="s">
        <v>151</v>
      </c>
      <c r="FI480" s="8" t="s">
        <v>151</v>
      </c>
      <c r="FJ480" s="8" t="s">
        <v>151</v>
      </c>
      <c r="FK480" s="8" t="s">
        <v>151</v>
      </c>
      <c r="FL480" s="8" t="s">
        <v>151</v>
      </c>
      <c r="FM480" s="8" t="s">
        <v>151</v>
      </c>
      <c r="FN480" s="8" t="s">
        <v>151</v>
      </c>
      <c r="FO480" s="8" t="s">
        <v>151</v>
      </c>
      <c r="FP480" s="8" t="s">
        <v>151</v>
      </c>
      <c r="FQ480" s="8" t="s">
        <v>151</v>
      </c>
      <c r="FR480" s="8" t="s">
        <v>151</v>
      </c>
      <c r="FS480" s="8" t="s">
        <v>151</v>
      </c>
      <c r="FT480" s="8" t="s">
        <v>151</v>
      </c>
      <c r="FU480" s="8" t="s">
        <v>151</v>
      </c>
      <c r="FV480" s="8" t="s">
        <v>151</v>
      </c>
      <c r="FW480" s="8" t="s">
        <v>151</v>
      </c>
      <c r="FX480" s="8" t="s">
        <v>151</v>
      </c>
      <c r="FY480" s="8" t="s">
        <v>151</v>
      </c>
      <c r="FZ480" s="8" t="s">
        <v>151</v>
      </c>
      <c r="GA480" s="8" t="s">
        <v>151</v>
      </c>
      <c r="GB480" s="8" t="s">
        <v>151</v>
      </c>
      <c r="GC480" s="8" t="s">
        <v>151</v>
      </c>
      <c r="GD480" s="8" t="s">
        <v>151</v>
      </c>
      <c r="GE480" s="8" t="s">
        <v>151</v>
      </c>
      <c r="GF480" s="8" t="s">
        <v>151</v>
      </c>
      <c r="GG480" s="8" t="s">
        <v>151</v>
      </c>
      <c r="GH480" s="8" t="s">
        <v>151</v>
      </c>
      <c r="GI480" s="8" t="s">
        <v>151</v>
      </c>
      <c r="GJ480" s="8" t="s">
        <v>151</v>
      </c>
      <c r="GK480" s="8" t="s">
        <v>151</v>
      </c>
      <c r="GL480" s="8" t="s">
        <v>151</v>
      </c>
      <c r="GM480" s="8" t="s">
        <v>151</v>
      </c>
      <c r="GN480" s="8" t="s">
        <v>151</v>
      </c>
      <c r="GO480" s="8" t="s">
        <v>151</v>
      </c>
      <c r="GP480" s="8" t="s">
        <v>151</v>
      </c>
      <c r="GQ480" s="8" t="s">
        <v>151</v>
      </c>
      <c r="GR480" s="8" t="s">
        <v>151</v>
      </c>
      <c r="GS480" s="8" t="s">
        <v>151</v>
      </c>
      <c r="GT480" s="8" t="s">
        <v>151</v>
      </c>
      <c r="GU480" s="8" t="s">
        <v>151</v>
      </c>
      <c r="GV480" s="8" t="s">
        <v>151</v>
      </c>
      <c r="GW480" s="8" t="s">
        <v>151</v>
      </c>
      <c r="GX480" s="8" t="s">
        <v>151</v>
      </c>
      <c r="GY480" s="8" t="s">
        <v>151</v>
      </c>
      <c r="GZ480" s="8" t="s">
        <v>151</v>
      </c>
      <c r="HA480" s="8" t="s">
        <v>151</v>
      </c>
      <c r="HB480" s="8" t="s">
        <v>151</v>
      </c>
      <c r="HC480" s="8" t="s">
        <v>151</v>
      </c>
      <c r="HD480" s="8" t="s">
        <v>151</v>
      </c>
      <c r="HE480" s="8" t="s">
        <v>151</v>
      </c>
      <c r="HF480" s="8" t="s">
        <v>151</v>
      </c>
      <c r="HG480" s="8" t="s">
        <v>151</v>
      </c>
      <c r="HH480" s="8" t="s">
        <v>151</v>
      </c>
      <c r="HI480" s="8" t="s">
        <v>151</v>
      </c>
      <c r="HJ480" s="8" t="s">
        <v>151</v>
      </c>
      <c r="HK480" s="8" t="s">
        <v>151</v>
      </c>
      <c r="HL480" s="8" t="s">
        <v>151</v>
      </c>
      <c r="HM480" s="8" t="s">
        <v>151</v>
      </c>
      <c r="HN480" s="8" t="s">
        <v>151</v>
      </c>
      <c r="HO480" s="8" t="s">
        <v>151</v>
      </c>
      <c r="HP480" s="8" t="s">
        <v>151</v>
      </c>
      <c r="HQ480" s="8" t="s">
        <v>151</v>
      </c>
      <c r="HR480" s="8" t="s">
        <v>151</v>
      </c>
      <c r="HS480" s="8" t="s">
        <v>151</v>
      </c>
      <c r="HT480" s="8" t="s">
        <v>151</v>
      </c>
      <c r="HU480" s="8" t="s">
        <v>151</v>
      </c>
      <c r="HV480" s="8" t="s">
        <v>151</v>
      </c>
      <c r="HW480" s="8" t="s">
        <v>151</v>
      </c>
      <c r="HX480" s="8" t="s">
        <v>151</v>
      </c>
      <c r="HY480" s="8" t="s">
        <v>151</v>
      </c>
      <c r="HZ480" s="8" t="s">
        <v>151</v>
      </c>
      <c r="IA480" s="8" t="s">
        <v>151</v>
      </c>
      <c r="IB480" s="8" t="s">
        <v>151</v>
      </c>
      <c r="IC480" s="8" t="s">
        <v>151</v>
      </c>
      <c r="ID480" s="8" t="s">
        <v>151</v>
      </c>
      <c r="IE480" s="8" t="s">
        <v>151</v>
      </c>
      <c r="IF480" s="8" t="s">
        <v>151</v>
      </c>
      <c r="IG480" s="8" t="s">
        <v>151</v>
      </c>
      <c r="IH480" s="8" t="s">
        <v>151</v>
      </c>
      <c r="II480" s="8" t="s">
        <v>151</v>
      </c>
      <c r="IJ480" s="8" t="s">
        <v>151</v>
      </c>
      <c r="IK480" s="8" t="s">
        <v>151</v>
      </c>
      <c r="IL480" s="8" t="s">
        <v>151</v>
      </c>
      <c r="IM480" s="8" t="s">
        <v>151</v>
      </c>
      <c r="IN480" s="8" t="s">
        <v>151</v>
      </c>
      <c r="IO480" s="8" t="s">
        <v>151</v>
      </c>
      <c r="IP480" s="8" t="s">
        <v>151</v>
      </c>
      <c r="IQ480" s="8" t="s">
        <v>151</v>
      </c>
      <c r="IR480" s="8" t="s">
        <v>151</v>
      </c>
      <c r="IS480" s="8" t="s">
        <v>151</v>
      </c>
      <c r="IT480" s="8" t="s">
        <v>151</v>
      </c>
      <c r="IU480" s="8" t="s">
        <v>151</v>
      </c>
      <c r="IV480" s="8" t="s">
        <v>151</v>
      </c>
    </row>
    <row r="481" spans="1:256" ht="36.75" customHeight="1">
      <c r="A481" s="27" t="s">
        <v>285</v>
      </c>
      <c r="B481" s="27"/>
      <c r="C481" s="60">
        <v>100</v>
      </c>
      <c r="D481" s="27"/>
      <c r="E481" s="49">
        <v>0</v>
      </c>
      <c r="F481" s="49">
        <v>0</v>
      </c>
      <c r="G481" s="192"/>
      <c r="H481" s="21"/>
      <c r="I481" s="49"/>
      <c r="J481" s="59"/>
      <c r="K481" s="59"/>
      <c r="L481" s="59"/>
      <c r="M481" s="2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 t="s">
        <v>285</v>
      </c>
      <c r="DI481" s="8" t="s">
        <v>285</v>
      </c>
      <c r="DJ481" s="8" t="s">
        <v>285</v>
      </c>
      <c r="DK481" s="8" t="s">
        <v>285</v>
      </c>
      <c r="DL481" s="8" t="s">
        <v>285</v>
      </c>
      <c r="DM481" s="8" t="s">
        <v>285</v>
      </c>
      <c r="DN481" s="8" t="s">
        <v>285</v>
      </c>
      <c r="DO481" s="8" t="s">
        <v>285</v>
      </c>
      <c r="DP481" s="8" t="s">
        <v>285</v>
      </c>
      <c r="DQ481" s="8" t="s">
        <v>285</v>
      </c>
      <c r="DR481" s="8" t="s">
        <v>285</v>
      </c>
      <c r="DS481" s="8" t="s">
        <v>285</v>
      </c>
      <c r="DT481" s="8" t="s">
        <v>285</v>
      </c>
      <c r="DU481" s="8" t="s">
        <v>285</v>
      </c>
      <c r="DV481" s="8" t="s">
        <v>285</v>
      </c>
      <c r="DW481" s="8" t="s">
        <v>285</v>
      </c>
      <c r="DX481" s="8" t="s">
        <v>285</v>
      </c>
      <c r="DY481" s="8" t="s">
        <v>285</v>
      </c>
      <c r="DZ481" s="8" t="s">
        <v>285</v>
      </c>
      <c r="EA481" s="8" t="s">
        <v>285</v>
      </c>
      <c r="EB481" s="8" t="s">
        <v>285</v>
      </c>
      <c r="EC481" s="8" t="s">
        <v>285</v>
      </c>
      <c r="ED481" s="8" t="s">
        <v>285</v>
      </c>
      <c r="EE481" s="8" t="s">
        <v>285</v>
      </c>
      <c r="EF481" s="8" t="s">
        <v>285</v>
      </c>
      <c r="EG481" s="8" t="s">
        <v>285</v>
      </c>
      <c r="EH481" s="8" t="s">
        <v>285</v>
      </c>
      <c r="EI481" s="8" t="s">
        <v>285</v>
      </c>
      <c r="EJ481" s="8" t="s">
        <v>285</v>
      </c>
      <c r="EK481" s="8" t="s">
        <v>285</v>
      </c>
      <c r="EL481" s="8" t="s">
        <v>285</v>
      </c>
      <c r="EM481" s="8" t="s">
        <v>285</v>
      </c>
      <c r="EN481" s="8" t="s">
        <v>285</v>
      </c>
      <c r="EO481" s="8" t="s">
        <v>285</v>
      </c>
      <c r="EP481" s="8" t="s">
        <v>285</v>
      </c>
      <c r="EQ481" s="8" t="s">
        <v>285</v>
      </c>
      <c r="ER481" s="8" t="s">
        <v>285</v>
      </c>
      <c r="ES481" s="8" t="s">
        <v>285</v>
      </c>
      <c r="ET481" s="8" t="s">
        <v>285</v>
      </c>
      <c r="EU481" s="8" t="s">
        <v>285</v>
      </c>
      <c r="EV481" s="8" t="s">
        <v>285</v>
      </c>
      <c r="EW481" s="8" t="s">
        <v>285</v>
      </c>
      <c r="EX481" s="8" t="s">
        <v>285</v>
      </c>
      <c r="EY481" s="8" t="s">
        <v>285</v>
      </c>
      <c r="EZ481" s="8" t="s">
        <v>285</v>
      </c>
      <c r="FA481" s="8" t="s">
        <v>285</v>
      </c>
      <c r="FB481" s="8" t="s">
        <v>285</v>
      </c>
      <c r="FC481" s="8" t="s">
        <v>285</v>
      </c>
      <c r="FD481" s="8" t="s">
        <v>285</v>
      </c>
      <c r="FE481" s="8" t="s">
        <v>285</v>
      </c>
      <c r="FF481" s="8" t="s">
        <v>285</v>
      </c>
      <c r="FG481" s="8" t="s">
        <v>285</v>
      </c>
      <c r="FH481" s="8" t="s">
        <v>285</v>
      </c>
      <c r="FI481" s="8" t="s">
        <v>285</v>
      </c>
      <c r="FJ481" s="8" t="s">
        <v>285</v>
      </c>
      <c r="FK481" s="8" t="s">
        <v>285</v>
      </c>
      <c r="FL481" s="8" t="s">
        <v>285</v>
      </c>
      <c r="FM481" s="8" t="s">
        <v>285</v>
      </c>
      <c r="FN481" s="8" t="s">
        <v>285</v>
      </c>
      <c r="FO481" s="8" t="s">
        <v>285</v>
      </c>
      <c r="FP481" s="8" t="s">
        <v>285</v>
      </c>
      <c r="FQ481" s="8" t="s">
        <v>285</v>
      </c>
      <c r="FR481" s="8" t="s">
        <v>285</v>
      </c>
      <c r="FS481" s="8" t="s">
        <v>285</v>
      </c>
      <c r="FT481" s="8" t="s">
        <v>285</v>
      </c>
      <c r="FU481" s="8" t="s">
        <v>285</v>
      </c>
      <c r="FV481" s="8" t="s">
        <v>285</v>
      </c>
      <c r="FW481" s="8" t="s">
        <v>285</v>
      </c>
      <c r="FX481" s="8" t="s">
        <v>285</v>
      </c>
      <c r="FY481" s="8" t="s">
        <v>285</v>
      </c>
      <c r="FZ481" s="8" t="s">
        <v>285</v>
      </c>
      <c r="GA481" s="8" t="s">
        <v>285</v>
      </c>
      <c r="GB481" s="8" t="s">
        <v>285</v>
      </c>
      <c r="GC481" s="8" t="s">
        <v>285</v>
      </c>
      <c r="GD481" s="8" t="s">
        <v>285</v>
      </c>
      <c r="GE481" s="8" t="s">
        <v>285</v>
      </c>
      <c r="GF481" s="8" t="s">
        <v>285</v>
      </c>
      <c r="GG481" s="8" t="s">
        <v>285</v>
      </c>
      <c r="GH481" s="8" t="s">
        <v>285</v>
      </c>
      <c r="GI481" s="8" t="s">
        <v>285</v>
      </c>
      <c r="GJ481" s="8" t="s">
        <v>285</v>
      </c>
      <c r="GK481" s="8" t="s">
        <v>285</v>
      </c>
      <c r="GL481" s="8" t="s">
        <v>285</v>
      </c>
      <c r="GM481" s="8" t="s">
        <v>285</v>
      </c>
      <c r="GN481" s="8" t="s">
        <v>285</v>
      </c>
      <c r="GO481" s="8" t="s">
        <v>285</v>
      </c>
      <c r="GP481" s="8" t="s">
        <v>285</v>
      </c>
      <c r="GQ481" s="8" t="s">
        <v>285</v>
      </c>
      <c r="GR481" s="8" t="s">
        <v>285</v>
      </c>
      <c r="GS481" s="8" t="s">
        <v>285</v>
      </c>
      <c r="GT481" s="8" t="s">
        <v>285</v>
      </c>
      <c r="GU481" s="8" t="s">
        <v>285</v>
      </c>
      <c r="GV481" s="8" t="s">
        <v>285</v>
      </c>
      <c r="GW481" s="8" t="s">
        <v>285</v>
      </c>
      <c r="GX481" s="8" t="s">
        <v>285</v>
      </c>
      <c r="GY481" s="8" t="s">
        <v>285</v>
      </c>
      <c r="GZ481" s="8" t="s">
        <v>285</v>
      </c>
      <c r="HA481" s="8" t="s">
        <v>285</v>
      </c>
      <c r="HB481" s="8" t="s">
        <v>285</v>
      </c>
      <c r="HC481" s="8" t="s">
        <v>285</v>
      </c>
      <c r="HD481" s="8" t="s">
        <v>285</v>
      </c>
      <c r="HE481" s="8" t="s">
        <v>285</v>
      </c>
      <c r="HF481" s="8" t="s">
        <v>285</v>
      </c>
      <c r="HG481" s="8" t="s">
        <v>285</v>
      </c>
      <c r="HH481" s="8" t="s">
        <v>285</v>
      </c>
      <c r="HI481" s="8" t="s">
        <v>285</v>
      </c>
      <c r="HJ481" s="8" t="s">
        <v>285</v>
      </c>
      <c r="HK481" s="8" t="s">
        <v>285</v>
      </c>
      <c r="HL481" s="8" t="s">
        <v>285</v>
      </c>
      <c r="HM481" s="8" t="s">
        <v>285</v>
      </c>
      <c r="HN481" s="8" t="s">
        <v>285</v>
      </c>
      <c r="HO481" s="8" t="s">
        <v>285</v>
      </c>
      <c r="HP481" s="8" t="s">
        <v>285</v>
      </c>
      <c r="HQ481" s="8" t="s">
        <v>285</v>
      </c>
      <c r="HR481" s="8" t="s">
        <v>285</v>
      </c>
      <c r="HS481" s="8" t="s">
        <v>285</v>
      </c>
      <c r="HT481" s="8" t="s">
        <v>285</v>
      </c>
      <c r="HU481" s="8" t="s">
        <v>285</v>
      </c>
      <c r="HV481" s="8" t="s">
        <v>285</v>
      </c>
      <c r="HW481" s="8" t="s">
        <v>285</v>
      </c>
      <c r="HX481" s="8" t="s">
        <v>285</v>
      </c>
      <c r="HY481" s="8" t="s">
        <v>285</v>
      </c>
      <c r="HZ481" s="8" t="s">
        <v>285</v>
      </c>
      <c r="IA481" s="8" t="s">
        <v>285</v>
      </c>
      <c r="IB481" s="8" t="s">
        <v>285</v>
      </c>
      <c r="IC481" s="8" t="s">
        <v>285</v>
      </c>
      <c r="ID481" s="8" t="s">
        <v>285</v>
      </c>
      <c r="IE481" s="8" t="s">
        <v>285</v>
      </c>
      <c r="IF481" s="8" t="s">
        <v>285</v>
      </c>
      <c r="IG481" s="8" t="s">
        <v>285</v>
      </c>
      <c r="IH481" s="8" t="s">
        <v>285</v>
      </c>
      <c r="II481" s="8" t="s">
        <v>285</v>
      </c>
      <c r="IJ481" s="8" t="s">
        <v>285</v>
      </c>
      <c r="IK481" s="8" t="s">
        <v>285</v>
      </c>
      <c r="IL481" s="8" t="s">
        <v>285</v>
      </c>
      <c r="IM481" s="8" t="s">
        <v>285</v>
      </c>
      <c r="IN481" s="8" t="s">
        <v>285</v>
      </c>
      <c r="IO481" s="8" t="s">
        <v>285</v>
      </c>
      <c r="IP481" s="8" t="s">
        <v>285</v>
      </c>
      <c r="IQ481" s="8" t="s">
        <v>285</v>
      </c>
      <c r="IR481" s="8" t="s">
        <v>285</v>
      </c>
      <c r="IS481" s="8" t="s">
        <v>285</v>
      </c>
      <c r="IT481" s="8" t="s">
        <v>285</v>
      </c>
      <c r="IU481" s="8" t="s">
        <v>285</v>
      </c>
      <c r="IV481" s="8" t="s">
        <v>285</v>
      </c>
    </row>
    <row r="482" spans="1:256" ht="36.75" customHeight="1">
      <c r="A482" s="27" t="s">
        <v>286</v>
      </c>
      <c r="B482" s="27"/>
      <c r="C482" s="60">
        <v>100</v>
      </c>
      <c r="D482" s="27"/>
      <c r="E482" s="49">
        <v>0</v>
      </c>
      <c r="F482" s="49">
        <v>0</v>
      </c>
      <c r="G482" s="192"/>
      <c r="H482" s="21"/>
      <c r="I482" s="49"/>
      <c r="J482" s="59"/>
      <c r="K482" s="59"/>
      <c r="L482" s="59"/>
      <c r="M482" s="2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 t="s">
        <v>286</v>
      </c>
      <c r="DI482" s="8" t="s">
        <v>286</v>
      </c>
      <c r="DJ482" s="8" t="s">
        <v>286</v>
      </c>
      <c r="DK482" s="8" t="s">
        <v>286</v>
      </c>
      <c r="DL482" s="8" t="s">
        <v>286</v>
      </c>
      <c r="DM482" s="8" t="s">
        <v>286</v>
      </c>
      <c r="DN482" s="8" t="s">
        <v>286</v>
      </c>
      <c r="DO482" s="8" t="s">
        <v>286</v>
      </c>
      <c r="DP482" s="8" t="s">
        <v>286</v>
      </c>
      <c r="DQ482" s="8" t="s">
        <v>286</v>
      </c>
      <c r="DR482" s="8" t="s">
        <v>286</v>
      </c>
      <c r="DS482" s="8" t="s">
        <v>286</v>
      </c>
      <c r="DT482" s="8" t="s">
        <v>286</v>
      </c>
      <c r="DU482" s="8" t="s">
        <v>286</v>
      </c>
      <c r="DV482" s="8" t="s">
        <v>286</v>
      </c>
      <c r="DW482" s="8" t="s">
        <v>286</v>
      </c>
      <c r="DX482" s="8" t="s">
        <v>286</v>
      </c>
      <c r="DY482" s="8" t="s">
        <v>286</v>
      </c>
      <c r="DZ482" s="8" t="s">
        <v>286</v>
      </c>
      <c r="EA482" s="8" t="s">
        <v>286</v>
      </c>
      <c r="EB482" s="8" t="s">
        <v>286</v>
      </c>
      <c r="EC482" s="8" t="s">
        <v>286</v>
      </c>
      <c r="ED482" s="8" t="s">
        <v>286</v>
      </c>
      <c r="EE482" s="8" t="s">
        <v>286</v>
      </c>
      <c r="EF482" s="8" t="s">
        <v>286</v>
      </c>
      <c r="EG482" s="8" t="s">
        <v>286</v>
      </c>
      <c r="EH482" s="8" t="s">
        <v>286</v>
      </c>
      <c r="EI482" s="8" t="s">
        <v>286</v>
      </c>
      <c r="EJ482" s="8" t="s">
        <v>286</v>
      </c>
      <c r="EK482" s="8" t="s">
        <v>286</v>
      </c>
      <c r="EL482" s="8" t="s">
        <v>286</v>
      </c>
      <c r="EM482" s="8" t="s">
        <v>286</v>
      </c>
      <c r="EN482" s="8" t="s">
        <v>286</v>
      </c>
      <c r="EO482" s="8" t="s">
        <v>286</v>
      </c>
      <c r="EP482" s="8" t="s">
        <v>286</v>
      </c>
      <c r="EQ482" s="8" t="s">
        <v>286</v>
      </c>
      <c r="ER482" s="8" t="s">
        <v>286</v>
      </c>
      <c r="ES482" s="8" t="s">
        <v>286</v>
      </c>
      <c r="ET482" s="8" t="s">
        <v>286</v>
      </c>
      <c r="EU482" s="8" t="s">
        <v>286</v>
      </c>
      <c r="EV482" s="8" t="s">
        <v>286</v>
      </c>
      <c r="EW482" s="8" t="s">
        <v>286</v>
      </c>
      <c r="EX482" s="8" t="s">
        <v>286</v>
      </c>
      <c r="EY482" s="8" t="s">
        <v>286</v>
      </c>
      <c r="EZ482" s="8" t="s">
        <v>286</v>
      </c>
      <c r="FA482" s="8" t="s">
        <v>286</v>
      </c>
      <c r="FB482" s="8" t="s">
        <v>286</v>
      </c>
      <c r="FC482" s="8" t="s">
        <v>286</v>
      </c>
      <c r="FD482" s="8" t="s">
        <v>286</v>
      </c>
      <c r="FE482" s="8" t="s">
        <v>286</v>
      </c>
      <c r="FF482" s="8" t="s">
        <v>286</v>
      </c>
      <c r="FG482" s="8" t="s">
        <v>286</v>
      </c>
      <c r="FH482" s="8" t="s">
        <v>286</v>
      </c>
      <c r="FI482" s="8" t="s">
        <v>286</v>
      </c>
      <c r="FJ482" s="8" t="s">
        <v>286</v>
      </c>
      <c r="FK482" s="8" t="s">
        <v>286</v>
      </c>
      <c r="FL482" s="8" t="s">
        <v>286</v>
      </c>
      <c r="FM482" s="8" t="s">
        <v>286</v>
      </c>
      <c r="FN482" s="8" t="s">
        <v>286</v>
      </c>
      <c r="FO482" s="8" t="s">
        <v>286</v>
      </c>
      <c r="FP482" s="8" t="s">
        <v>286</v>
      </c>
      <c r="FQ482" s="8" t="s">
        <v>286</v>
      </c>
      <c r="FR482" s="8" t="s">
        <v>286</v>
      </c>
      <c r="FS482" s="8" t="s">
        <v>286</v>
      </c>
      <c r="FT482" s="8" t="s">
        <v>286</v>
      </c>
      <c r="FU482" s="8" t="s">
        <v>286</v>
      </c>
      <c r="FV482" s="8" t="s">
        <v>286</v>
      </c>
      <c r="FW482" s="8" t="s">
        <v>286</v>
      </c>
      <c r="FX482" s="8" t="s">
        <v>286</v>
      </c>
      <c r="FY482" s="8" t="s">
        <v>286</v>
      </c>
      <c r="FZ482" s="8" t="s">
        <v>286</v>
      </c>
      <c r="GA482" s="8" t="s">
        <v>286</v>
      </c>
      <c r="GB482" s="8" t="s">
        <v>286</v>
      </c>
      <c r="GC482" s="8" t="s">
        <v>286</v>
      </c>
      <c r="GD482" s="8" t="s">
        <v>286</v>
      </c>
      <c r="GE482" s="8" t="s">
        <v>286</v>
      </c>
      <c r="GF482" s="8" t="s">
        <v>286</v>
      </c>
      <c r="GG482" s="8" t="s">
        <v>286</v>
      </c>
      <c r="GH482" s="8" t="s">
        <v>286</v>
      </c>
      <c r="GI482" s="8" t="s">
        <v>286</v>
      </c>
      <c r="GJ482" s="8" t="s">
        <v>286</v>
      </c>
      <c r="GK482" s="8" t="s">
        <v>286</v>
      </c>
      <c r="GL482" s="8" t="s">
        <v>286</v>
      </c>
      <c r="GM482" s="8" t="s">
        <v>286</v>
      </c>
      <c r="GN482" s="8" t="s">
        <v>286</v>
      </c>
      <c r="GO482" s="8" t="s">
        <v>286</v>
      </c>
      <c r="GP482" s="8" t="s">
        <v>286</v>
      </c>
      <c r="GQ482" s="8" t="s">
        <v>286</v>
      </c>
      <c r="GR482" s="8" t="s">
        <v>286</v>
      </c>
      <c r="GS482" s="8" t="s">
        <v>286</v>
      </c>
      <c r="GT482" s="8" t="s">
        <v>286</v>
      </c>
      <c r="GU482" s="8" t="s">
        <v>286</v>
      </c>
      <c r="GV482" s="8" t="s">
        <v>286</v>
      </c>
      <c r="GW482" s="8" t="s">
        <v>286</v>
      </c>
      <c r="GX482" s="8" t="s">
        <v>286</v>
      </c>
      <c r="GY482" s="8" t="s">
        <v>286</v>
      </c>
      <c r="GZ482" s="8" t="s">
        <v>286</v>
      </c>
      <c r="HA482" s="8" t="s">
        <v>286</v>
      </c>
      <c r="HB482" s="8" t="s">
        <v>286</v>
      </c>
      <c r="HC482" s="8" t="s">
        <v>286</v>
      </c>
      <c r="HD482" s="8" t="s">
        <v>286</v>
      </c>
      <c r="HE482" s="8" t="s">
        <v>286</v>
      </c>
      <c r="HF482" s="8" t="s">
        <v>286</v>
      </c>
      <c r="HG482" s="8" t="s">
        <v>286</v>
      </c>
      <c r="HH482" s="8" t="s">
        <v>286</v>
      </c>
      <c r="HI482" s="8" t="s">
        <v>286</v>
      </c>
      <c r="HJ482" s="8" t="s">
        <v>286</v>
      </c>
      <c r="HK482" s="8" t="s">
        <v>286</v>
      </c>
      <c r="HL482" s="8" t="s">
        <v>286</v>
      </c>
      <c r="HM482" s="8" t="s">
        <v>286</v>
      </c>
      <c r="HN482" s="8" t="s">
        <v>286</v>
      </c>
      <c r="HO482" s="8" t="s">
        <v>286</v>
      </c>
      <c r="HP482" s="8" t="s">
        <v>286</v>
      </c>
      <c r="HQ482" s="8" t="s">
        <v>286</v>
      </c>
      <c r="HR482" s="8" t="s">
        <v>286</v>
      </c>
      <c r="HS482" s="8" t="s">
        <v>286</v>
      </c>
      <c r="HT482" s="8" t="s">
        <v>286</v>
      </c>
      <c r="HU482" s="8" t="s">
        <v>286</v>
      </c>
      <c r="HV482" s="8" t="s">
        <v>286</v>
      </c>
      <c r="HW482" s="8" t="s">
        <v>286</v>
      </c>
      <c r="HX482" s="8" t="s">
        <v>286</v>
      </c>
      <c r="HY482" s="8" t="s">
        <v>286</v>
      </c>
      <c r="HZ482" s="8" t="s">
        <v>286</v>
      </c>
      <c r="IA482" s="8" t="s">
        <v>286</v>
      </c>
      <c r="IB482" s="8" t="s">
        <v>286</v>
      </c>
      <c r="IC482" s="8" t="s">
        <v>286</v>
      </c>
      <c r="ID482" s="8" t="s">
        <v>286</v>
      </c>
      <c r="IE482" s="8" t="s">
        <v>286</v>
      </c>
      <c r="IF482" s="8" t="s">
        <v>286</v>
      </c>
      <c r="IG482" s="8" t="s">
        <v>286</v>
      </c>
      <c r="IH482" s="8" t="s">
        <v>286</v>
      </c>
      <c r="II482" s="8" t="s">
        <v>286</v>
      </c>
      <c r="IJ482" s="8" t="s">
        <v>286</v>
      </c>
      <c r="IK482" s="8" t="s">
        <v>286</v>
      </c>
      <c r="IL482" s="8" t="s">
        <v>286</v>
      </c>
      <c r="IM482" s="8" t="s">
        <v>286</v>
      </c>
      <c r="IN482" s="8" t="s">
        <v>286</v>
      </c>
      <c r="IO482" s="8" t="s">
        <v>286</v>
      </c>
      <c r="IP482" s="8" t="s">
        <v>286</v>
      </c>
      <c r="IQ482" s="8" t="s">
        <v>286</v>
      </c>
      <c r="IR482" s="8" t="s">
        <v>286</v>
      </c>
      <c r="IS482" s="8" t="s">
        <v>286</v>
      </c>
      <c r="IT482" s="8" t="s">
        <v>286</v>
      </c>
      <c r="IU482" s="8" t="s">
        <v>286</v>
      </c>
      <c r="IV482" s="8" t="s">
        <v>286</v>
      </c>
    </row>
    <row r="483" spans="1:256" ht="36.75" customHeight="1">
      <c r="A483" s="27" t="s">
        <v>287</v>
      </c>
      <c r="B483" s="27"/>
      <c r="C483" s="60">
        <f>E483/F483*100</f>
        <v>100</v>
      </c>
      <c r="D483" s="27"/>
      <c r="E483" s="49">
        <v>99</v>
      </c>
      <c r="F483" s="49">
        <v>99</v>
      </c>
      <c r="G483" s="192" t="s">
        <v>294</v>
      </c>
      <c r="H483" s="21"/>
      <c r="I483" s="49">
        <f>K483/L483*100</f>
        <v>100</v>
      </c>
      <c r="J483" s="59"/>
      <c r="K483" s="59">
        <v>2</v>
      </c>
      <c r="L483" s="59">
        <v>2</v>
      </c>
      <c r="M483" s="2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 t="s">
        <v>287</v>
      </c>
      <c r="DI483" s="8" t="s">
        <v>287</v>
      </c>
      <c r="DJ483" s="8" t="s">
        <v>287</v>
      </c>
      <c r="DK483" s="8" t="s">
        <v>287</v>
      </c>
      <c r="DL483" s="8" t="s">
        <v>287</v>
      </c>
      <c r="DM483" s="8" t="s">
        <v>287</v>
      </c>
      <c r="DN483" s="8" t="s">
        <v>287</v>
      </c>
      <c r="DO483" s="8" t="s">
        <v>287</v>
      </c>
      <c r="DP483" s="8" t="s">
        <v>287</v>
      </c>
      <c r="DQ483" s="8" t="s">
        <v>287</v>
      </c>
      <c r="DR483" s="8" t="s">
        <v>287</v>
      </c>
      <c r="DS483" s="8" t="s">
        <v>287</v>
      </c>
      <c r="DT483" s="8" t="s">
        <v>287</v>
      </c>
      <c r="DU483" s="8" t="s">
        <v>287</v>
      </c>
      <c r="DV483" s="8" t="s">
        <v>287</v>
      </c>
      <c r="DW483" s="8" t="s">
        <v>287</v>
      </c>
      <c r="DX483" s="8" t="s">
        <v>287</v>
      </c>
      <c r="DY483" s="8" t="s">
        <v>287</v>
      </c>
      <c r="DZ483" s="8" t="s">
        <v>287</v>
      </c>
      <c r="EA483" s="8" t="s">
        <v>287</v>
      </c>
      <c r="EB483" s="8" t="s">
        <v>287</v>
      </c>
      <c r="EC483" s="8" t="s">
        <v>287</v>
      </c>
      <c r="ED483" s="8" t="s">
        <v>287</v>
      </c>
      <c r="EE483" s="8" t="s">
        <v>287</v>
      </c>
      <c r="EF483" s="8" t="s">
        <v>287</v>
      </c>
      <c r="EG483" s="8" t="s">
        <v>287</v>
      </c>
      <c r="EH483" s="8" t="s">
        <v>287</v>
      </c>
      <c r="EI483" s="8" t="s">
        <v>287</v>
      </c>
      <c r="EJ483" s="8" t="s">
        <v>287</v>
      </c>
      <c r="EK483" s="8" t="s">
        <v>287</v>
      </c>
      <c r="EL483" s="8" t="s">
        <v>287</v>
      </c>
      <c r="EM483" s="8" t="s">
        <v>287</v>
      </c>
      <c r="EN483" s="8" t="s">
        <v>287</v>
      </c>
      <c r="EO483" s="8" t="s">
        <v>287</v>
      </c>
      <c r="EP483" s="8" t="s">
        <v>287</v>
      </c>
      <c r="EQ483" s="8" t="s">
        <v>287</v>
      </c>
      <c r="ER483" s="8" t="s">
        <v>287</v>
      </c>
      <c r="ES483" s="8" t="s">
        <v>287</v>
      </c>
      <c r="ET483" s="8" t="s">
        <v>287</v>
      </c>
      <c r="EU483" s="8" t="s">
        <v>287</v>
      </c>
      <c r="EV483" s="8" t="s">
        <v>287</v>
      </c>
      <c r="EW483" s="8" t="s">
        <v>287</v>
      </c>
      <c r="EX483" s="8" t="s">
        <v>287</v>
      </c>
      <c r="EY483" s="8" t="s">
        <v>287</v>
      </c>
      <c r="EZ483" s="8" t="s">
        <v>287</v>
      </c>
      <c r="FA483" s="8" t="s">
        <v>287</v>
      </c>
      <c r="FB483" s="8" t="s">
        <v>287</v>
      </c>
      <c r="FC483" s="8" t="s">
        <v>287</v>
      </c>
      <c r="FD483" s="8" t="s">
        <v>287</v>
      </c>
      <c r="FE483" s="8" t="s">
        <v>287</v>
      </c>
      <c r="FF483" s="8" t="s">
        <v>287</v>
      </c>
      <c r="FG483" s="8" t="s">
        <v>287</v>
      </c>
      <c r="FH483" s="8" t="s">
        <v>287</v>
      </c>
      <c r="FI483" s="8" t="s">
        <v>287</v>
      </c>
      <c r="FJ483" s="8" t="s">
        <v>287</v>
      </c>
      <c r="FK483" s="8" t="s">
        <v>287</v>
      </c>
      <c r="FL483" s="8" t="s">
        <v>287</v>
      </c>
      <c r="FM483" s="8" t="s">
        <v>287</v>
      </c>
      <c r="FN483" s="8" t="s">
        <v>287</v>
      </c>
      <c r="FO483" s="8" t="s">
        <v>287</v>
      </c>
      <c r="FP483" s="8" t="s">
        <v>287</v>
      </c>
      <c r="FQ483" s="8" t="s">
        <v>287</v>
      </c>
      <c r="FR483" s="8" t="s">
        <v>287</v>
      </c>
      <c r="FS483" s="8" t="s">
        <v>287</v>
      </c>
      <c r="FT483" s="8" t="s">
        <v>287</v>
      </c>
      <c r="FU483" s="8" t="s">
        <v>287</v>
      </c>
      <c r="FV483" s="8" t="s">
        <v>287</v>
      </c>
      <c r="FW483" s="8" t="s">
        <v>287</v>
      </c>
      <c r="FX483" s="8" t="s">
        <v>287</v>
      </c>
      <c r="FY483" s="8" t="s">
        <v>287</v>
      </c>
      <c r="FZ483" s="8" t="s">
        <v>287</v>
      </c>
      <c r="GA483" s="8" t="s">
        <v>287</v>
      </c>
      <c r="GB483" s="8" t="s">
        <v>287</v>
      </c>
      <c r="GC483" s="8" t="s">
        <v>287</v>
      </c>
      <c r="GD483" s="8" t="s">
        <v>287</v>
      </c>
      <c r="GE483" s="8" t="s">
        <v>287</v>
      </c>
      <c r="GF483" s="8" t="s">
        <v>287</v>
      </c>
      <c r="GG483" s="8" t="s">
        <v>287</v>
      </c>
      <c r="GH483" s="8" t="s">
        <v>287</v>
      </c>
      <c r="GI483" s="8" t="s">
        <v>287</v>
      </c>
      <c r="GJ483" s="8" t="s">
        <v>287</v>
      </c>
      <c r="GK483" s="8" t="s">
        <v>287</v>
      </c>
      <c r="GL483" s="8" t="s">
        <v>287</v>
      </c>
      <c r="GM483" s="8" t="s">
        <v>287</v>
      </c>
      <c r="GN483" s="8" t="s">
        <v>287</v>
      </c>
      <c r="GO483" s="8" t="s">
        <v>287</v>
      </c>
      <c r="GP483" s="8" t="s">
        <v>287</v>
      </c>
      <c r="GQ483" s="8" t="s">
        <v>287</v>
      </c>
      <c r="GR483" s="8" t="s">
        <v>287</v>
      </c>
      <c r="GS483" s="8" t="s">
        <v>287</v>
      </c>
      <c r="GT483" s="8" t="s">
        <v>287</v>
      </c>
      <c r="GU483" s="8" t="s">
        <v>287</v>
      </c>
      <c r="GV483" s="8" t="s">
        <v>287</v>
      </c>
      <c r="GW483" s="8" t="s">
        <v>287</v>
      </c>
      <c r="GX483" s="8" t="s">
        <v>287</v>
      </c>
      <c r="GY483" s="8" t="s">
        <v>287</v>
      </c>
      <c r="GZ483" s="8" t="s">
        <v>287</v>
      </c>
      <c r="HA483" s="8" t="s">
        <v>287</v>
      </c>
      <c r="HB483" s="8" t="s">
        <v>287</v>
      </c>
      <c r="HC483" s="8" t="s">
        <v>287</v>
      </c>
      <c r="HD483" s="8" t="s">
        <v>287</v>
      </c>
      <c r="HE483" s="8" t="s">
        <v>287</v>
      </c>
      <c r="HF483" s="8" t="s">
        <v>287</v>
      </c>
      <c r="HG483" s="8" t="s">
        <v>287</v>
      </c>
      <c r="HH483" s="8" t="s">
        <v>287</v>
      </c>
      <c r="HI483" s="8" t="s">
        <v>287</v>
      </c>
      <c r="HJ483" s="8" t="s">
        <v>287</v>
      </c>
      <c r="HK483" s="8" t="s">
        <v>287</v>
      </c>
      <c r="HL483" s="8" t="s">
        <v>287</v>
      </c>
      <c r="HM483" s="8" t="s">
        <v>287</v>
      </c>
      <c r="HN483" s="8" t="s">
        <v>287</v>
      </c>
      <c r="HO483" s="8" t="s">
        <v>287</v>
      </c>
      <c r="HP483" s="8" t="s">
        <v>287</v>
      </c>
      <c r="HQ483" s="8" t="s">
        <v>287</v>
      </c>
      <c r="HR483" s="8" t="s">
        <v>287</v>
      </c>
      <c r="HS483" s="8" t="s">
        <v>287</v>
      </c>
      <c r="HT483" s="8" t="s">
        <v>287</v>
      </c>
      <c r="HU483" s="8" t="s">
        <v>287</v>
      </c>
      <c r="HV483" s="8" t="s">
        <v>287</v>
      </c>
      <c r="HW483" s="8" t="s">
        <v>287</v>
      </c>
      <c r="HX483" s="8" t="s">
        <v>287</v>
      </c>
      <c r="HY483" s="8" t="s">
        <v>287</v>
      </c>
      <c r="HZ483" s="8" t="s">
        <v>287</v>
      </c>
      <c r="IA483" s="8" t="s">
        <v>287</v>
      </c>
      <c r="IB483" s="8" t="s">
        <v>287</v>
      </c>
      <c r="IC483" s="8" t="s">
        <v>287</v>
      </c>
      <c r="ID483" s="8" t="s">
        <v>287</v>
      </c>
      <c r="IE483" s="8" t="s">
        <v>287</v>
      </c>
      <c r="IF483" s="8" t="s">
        <v>287</v>
      </c>
      <c r="IG483" s="8" t="s">
        <v>287</v>
      </c>
      <c r="IH483" s="8" t="s">
        <v>287</v>
      </c>
      <c r="II483" s="8" t="s">
        <v>287</v>
      </c>
      <c r="IJ483" s="8" t="s">
        <v>287</v>
      </c>
      <c r="IK483" s="8" t="s">
        <v>287</v>
      </c>
      <c r="IL483" s="8" t="s">
        <v>287</v>
      </c>
      <c r="IM483" s="8" t="s">
        <v>287</v>
      </c>
      <c r="IN483" s="8" t="s">
        <v>287</v>
      </c>
      <c r="IO483" s="8" t="s">
        <v>287</v>
      </c>
      <c r="IP483" s="8" t="s">
        <v>287</v>
      </c>
      <c r="IQ483" s="8" t="s">
        <v>287</v>
      </c>
      <c r="IR483" s="8" t="s">
        <v>287</v>
      </c>
      <c r="IS483" s="8" t="s">
        <v>287</v>
      </c>
      <c r="IT483" s="8" t="s">
        <v>287</v>
      </c>
      <c r="IU483" s="8" t="s">
        <v>287</v>
      </c>
      <c r="IV483" s="8" t="s">
        <v>287</v>
      </c>
    </row>
    <row r="484" spans="1:256" ht="36.75" customHeight="1">
      <c r="A484" s="27" t="s">
        <v>288</v>
      </c>
      <c r="B484" s="27"/>
      <c r="C484" s="60">
        <f>E484/F484*100</f>
        <v>100</v>
      </c>
      <c r="D484" s="27"/>
      <c r="E484" s="49">
        <v>3</v>
      </c>
      <c r="F484" s="49">
        <v>3</v>
      </c>
      <c r="G484" s="192"/>
      <c r="H484" s="27"/>
      <c r="I484" s="59"/>
      <c r="J484" s="59"/>
      <c r="K484" s="59"/>
      <c r="L484" s="59"/>
      <c r="M484" s="2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 t="s">
        <v>288</v>
      </c>
      <c r="DI484" s="8" t="s">
        <v>288</v>
      </c>
      <c r="DJ484" s="8" t="s">
        <v>288</v>
      </c>
      <c r="DK484" s="8" t="s">
        <v>288</v>
      </c>
      <c r="DL484" s="8" t="s">
        <v>288</v>
      </c>
      <c r="DM484" s="8" t="s">
        <v>288</v>
      </c>
      <c r="DN484" s="8" t="s">
        <v>288</v>
      </c>
      <c r="DO484" s="8" t="s">
        <v>288</v>
      </c>
      <c r="DP484" s="8" t="s">
        <v>288</v>
      </c>
      <c r="DQ484" s="8" t="s">
        <v>288</v>
      </c>
      <c r="DR484" s="8" t="s">
        <v>288</v>
      </c>
      <c r="DS484" s="8" t="s">
        <v>288</v>
      </c>
      <c r="DT484" s="8" t="s">
        <v>288</v>
      </c>
      <c r="DU484" s="8" t="s">
        <v>288</v>
      </c>
      <c r="DV484" s="8" t="s">
        <v>288</v>
      </c>
      <c r="DW484" s="8" t="s">
        <v>288</v>
      </c>
      <c r="DX484" s="8" t="s">
        <v>288</v>
      </c>
      <c r="DY484" s="8" t="s">
        <v>288</v>
      </c>
      <c r="DZ484" s="8" t="s">
        <v>288</v>
      </c>
      <c r="EA484" s="8" t="s">
        <v>288</v>
      </c>
      <c r="EB484" s="8" t="s">
        <v>288</v>
      </c>
      <c r="EC484" s="8" t="s">
        <v>288</v>
      </c>
      <c r="ED484" s="8" t="s">
        <v>288</v>
      </c>
      <c r="EE484" s="8" t="s">
        <v>288</v>
      </c>
      <c r="EF484" s="8" t="s">
        <v>288</v>
      </c>
      <c r="EG484" s="8" t="s">
        <v>288</v>
      </c>
      <c r="EH484" s="8" t="s">
        <v>288</v>
      </c>
      <c r="EI484" s="8" t="s">
        <v>288</v>
      </c>
      <c r="EJ484" s="8" t="s">
        <v>288</v>
      </c>
      <c r="EK484" s="8" t="s">
        <v>288</v>
      </c>
      <c r="EL484" s="8" t="s">
        <v>288</v>
      </c>
      <c r="EM484" s="8" t="s">
        <v>288</v>
      </c>
      <c r="EN484" s="8" t="s">
        <v>288</v>
      </c>
      <c r="EO484" s="8" t="s">
        <v>288</v>
      </c>
      <c r="EP484" s="8" t="s">
        <v>288</v>
      </c>
      <c r="EQ484" s="8" t="s">
        <v>288</v>
      </c>
      <c r="ER484" s="8" t="s">
        <v>288</v>
      </c>
      <c r="ES484" s="8" t="s">
        <v>288</v>
      </c>
      <c r="ET484" s="8" t="s">
        <v>288</v>
      </c>
      <c r="EU484" s="8" t="s">
        <v>288</v>
      </c>
      <c r="EV484" s="8" t="s">
        <v>288</v>
      </c>
      <c r="EW484" s="8" t="s">
        <v>288</v>
      </c>
      <c r="EX484" s="8" t="s">
        <v>288</v>
      </c>
      <c r="EY484" s="8" t="s">
        <v>288</v>
      </c>
      <c r="EZ484" s="8" t="s">
        <v>288</v>
      </c>
      <c r="FA484" s="8" t="s">
        <v>288</v>
      </c>
      <c r="FB484" s="8" t="s">
        <v>288</v>
      </c>
      <c r="FC484" s="8" t="s">
        <v>288</v>
      </c>
      <c r="FD484" s="8" t="s">
        <v>288</v>
      </c>
      <c r="FE484" s="8" t="s">
        <v>288</v>
      </c>
      <c r="FF484" s="8" t="s">
        <v>288</v>
      </c>
      <c r="FG484" s="8" t="s">
        <v>288</v>
      </c>
      <c r="FH484" s="8" t="s">
        <v>288</v>
      </c>
      <c r="FI484" s="8" t="s">
        <v>288</v>
      </c>
      <c r="FJ484" s="8" t="s">
        <v>288</v>
      </c>
      <c r="FK484" s="8" t="s">
        <v>288</v>
      </c>
      <c r="FL484" s="8" t="s">
        <v>288</v>
      </c>
      <c r="FM484" s="8" t="s">
        <v>288</v>
      </c>
      <c r="FN484" s="8" t="s">
        <v>288</v>
      </c>
      <c r="FO484" s="8" t="s">
        <v>288</v>
      </c>
      <c r="FP484" s="8" t="s">
        <v>288</v>
      </c>
      <c r="FQ484" s="8" t="s">
        <v>288</v>
      </c>
      <c r="FR484" s="8" t="s">
        <v>288</v>
      </c>
      <c r="FS484" s="8" t="s">
        <v>288</v>
      </c>
      <c r="FT484" s="8" t="s">
        <v>288</v>
      </c>
      <c r="FU484" s="8" t="s">
        <v>288</v>
      </c>
      <c r="FV484" s="8" t="s">
        <v>288</v>
      </c>
      <c r="FW484" s="8" t="s">
        <v>288</v>
      </c>
      <c r="FX484" s="8" t="s">
        <v>288</v>
      </c>
      <c r="FY484" s="8" t="s">
        <v>288</v>
      </c>
      <c r="FZ484" s="8" t="s">
        <v>288</v>
      </c>
      <c r="GA484" s="8" t="s">
        <v>288</v>
      </c>
      <c r="GB484" s="8" t="s">
        <v>288</v>
      </c>
      <c r="GC484" s="8" t="s">
        <v>288</v>
      </c>
      <c r="GD484" s="8" t="s">
        <v>288</v>
      </c>
      <c r="GE484" s="8" t="s">
        <v>288</v>
      </c>
      <c r="GF484" s="8" t="s">
        <v>288</v>
      </c>
      <c r="GG484" s="8" t="s">
        <v>288</v>
      </c>
      <c r="GH484" s="8" t="s">
        <v>288</v>
      </c>
      <c r="GI484" s="8" t="s">
        <v>288</v>
      </c>
      <c r="GJ484" s="8" t="s">
        <v>288</v>
      </c>
      <c r="GK484" s="8" t="s">
        <v>288</v>
      </c>
      <c r="GL484" s="8" t="s">
        <v>288</v>
      </c>
      <c r="GM484" s="8" t="s">
        <v>288</v>
      </c>
      <c r="GN484" s="8" t="s">
        <v>288</v>
      </c>
      <c r="GO484" s="8" t="s">
        <v>288</v>
      </c>
      <c r="GP484" s="8" t="s">
        <v>288</v>
      </c>
      <c r="GQ484" s="8" t="s">
        <v>288</v>
      </c>
      <c r="GR484" s="8" t="s">
        <v>288</v>
      </c>
      <c r="GS484" s="8" t="s">
        <v>288</v>
      </c>
      <c r="GT484" s="8" t="s">
        <v>288</v>
      </c>
      <c r="GU484" s="8" t="s">
        <v>288</v>
      </c>
      <c r="GV484" s="8" t="s">
        <v>288</v>
      </c>
      <c r="GW484" s="8" t="s">
        <v>288</v>
      </c>
      <c r="GX484" s="8" t="s">
        <v>288</v>
      </c>
      <c r="GY484" s="8" t="s">
        <v>288</v>
      </c>
      <c r="GZ484" s="8" t="s">
        <v>288</v>
      </c>
      <c r="HA484" s="8" t="s">
        <v>288</v>
      </c>
      <c r="HB484" s="8" t="s">
        <v>288</v>
      </c>
      <c r="HC484" s="8" t="s">
        <v>288</v>
      </c>
      <c r="HD484" s="8" t="s">
        <v>288</v>
      </c>
      <c r="HE484" s="8" t="s">
        <v>288</v>
      </c>
      <c r="HF484" s="8" t="s">
        <v>288</v>
      </c>
      <c r="HG484" s="8" t="s">
        <v>288</v>
      </c>
      <c r="HH484" s="8" t="s">
        <v>288</v>
      </c>
      <c r="HI484" s="8" t="s">
        <v>288</v>
      </c>
      <c r="HJ484" s="8" t="s">
        <v>288</v>
      </c>
      <c r="HK484" s="8" t="s">
        <v>288</v>
      </c>
      <c r="HL484" s="8" t="s">
        <v>288</v>
      </c>
      <c r="HM484" s="8" t="s">
        <v>288</v>
      </c>
      <c r="HN484" s="8" t="s">
        <v>288</v>
      </c>
      <c r="HO484" s="8" t="s">
        <v>288</v>
      </c>
      <c r="HP484" s="8" t="s">
        <v>288</v>
      </c>
      <c r="HQ484" s="8" t="s">
        <v>288</v>
      </c>
      <c r="HR484" s="8" t="s">
        <v>288</v>
      </c>
      <c r="HS484" s="8" t="s">
        <v>288</v>
      </c>
      <c r="HT484" s="8" t="s">
        <v>288</v>
      </c>
      <c r="HU484" s="8" t="s">
        <v>288</v>
      </c>
      <c r="HV484" s="8" t="s">
        <v>288</v>
      </c>
      <c r="HW484" s="8" t="s">
        <v>288</v>
      </c>
      <c r="HX484" s="8" t="s">
        <v>288</v>
      </c>
      <c r="HY484" s="8" t="s">
        <v>288</v>
      </c>
      <c r="HZ484" s="8" t="s">
        <v>288</v>
      </c>
      <c r="IA484" s="8" t="s">
        <v>288</v>
      </c>
      <c r="IB484" s="8" t="s">
        <v>288</v>
      </c>
      <c r="IC484" s="8" t="s">
        <v>288</v>
      </c>
      <c r="ID484" s="8" t="s">
        <v>288</v>
      </c>
      <c r="IE484" s="8" t="s">
        <v>288</v>
      </c>
      <c r="IF484" s="8" t="s">
        <v>288</v>
      </c>
      <c r="IG484" s="8" t="s">
        <v>288</v>
      </c>
      <c r="IH484" s="8" t="s">
        <v>288</v>
      </c>
      <c r="II484" s="8" t="s">
        <v>288</v>
      </c>
      <c r="IJ484" s="8" t="s">
        <v>288</v>
      </c>
      <c r="IK484" s="8" t="s">
        <v>288</v>
      </c>
      <c r="IL484" s="8" t="s">
        <v>288</v>
      </c>
      <c r="IM484" s="8" t="s">
        <v>288</v>
      </c>
      <c r="IN484" s="8" t="s">
        <v>288</v>
      </c>
      <c r="IO484" s="8" t="s">
        <v>288</v>
      </c>
      <c r="IP484" s="8" t="s">
        <v>288</v>
      </c>
      <c r="IQ484" s="8" t="s">
        <v>288</v>
      </c>
      <c r="IR484" s="8" t="s">
        <v>288</v>
      </c>
      <c r="IS484" s="8" t="s">
        <v>288</v>
      </c>
      <c r="IT484" s="8" t="s">
        <v>288</v>
      </c>
      <c r="IU484" s="8" t="s">
        <v>288</v>
      </c>
      <c r="IV484" s="8" t="s">
        <v>288</v>
      </c>
    </row>
    <row r="485" spans="1:256" ht="36.75" customHeight="1">
      <c r="A485" s="27" t="s">
        <v>156</v>
      </c>
      <c r="B485" s="27"/>
      <c r="C485" s="60">
        <f>E485/F485*100</f>
        <v>100</v>
      </c>
      <c r="D485" s="27"/>
      <c r="E485" s="49">
        <v>90</v>
      </c>
      <c r="F485" s="49">
        <v>90</v>
      </c>
      <c r="G485" s="192"/>
      <c r="H485" s="27"/>
      <c r="I485" s="59"/>
      <c r="J485" s="59"/>
      <c r="K485" s="59"/>
      <c r="L485" s="59"/>
      <c r="M485" s="2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 t="s">
        <v>156</v>
      </c>
      <c r="DI485" s="8" t="s">
        <v>156</v>
      </c>
      <c r="DJ485" s="8" t="s">
        <v>156</v>
      </c>
      <c r="DK485" s="8" t="s">
        <v>156</v>
      </c>
      <c r="DL485" s="8" t="s">
        <v>156</v>
      </c>
      <c r="DM485" s="8" t="s">
        <v>156</v>
      </c>
      <c r="DN485" s="8" t="s">
        <v>156</v>
      </c>
      <c r="DO485" s="8" t="s">
        <v>156</v>
      </c>
      <c r="DP485" s="8" t="s">
        <v>156</v>
      </c>
      <c r="DQ485" s="8" t="s">
        <v>156</v>
      </c>
      <c r="DR485" s="8" t="s">
        <v>156</v>
      </c>
      <c r="DS485" s="8" t="s">
        <v>156</v>
      </c>
      <c r="DT485" s="8" t="s">
        <v>156</v>
      </c>
      <c r="DU485" s="8" t="s">
        <v>156</v>
      </c>
      <c r="DV485" s="8" t="s">
        <v>156</v>
      </c>
      <c r="DW485" s="8" t="s">
        <v>156</v>
      </c>
      <c r="DX485" s="8" t="s">
        <v>156</v>
      </c>
      <c r="DY485" s="8" t="s">
        <v>156</v>
      </c>
      <c r="DZ485" s="8" t="s">
        <v>156</v>
      </c>
      <c r="EA485" s="8" t="s">
        <v>156</v>
      </c>
      <c r="EB485" s="8" t="s">
        <v>156</v>
      </c>
      <c r="EC485" s="8" t="s">
        <v>156</v>
      </c>
      <c r="ED485" s="8" t="s">
        <v>156</v>
      </c>
      <c r="EE485" s="8" t="s">
        <v>156</v>
      </c>
      <c r="EF485" s="8" t="s">
        <v>156</v>
      </c>
      <c r="EG485" s="8" t="s">
        <v>156</v>
      </c>
      <c r="EH485" s="8" t="s">
        <v>156</v>
      </c>
      <c r="EI485" s="8" t="s">
        <v>156</v>
      </c>
      <c r="EJ485" s="8" t="s">
        <v>156</v>
      </c>
      <c r="EK485" s="8" t="s">
        <v>156</v>
      </c>
      <c r="EL485" s="8" t="s">
        <v>156</v>
      </c>
      <c r="EM485" s="8" t="s">
        <v>156</v>
      </c>
      <c r="EN485" s="8" t="s">
        <v>156</v>
      </c>
      <c r="EO485" s="8" t="s">
        <v>156</v>
      </c>
      <c r="EP485" s="8" t="s">
        <v>156</v>
      </c>
      <c r="EQ485" s="8" t="s">
        <v>156</v>
      </c>
      <c r="ER485" s="8" t="s">
        <v>156</v>
      </c>
      <c r="ES485" s="8" t="s">
        <v>156</v>
      </c>
      <c r="ET485" s="8" t="s">
        <v>156</v>
      </c>
      <c r="EU485" s="8" t="s">
        <v>156</v>
      </c>
      <c r="EV485" s="8" t="s">
        <v>156</v>
      </c>
      <c r="EW485" s="8" t="s">
        <v>156</v>
      </c>
      <c r="EX485" s="8" t="s">
        <v>156</v>
      </c>
      <c r="EY485" s="8" t="s">
        <v>156</v>
      </c>
      <c r="EZ485" s="8" t="s">
        <v>156</v>
      </c>
      <c r="FA485" s="8" t="s">
        <v>156</v>
      </c>
      <c r="FB485" s="8" t="s">
        <v>156</v>
      </c>
      <c r="FC485" s="8" t="s">
        <v>156</v>
      </c>
      <c r="FD485" s="8" t="s">
        <v>156</v>
      </c>
      <c r="FE485" s="8" t="s">
        <v>156</v>
      </c>
      <c r="FF485" s="8" t="s">
        <v>156</v>
      </c>
      <c r="FG485" s="8" t="s">
        <v>156</v>
      </c>
      <c r="FH485" s="8" t="s">
        <v>156</v>
      </c>
      <c r="FI485" s="8" t="s">
        <v>156</v>
      </c>
      <c r="FJ485" s="8" t="s">
        <v>156</v>
      </c>
      <c r="FK485" s="8" t="s">
        <v>156</v>
      </c>
      <c r="FL485" s="8" t="s">
        <v>156</v>
      </c>
      <c r="FM485" s="8" t="s">
        <v>156</v>
      </c>
      <c r="FN485" s="8" t="s">
        <v>156</v>
      </c>
      <c r="FO485" s="8" t="s">
        <v>156</v>
      </c>
      <c r="FP485" s="8" t="s">
        <v>156</v>
      </c>
      <c r="FQ485" s="8" t="s">
        <v>156</v>
      </c>
      <c r="FR485" s="8" t="s">
        <v>156</v>
      </c>
      <c r="FS485" s="8" t="s">
        <v>156</v>
      </c>
      <c r="FT485" s="8" t="s">
        <v>156</v>
      </c>
      <c r="FU485" s="8" t="s">
        <v>156</v>
      </c>
      <c r="FV485" s="8" t="s">
        <v>156</v>
      </c>
      <c r="FW485" s="8" t="s">
        <v>156</v>
      </c>
      <c r="FX485" s="8" t="s">
        <v>156</v>
      </c>
      <c r="FY485" s="8" t="s">
        <v>156</v>
      </c>
      <c r="FZ485" s="8" t="s">
        <v>156</v>
      </c>
      <c r="GA485" s="8" t="s">
        <v>156</v>
      </c>
      <c r="GB485" s="8" t="s">
        <v>156</v>
      </c>
      <c r="GC485" s="8" t="s">
        <v>156</v>
      </c>
      <c r="GD485" s="8" t="s">
        <v>156</v>
      </c>
      <c r="GE485" s="8" t="s">
        <v>156</v>
      </c>
      <c r="GF485" s="8" t="s">
        <v>156</v>
      </c>
      <c r="GG485" s="8" t="s">
        <v>156</v>
      </c>
      <c r="GH485" s="8" t="s">
        <v>156</v>
      </c>
      <c r="GI485" s="8" t="s">
        <v>156</v>
      </c>
      <c r="GJ485" s="8" t="s">
        <v>156</v>
      </c>
      <c r="GK485" s="8" t="s">
        <v>156</v>
      </c>
      <c r="GL485" s="8" t="s">
        <v>156</v>
      </c>
      <c r="GM485" s="8" t="s">
        <v>156</v>
      </c>
      <c r="GN485" s="8" t="s">
        <v>156</v>
      </c>
      <c r="GO485" s="8" t="s">
        <v>156</v>
      </c>
      <c r="GP485" s="8" t="s">
        <v>156</v>
      </c>
      <c r="GQ485" s="8" t="s">
        <v>156</v>
      </c>
      <c r="GR485" s="8" t="s">
        <v>156</v>
      </c>
      <c r="GS485" s="8" t="s">
        <v>156</v>
      </c>
      <c r="GT485" s="8" t="s">
        <v>156</v>
      </c>
      <c r="GU485" s="8" t="s">
        <v>156</v>
      </c>
      <c r="GV485" s="8" t="s">
        <v>156</v>
      </c>
      <c r="GW485" s="8" t="s">
        <v>156</v>
      </c>
      <c r="GX485" s="8" t="s">
        <v>156</v>
      </c>
      <c r="GY485" s="8" t="s">
        <v>156</v>
      </c>
      <c r="GZ485" s="8" t="s">
        <v>156</v>
      </c>
      <c r="HA485" s="8" t="s">
        <v>156</v>
      </c>
      <c r="HB485" s="8" t="s">
        <v>156</v>
      </c>
      <c r="HC485" s="8" t="s">
        <v>156</v>
      </c>
      <c r="HD485" s="8" t="s">
        <v>156</v>
      </c>
      <c r="HE485" s="8" t="s">
        <v>156</v>
      </c>
      <c r="HF485" s="8" t="s">
        <v>156</v>
      </c>
      <c r="HG485" s="8" t="s">
        <v>156</v>
      </c>
      <c r="HH485" s="8" t="s">
        <v>156</v>
      </c>
      <c r="HI485" s="8" t="s">
        <v>156</v>
      </c>
      <c r="HJ485" s="8" t="s">
        <v>156</v>
      </c>
      <c r="HK485" s="8" t="s">
        <v>156</v>
      </c>
      <c r="HL485" s="8" t="s">
        <v>156</v>
      </c>
      <c r="HM485" s="8" t="s">
        <v>156</v>
      </c>
      <c r="HN485" s="8" t="s">
        <v>156</v>
      </c>
      <c r="HO485" s="8" t="s">
        <v>156</v>
      </c>
      <c r="HP485" s="8" t="s">
        <v>156</v>
      </c>
      <c r="HQ485" s="8" t="s">
        <v>156</v>
      </c>
      <c r="HR485" s="8" t="s">
        <v>156</v>
      </c>
      <c r="HS485" s="8" t="s">
        <v>156</v>
      </c>
      <c r="HT485" s="8" t="s">
        <v>156</v>
      </c>
      <c r="HU485" s="8" t="s">
        <v>156</v>
      </c>
      <c r="HV485" s="8" t="s">
        <v>156</v>
      </c>
      <c r="HW485" s="8" t="s">
        <v>156</v>
      </c>
      <c r="HX485" s="8" t="s">
        <v>156</v>
      </c>
      <c r="HY485" s="8" t="s">
        <v>156</v>
      </c>
      <c r="HZ485" s="8" t="s">
        <v>156</v>
      </c>
      <c r="IA485" s="8" t="s">
        <v>156</v>
      </c>
      <c r="IB485" s="8" t="s">
        <v>156</v>
      </c>
      <c r="IC485" s="8" t="s">
        <v>156</v>
      </c>
      <c r="ID485" s="8" t="s">
        <v>156</v>
      </c>
      <c r="IE485" s="8" t="s">
        <v>156</v>
      </c>
      <c r="IF485" s="8" t="s">
        <v>156</v>
      </c>
      <c r="IG485" s="8" t="s">
        <v>156</v>
      </c>
      <c r="IH485" s="8" t="s">
        <v>156</v>
      </c>
      <c r="II485" s="8" t="s">
        <v>156</v>
      </c>
      <c r="IJ485" s="8" t="s">
        <v>156</v>
      </c>
      <c r="IK485" s="8" t="s">
        <v>156</v>
      </c>
      <c r="IL485" s="8" t="s">
        <v>156</v>
      </c>
      <c r="IM485" s="8" t="s">
        <v>156</v>
      </c>
      <c r="IN485" s="8" t="s">
        <v>156</v>
      </c>
      <c r="IO485" s="8" t="s">
        <v>156</v>
      </c>
      <c r="IP485" s="8" t="s">
        <v>156</v>
      </c>
      <c r="IQ485" s="8" t="s">
        <v>156</v>
      </c>
      <c r="IR485" s="8" t="s">
        <v>156</v>
      </c>
      <c r="IS485" s="8" t="s">
        <v>156</v>
      </c>
      <c r="IT485" s="8" t="s">
        <v>156</v>
      </c>
      <c r="IU485" s="8" t="s">
        <v>156</v>
      </c>
      <c r="IV485" s="8" t="s">
        <v>156</v>
      </c>
    </row>
    <row r="486" spans="1:256" ht="36.75" customHeight="1">
      <c r="A486" s="27" t="s">
        <v>289</v>
      </c>
      <c r="B486" s="27"/>
      <c r="C486" s="60">
        <f>E486/F486*100</f>
        <v>100</v>
      </c>
      <c r="D486" s="27"/>
      <c r="E486" s="49">
        <v>100</v>
      </c>
      <c r="F486" s="49">
        <v>100</v>
      </c>
      <c r="G486" s="192"/>
      <c r="H486" s="27"/>
      <c r="I486" s="59"/>
      <c r="J486" s="59"/>
      <c r="K486" s="59"/>
      <c r="L486" s="59"/>
      <c r="M486" s="2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 t="s">
        <v>289</v>
      </c>
      <c r="DI486" s="8" t="s">
        <v>289</v>
      </c>
      <c r="DJ486" s="8" t="s">
        <v>289</v>
      </c>
      <c r="DK486" s="8" t="s">
        <v>289</v>
      </c>
      <c r="DL486" s="8" t="s">
        <v>289</v>
      </c>
      <c r="DM486" s="8" t="s">
        <v>289</v>
      </c>
      <c r="DN486" s="8" t="s">
        <v>289</v>
      </c>
      <c r="DO486" s="8" t="s">
        <v>289</v>
      </c>
      <c r="DP486" s="8" t="s">
        <v>289</v>
      </c>
      <c r="DQ486" s="8" t="s">
        <v>289</v>
      </c>
      <c r="DR486" s="8" t="s">
        <v>289</v>
      </c>
      <c r="DS486" s="8" t="s">
        <v>289</v>
      </c>
      <c r="DT486" s="8" t="s">
        <v>289</v>
      </c>
      <c r="DU486" s="8" t="s">
        <v>289</v>
      </c>
      <c r="DV486" s="8" t="s">
        <v>289</v>
      </c>
      <c r="DW486" s="8" t="s">
        <v>289</v>
      </c>
      <c r="DX486" s="8" t="s">
        <v>289</v>
      </c>
      <c r="DY486" s="8" t="s">
        <v>289</v>
      </c>
      <c r="DZ486" s="8" t="s">
        <v>289</v>
      </c>
      <c r="EA486" s="8" t="s">
        <v>289</v>
      </c>
      <c r="EB486" s="8" t="s">
        <v>289</v>
      </c>
      <c r="EC486" s="8" t="s">
        <v>289</v>
      </c>
      <c r="ED486" s="8" t="s">
        <v>289</v>
      </c>
      <c r="EE486" s="8" t="s">
        <v>289</v>
      </c>
      <c r="EF486" s="8" t="s">
        <v>289</v>
      </c>
      <c r="EG486" s="8" t="s">
        <v>289</v>
      </c>
      <c r="EH486" s="8" t="s">
        <v>289</v>
      </c>
      <c r="EI486" s="8" t="s">
        <v>289</v>
      </c>
      <c r="EJ486" s="8" t="s">
        <v>289</v>
      </c>
      <c r="EK486" s="8" t="s">
        <v>289</v>
      </c>
      <c r="EL486" s="8" t="s">
        <v>289</v>
      </c>
      <c r="EM486" s="8" t="s">
        <v>289</v>
      </c>
      <c r="EN486" s="8" t="s">
        <v>289</v>
      </c>
      <c r="EO486" s="8" t="s">
        <v>289</v>
      </c>
      <c r="EP486" s="8" t="s">
        <v>289</v>
      </c>
      <c r="EQ486" s="8" t="s">
        <v>289</v>
      </c>
      <c r="ER486" s="8" t="s">
        <v>289</v>
      </c>
      <c r="ES486" s="8" t="s">
        <v>289</v>
      </c>
      <c r="ET486" s="8" t="s">
        <v>289</v>
      </c>
      <c r="EU486" s="8" t="s">
        <v>289</v>
      </c>
      <c r="EV486" s="8" t="s">
        <v>289</v>
      </c>
      <c r="EW486" s="8" t="s">
        <v>289</v>
      </c>
      <c r="EX486" s="8" t="s">
        <v>289</v>
      </c>
      <c r="EY486" s="8" t="s">
        <v>289</v>
      </c>
      <c r="EZ486" s="8" t="s">
        <v>289</v>
      </c>
      <c r="FA486" s="8" t="s">
        <v>289</v>
      </c>
      <c r="FB486" s="8" t="s">
        <v>289</v>
      </c>
      <c r="FC486" s="8" t="s">
        <v>289</v>
      </c>
      <c r="FD486" s="8" t="s">
        <v>289</v>
      </c>
      <c r="FE486" s="8" t="s">
        <v>289</v>
      </c>
      <c r="FF486" s="8" t="s">
        <v>289</v>
      </c>
      <c r="FG486" s="8" t="s">
        <v>289</v>
      </c>
      <c r="FH486" s="8" t="s">
        <v>289</v>
      </c>
      <c r="FI486" s="8" t="s">
        <v>289</v>
      </c>
      <c r="FJ486" s="8" t="s">
        <v>289</v>
      </c>
      <c r="FK486" s="8" t="s">
        <v>289</v>
      </c>
      <c r="FL486" s="8" t="s">
        <v>289</v>
      </c>
      <c r="FM486" s="8" t="s">
        <v>289</v>
      </c>
      <c r="FN486" s="8" t="s">
        <v>289</v>
      </c>
      <c r="FO486" s="8" t="s">
        <v>289</v>
      </c>
      <c r="FP486" s="8" t="s">
        <v>289</v>
      </c>
      <c r="FQ486" s="8" t="s">
        <v>289</v>
      </c>
      <c r="FR486" s="8" t="s">
        <v>289</v>
      </c>
      <c r="FS486" s="8" t="s">
        <v>289</v>
      </c>
      <c r="FT486" s="8" t="s">
        <v>289</v>
      </c>
      <c r="FU486" s="8" t="s">
        <v>289</v>
      </c>
      <c r="FV486" s="8" t="s">
        <v>289</v>
      </c>
      <c r="FW486" s="8" t="s">
        <v>289</v>
      </c>
      <c r="FX486" s="8" t="s">
        <v>289</v>
      </c>
      <c r="FY486" s="8" t="s">
        <v>289</v>
      </c>
      <c r="FZ486" s="8" t="s">
        <v>289</v>
      </c>
      <c r="GA486" s="8" t="s">
        <v>289</v>
      </c>
      <c r="GB486" s="8" t="s">
        <v>289</v>
      </c>
      <c r="GC486" s="8" t="s">
        <v>289</v>
      </c>
      <c r="GD486" s="8" t="s">
        <v>289</v>
      </c>
      <c r="GE486" s="8" t="s">
        <v>289</v>
      </c>
      <c r="GF486" s="8" t="s">
        <v>289</v>
      </c>
      <c r="GG486" s="8" t="s">
        <v>289</v>
      </c>
      <c r="GH486" s="8" t="s">
        <v>289</v>
      </c>
      <c r="GI486" s="8" t="s">
        <v>289</v>
      </c>
      <c r="GJ486" s="8" t="s">
        <v>289</v>
      </c>
      <c r="GK486" s="8" t="s">
        <v>289</v>
      </c>
      <c r="GL486" s="8" t="s">
        <v>289</v>
      </c>
      <c r="GM486" s="8" t="s">
        <v>289</v>
      </c>
      <c r="GN486" s="8" t="s">
        <v>289</v>
      </c>
      <c r="GO486" s="8" t="s">
        <v>289</v>
      </c>
      <c r="GP486" s="8" t="s">
        <v>289</v>
      </c>
      <c r="GQ486" s="8" t="s">
        <v>289</v>
      </c>
      <c r="GR486" s="8" t="s">
        <v>289</v>
      </c>
      <c r="GS486" s="8" t="s">
        <v>289</v>
      </c>
      <c r="GT486" s="8" t="s">
        <v>289</v>
      </c>
      <c r="GU486" s="8" t="s">
        <v>289</v>
      </c>
      <c r="GV486" s="8" t="s">
        <v>289</v>
      </c>
      <c r="GW486" s="8" t="s">
        <v>289</v>
      </c>
      <c r="GX486" s="8" t="s">
        <v>289</v>
      </c>
      <c r="GY486" s="8" t="s">
        <v>289</v>
      </c>
      <c r="GZ486" s="8" t="s">
        <v>289</v>
      </c>
      <c r="HA486" s="8" t="s">
        <v>289</v>
      </c>
      <c r="HB486" s="8" t="s">
        <v>289</v>
      </c>
      <c r="HC486" s="8" t="s">
        <v>289</v>
      </c>
      <c r="HD486" s="8" t="s">
        <v>289</v>
      </c>
      <c r="HE486" s="8" t="s">
        <v>289</v>
      </c>
      <c r="HF486" s="8" t="s">
        <v>289</v>
      </c>
      <c r="HG486" s="8" t="s">
        <v>289</v>
      </c>
      <c r="HH486" s="8" t="s">
        <v>289</v>
      </c>
      <c r="HI486" s="8" t="s">
        <v>289</v>
      </c>
      <c r="HJ486" s="8" t="s">
        <v>289</v>
      </c>
      <c r="HK486" s="8" t="s">
        <v>289</v>
      </c>
      <c r="HL486" s="8" t="s">
        <v>289</v>
      </c>
      <c r="HM486" s="8" t="s">
        <v>289</v>
      </c>
      <c r="HN486" s="8" t="s">
        <v>289</v>
      </c>
      <c r="HO486" s="8" t="s">
        <v>289</v>
      </c>
      <c r="HP486" s="8" t="s">
        <v>289</v>
      </c>
      <c r="HQ486" s="8" t="s">
        <v>289</v>
      </c>
      <c r="HR486" s="8" t="s">
        <v>289</v>
      </c>
      <c r="HS486" s="8" t="s">
        <v>289</v>
      </c>
      <c r="HT486" s="8" t="s">
        <v>289</v>
      </c>
      <c r="HU486" s="8" t="s">
        <v>289</v>
      </c>
      <c r="HV486" s="8" t="s">
        <v>289</v>
      </c>
      <c r="HW486" s="8" t="s">
        <v>289</v>
      </c>
      <c r="HX486" s="8" t="s">
        <v>289</v>
      </c>
      <c r="HY486" s="8" t="s">
        <v>289</v>
      </c>
      <c r="HZ486" s="8" t="s">
        <v>289</v>
      </c>
      <c r="IA486" s="8" t="s">
        <v>289</v>
      </c>
      <c r="IB486" s="8" t="s">
        <v>289</v>
      </c>
      <c r="IC486" s="8" t="s">
        <v>289</v>
      </c>
      <c r="ID486" s="8" t="s">
        <v>289</v>
      </c>
      <c r="IE486" s="8" t="s">
        <v>289</v>
      </c>
      <c r="IF486" s="8" t="s">
        <v>289</v>
      </c>
      <c r="IG486" s="8" t="s">
        <v>289</v>
      </c>
      <c r="IH486" s="8" t="s">
        <v>289</v>
      </c>
      <c r="II486" s="8" t="s">
        <v>289</v>
      </c>
      <c r="IJ486" s="8" t="s">
        <v>289</v>
      </c>
      <c r="IK486" s="8" t="s">
        <v>289</v>
      </c>
      <c r="IL486" s="8" t="s">
        <v>289</v>
      </c>
      <c r="IM486" s="8" t="s">
        <v>289</v>
      </c>
      <c r="IN486" s="8" t="s">
        <v>289</v>
      </c>
      <c r="IO486" s="8" t="s">
        <v>289</v>
      </c>
      <c r="IP486" s="8" t="s">
        <v>289</v>
      </c>
      <c r="IQ486" s="8" t="s">
        <v>289</v>
      </c>
      <c r="IR486" s="8" t="s">
        <v>289</v>
      </c>
      <c r="IS486" s="8" t="s">
        <v>289</v>
      </c>
      <c r="IT486" s="8" t="s">
        <v>289</v>
      </c>
      <c r="IU486" s="8" t="s">
        <v>289</v>
      </c>
      <c r="IV486" s="8" t="s">
        <v>289</v>
      </c>
    </row>
    <row r="487" spans="1:256" ht="36.75" customHeight="1">
      <c r="A487" s="27" t="s">
        <v>290</v>
      </c>
      <c r="B487" s="27"/>
      <c r="C487" s="60">
        <f>E487/F487*100</f>
        <v>100</v>
      </c>
      <c r="D487" s="27"/>
      <c r="E487" s="49">
        <v>95</v>
      </c>
      <c r="F487" s="49">
        <v>95</v>
      </c>
      <c r="G487" s="192"/>
      <c r="H487" s="27"/>
      <c r="I487" s="59"/>
      <c r="J487" s="59"/>
      <c r="K487" s="59"/>
      <c r="L487" s="59"/>
      <c r="M487" s="2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 t="s">
        <v>290</v>
      </c>
      <c r="DI487" s="8" t="s">
        <v>290</v>
      </c>
      <c r="DJ487" s="8" t="s">
        <v>290</v>
      </c>
      <c r="DK487" s="8" t="s">
        <v>290</v>
      </c>
      <c r="DL487" s="8" t="s">
        <v>290</v>
      </c>
      <c r="DM487" s="8" t="s">
        <v>290</v>
      </c>
      <c r="DN487" s="8" t="s">
        <v>290</v>
      </c>
      <c r="DO487" s="8" t="s">
        <v>290</v>
      </c>
      <c r="DP487" s="8" t="s">
        <v>290</v>
      </c>
      <c r="DQ487" s="8" t="s">
        <v>290</v>
      </c>
      <c r="DR487" s="8" t="s">
        <v>290</v>
      </c>
      <c r="DS487" s="8" t="s">
        <v>290</v>
      </c>
      <c r="DT487" s="8" t="s">
        <v>290</v>
      </c>
      <c r="DU487" s="8" t="s">
        <v>290</v>
      </c>
      <c r="DV487" s="8" t="s">
        <v>290</v>
      </c>
      <c r="DW487" s="8" t="s">
        <v>290</v>
      </c>
      <c r="DX487" s="8" t="s">
        <v>290</v>
      </c>
      <c r="DY487" s="8" t="s">
        <v>290</v>
      </c>
      <c r="DZ487" s="8" t="s">
        <v>290</v>
      </c>
      <c r="EA487" s="8" t="s">
        <v>290</v>
      </c>
      <c r="EB487" s="8" t="s">
        <v>290</v>
      </c>
      <c r="EC487" s="8" t="s">
        <v>290</v>
      </c>
      <c r="ED487" s="8" t="s">
        <v>290</v>
      </c>
      <c r="EE487" s="8" t="s">
        <v>290</v>
      </c>
      <c r="EF487" s="8" t="s">
        <v>290</v>
      </c>
      <c r="EG487" s="8" t="s">
        <v>290</v>
      </c>
      <c r="EH487" s="8" t="s">
        <v>290</v>
      </c>
      <c r="EI487" s="8" t="s">
        <v>290</v>
      </c>
      <c r="EJ487" s="8" t="s">
        <v>290</v>
      </c>
      <c r="EK487" s="8" t="s">
        <v>290</v>
      </c>
      <c r="EL487" s="8" t="s">
        <v>290</v>
      </c>
      <c r="EM487" s="8" t="s">
        <v>290</v>
      </c>
      <c r="EN487" s="8" t="s">
        <v>290</v>
      </c>
      <c r="EO487" s="8" t="s">
        <v>290</v>
      </c>
      <c r="EP487" s="8" t="s">
        <v>290</v>
      </c>
      <c r="EQ487" s="8" t="s">
        <v>290</v>
      </c>
      <c r="ER487" s="8" t="s">
        <v>290</v>
      </c>
      <c r="ES487" s="8" t="s">
        <v>290</v>
      </c>
      <c r="ET487" s="8" t="s">
        <v>290</v>
      </c>
      <c r="EU487" s="8" t="s">
        <v>290</v>
      </c>
      <c r="EV487" s="8" t="s">
        <v>290</v>
      </c>
      <c r="EW487" s="8" t="s">
        <v>290</v>
      </c>
      <c r="EX487" s="8" t="s">
        <v>290</v>
      </c>
      <c r="EY487" s="8" t="s">
        <v>290</v>
      </c>
      <c r="EZ487" s="8" t="s">
        <v>290</v>
      </c>
      <c r="FA487" s="8" t="s">
        <v>290</v>
      </c>
      <c r="FB487" s="8" t="s">
        <v>290</v>
      </c>
      <c r="FC487" s="8" t="s">
        <v>290</v>
      </c>
      <c r="FD487" s="8" t="s">
        <v>290</v>
      </c>
      <c r="FE487" s="8" t="s">
        <v>290</v>
      </c>
      <c r="FF487" s="8" t="s">
        <v>290</v>
      </c>
      <c r="FG487" s="8" t="s">
        <v>290</v>
      </c>
      <c r="FH487" s="8" t="s">
        <v>290</v>
      </c>
      <c r="FI487" s="8" t="s">
        <v>290</v>
      </c>
      <c r="FJ487" s="8" t="s">
        <v>290</v>
      </c>
      <c r="FK487" s="8" t="s">
        <v>290</v>
      </c>
      <c r="FL487" s="8" t="s">
        <v>290</v>
      </c>
      <c r="FM487" s="8" t="s">
        <v>290</v>
      </c>
      <c r="FN487" s="8" t="s">
        <v>290</v>
      </c>
      <c r="FO487" s="8" t="s">
        <v>290</v>
      </c>
      <c r="FP487" s="8" t="s">
        <v>290</v>
      </c>
      <c r="FQ487" s="8" t="s">
        <v>290</v>
      </c>
      <c r="FR487" s="8" t="s">
        <v>290</v>
      </c>
      <c r="FS487" s="8" t="s">
        <v>290</v>
      </c>
      <c r="FT487" s="8" t="s">
        <v>290</v>
      </c>
      <c r="FU487" s="8" t="s">
        <v>290</v>
      </c>
      <c r="FV487" s="8" t="s">
        <v>290</v>
      </c>
      <c r="FW487" s="8" t="s">
        <v>290</v>
      </c>
      <c r="FX487" s="8" t="s">
        <v>290</v>
      </c>
      <c r="FY487" s="8" t="s">
        <v>290</v>
      </c>
      <c r="FZ487" s="8" t="s">
        <v>290</v>
      </c>
      <c r="GA487" s="8" t="s">
        <v>290</v>
      </c>
      <c r="GB487" s="8" t="s">
        <v>290</v>
      </c>
      <c r="GC487" s="8" t="s">
        <v>290</v>
      </c>
      <c r="GD487" s="8" t="s">
        <v>290</v>
      </c>
      <c r="GE487" s="8" t="s">
        <v>290</v>
      </c>
      <c r="GF487" s="8" t="s">
        <v>290</v>
      </c>
      <c r="GG487" s="8" t="s">
        <v>290</v>
      </c>
      <c r="GH487" s="8" t="s">
        <v>290</v>
      </c>
      <c r="GI487" s="8" t="s">
        <v>290</v>
      </c>
      <c r="GJ487" s="8" t="s">
        <v>290</v>
      </c>
      <c r="GK487" s="8" t="s">
        <v>290</v>
      </c>
      <c r="GL487" s="8" t="s">
        <v>290</v>
      </c>
      <c r="GM487" s="8" t="s">
        <v>290</v>
      </c>
      <c r="GN487" s="8" t="s">
        <v>290</v>
      </c>
      <c r="GO487" s="8" t="s">
        <v>290</v>
      </c>
      <c r="GP487" s="8" t="s">
        <v>290</v>
      </c>
      <c r="GQ487" s="8" t="s">
        <v>290</v>
      </c>
      <c r="GR487" s="8" t="s">
        <v>290</v>
      </c>
      <c r="GS487" s="8" t="s">
        <v>290</v>
      </c>
      <c r="GT487" s="8" t="s">
        <v>290</v>
      </c>
      <c r="GU487" s="8" t="s">
        <v>290</v>
      </c>
      <c r="GV487" s="8" t="s">
        <v>290</v>
      </c>
      <c r="GW487" s="8" t="s">
        <v>290</v>
      </c>
      <c r="GX487" s="8" t="s">
        <v>290</v>
      </c>
      <c r="GY487" s="8" t="s">
        <v>290</v>
      </c>
      <c r="GZ487" s="8" t="s">
        <v>290</v>
      </c>
      <c r="HA487" s="8" t="s">
        <v>290</v>
      </c>
      <c r="HB487" s="8" t="s">
        <v>290</v>
      </c>
      <c r="HC487" s="8" t="s">
        <v>290</v>
      </c>
      <c r="HD487" s="8" t="s">
        <v>290</v>
      </c>
      <c r="HE487" s="8" t="s">
        <v>290</v>
      </c>
      <c r="HF487" s="8" t="s">
        <v>290</v>
      </c>
      <c r="HG487" s="8" t="s">
        <v>290</v>
      </c>
      <c r="HH487" s="8" t="s">
        <v>290</v>
      </c>
      <c r="HI487" s="8" t="s">
        <v>290</v>
      </c>
      <c r="HJ487" s="8" t="s">
        <v>290</v>
      </c>
      <c r="HK487" s="8" t="s">
        <v>290</v>
      </c>
      <c r="HL487" s="8" t="s">
        <v>290</v>
      </c>
      <c r="HM487" s="8" t="s">
        <v>290</v>
      </c>
      <c r="HN487" s="8" t="s">
        <v>290</v>
      </c>
      <c r="HO487" s="8" t="s">
        <v>290</v>
      </c>
      <c r="HP487" s="8" t="s">
        <v>290</v>
      </c>
      <c r="HQ487" s="8" t="s">
        <v>290</v>
      </c>
      <c r="HR487" s="8" t="s">
        <v>290</v>
      </c>
      <c r="HS487" s="8" t="s">
        <v>290</v>
      </c>
      <c r="HT487" s="8" t="s">
        <v>290</v>
      </c>
      <c r="HU487" s="8" t="s">
        <v>290</v>
      </c>
      <c r="HV487" s="8" t="s">
        <v>290</v>
      </c>
      <c r="HW487" s="8" t="s">
        <v>290</v>
      </c>
      <c r="HX487" s="8" t="s">
        <v>290</v>
      </c>
      <c r="HY487" s="8" t="s">
        <v>290</v>
      </c>
      <c r="HZ487" s="8" t="s">
        <v>290</v>
      </c>
      <c r="IA487" s="8" t="s">
        <v>290</v>
      </c>
      <c r="IB487" s="8" t="s">
        <v>290</v>
      </c>
      <c r="IC487" s="8" t="s">
        <v>290</v>
      </c>
      <c r="ID487" s="8" t="s">
        <v>290</v>
      </c>
      <c r="IE487" s="8" t="s">
        <v>290</v>
      </c>
      <c r="IF487" s="8" t="s">
        <v>290</v>
      </c>
      <c r="IG487" s="8" t="s">
        <v>290</v>
      </c>
      <c r="IH487" s="8" t="s">
        <v>290</v>
      </c>
      <c r="II487" s="8" t="s">
        <v>290</v>
      </c>
      <c r="IJ487" s="8" t="s">
        <v>290</v>
      </c>
      <c r="IK487" s="8" t="s">
        <v>290</v>
      </c>
      <c r="IL487" s="8" t="s">
        <v>290</v>
      </c>
      <c r="IM487" s="8" t="s">
        <v>290</v>
      </c>
      <c r="IN487" s="8" t="s">
        <v>290</v>
      </c>
      <c r="IO487" s="8" t="s">
        <v>290</v>
      </c>
      <c r="IP487" s="8" t="s">
        <v>290</v>
      </c>
      <c r="IQ487" s="8" t="s">
        <v>290</v>
      </c>
      <c r="IR487" s="8" t="s">
        <v>290</v>
      </c>
      <c r="IS487" s="8" t="s">
        <v>290</v>
      </c>
      <c r="IT487" s="8" t="s">
        <v>290</v>
      </c>
      <c r="IU487" s="8" t="s">
        <v>290</v>
      </c>
      <c r="IV487" s="8" t="s">
        <v>290</v>
      </c>
    </row>
    <row r="488" spans="1:256" ht="36.75" customHeight="1">
      <c r="A488" s="27" t="s">
        <v>318</v>
      </c>
      <c r="B488" s="27"/>
      <c r="C488" s="59">
        <v>100</v>
      </c>
      <c r="D488" s="27"/>
      <c r="E488" s="49">
        <v>0</v>
      </c>
      <c r="F488" s="49">
        <v>0</v>
      </c>
      <c r="G488" s="192" t="s">
        <v>332</v>
      </c>
      <c r="H488" s="27"/>
      <c r="I488" s="59">
        <v>100</v>
      </c>
      <c r="J488" s="59"/>
      <c r="K488" s="49">
        <v>0</v>
      </c>
      <c r="L488" s="49">
        <v>0</v>
      </c>
      <c r="M488" s="27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  <c r="ID488" s="8"/>
      <c r="IE488" s="8"/>
      <c r="IF488" s="8"/>
      <c r="IG488" s="8"/>
      <c r="IH488" s="8"/>
      <c r="II488" s="8"/>
      <c r="IJ488" s="8"/>
      <c r="IK488" s="8"/>
      <c r="IL488" s="8"/>
      <c r="IM488" s="8"/>
      <c r="IN488" s="8"/>
      <c r="IO488" s="8"/>
      <c r="IP488" s="8"/>
      <c r="IQ488" s="8"/>
      <c r="IR488" s="8"/>
      <c r="IS488" s="8"/>
      <c r="IT488" s="8"/>
      <c r="IU488" s="8"/>
      <c r="IV488" s="8"/>
    </row>
    <row r="489" spans="1:256" ht="65.25" customHeight="1">
      <c r="A489" s="27" t="s">
        <v>319</v>
      </c>
      <c r="B489" s="27"/>
      <c r="C489" s="59">
        <v>100</v>
      </c>
      <c r="D489" s="27"/>
      <c r="E489" s="49">
        <v>0</v>
      </c>
      <c r="F489" s="49">
        <v>0</v>
      </c>
      <c r="G489" s="192"/>
      <c r="H489" s="27"/>
      <c r="I489" s="59"/>
      <c r="J489" s="59"/>
      <c r="K489" s="49"/>
      <c r="L489" s="49"/>
      <c r="M489" s="27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  <c r="ID489" s="8"/>
      <c r="IE489" s="8"/>
      <c r="IF489" s="8"/>
      <c r="IG489" s="8"/>
      <c r="IH489" s="8"/>
      <c r="II489" s="8"/>
      <c r="IJ489" s="8"/>
      <c r="IK489" s="8"/>
      <c r="IL489" s="8"/>
      <c r="IM489" s="8"/>
      <c r="IN489" s="8"/>
      <c r="IO489" s="8"/>
      <c r="IP489" s="8"/>
      <c r="IQ489" s="8"/>
      <c r="IR489" s="8"/>
      <c r="IS489" s="8"/>
      <c r="IT489" s="8"/>
      <c r="IU489" s="8"/>
      <c r="IV489" s="8"/>
    </row>
    <row r="490" spans="1:256" ht="36.75" customHeight="1">
      <c r="A490" s="14" t="s">
        <v>320</v>
      </c>
      <c r="B490" s="14"/>
      <c r="C490" s="115">
        <f>E490/F490*100</f>
        <v>100</v>
      </c>
      <c r="D490" s="14"/>
      <c r="E490" s="49">
        <v>100</v>
      </c>
      <c r="F490" s="49">
        <v>100</v>
      </c>
      <c r="G490" s="192" t="s">
        <v>333</v>
      </c>
      <c r="H490" s="14"/>
      <c r="I490" s="115">
        <v>100</v>
      </c>
      <c r="J490" s="115"/>
      <c r="K490" s="49">
        <v>0</v>
      </c>
      <c r="L490" s="49">
        <v>0</v>
      </c>
      <c r="M490" s="14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1:256" ht="49.5" customHeight="1">
      <c r="A491" s="14" t="s">
        <v>321</v>
      </c>
      <c r="B491" s="14"/>
      <c r="C491" s="115">
        <f>E491/F491*100</f>
        <v>100</v>
      </c>
      <c r="D491" s="14"/>
      <c r="E491" s="49">
        <v>95</v>
      </c>
      <c r="F491" s="49">
        <v>95</v>
      </c>
      <c r="G491" s="192"/>
      <c r="H491" s="14"/>
      <c r="I491" s="115"/>
      <c r="J491" s="115"/>
      <c r="K491" s="49"/>
      <c r="L491" s="49"/>
      <c r="M491" s="14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1:256" ht="36.75" customHeight="1">
      <c r="A492" s="40" t="s">
        <v>322</v>
      </c>
      <c r="B492" s="40"/>
      <c r="C492" s="60">
        <f>E492/F492*100</f>
        <v>100</v>
      </c>
      <c r="D492" s="40"/>
      <c r="E492" s="52">
        <v>99</v>
      </c>
      <c r="F492" s="52">
        <v>99</v>
      </c>
      <c r="G492" s="192" t="s">
        <v>334</v>
      </c>
      <c r="H492" s="40"/>
      <c r="I492" s="110">
        <f>K492/L492*100</f>
        <v>100</v>
      </c>
      <c r="J492" s="59"/>
      <c r="K492" s="49">
        <v>9</v>
      </c>
      <c r="L492" s="49">
        <v>9</v>
      </c>
      <c r="M492" s="40"/>
      <c r="N492" s="29"/>
      <c r="O492" s="29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  <c r="IR492" s="7"/>
      <c r="IS492" s="7"/>
      <c r="IT492" s="7"/>
      <c r="IU492" s="7"/>
      <c r="IV492" s="7"/>
    </row>
    <row r="493" spans="1:256" ht="36.75" customHeight="1">
      <c r="A493" s="27" t="s">
        <v>323</v>
      </c>
      <c r="B493" s="27"/>
      <c r="C493" s="60">
        <f aca="true" t="shared" si="26" ref="C493:C501">E493/F493*100</f>
        <v>100</v>
      </c>
      <c r="D493" s="27"/>
      <c r="E493" s="52">
        <v>100</v>
      </c>
      <c r="F493" s="52">
        <v>100</v>
      </c>
      <c r="G493" s="192"/>
      <c r="H493" s="27"/>
      <c r="I493" s="59"/>
      <c r="J493" s="59"/>
      <c r="K493" s="49"/>
      <c r="L493" s="49"/>
      <c r="M493" s="27"/>
      <c r="N493" s="29"/>
      <c r="O493" s="29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  <c r="ID493" s="8"/>
      <c r="IE493" s="8"/>
      <c r="IF493" s="8"/>
      <c r="IG493" s="8"/>
      <c r="IH493" s="8"/>
      <c r="II493" s="8"/>
      <c r="IJ493" s="8"/>
      <c r="IK493" s="8"/>
      <c r="IL493" s="8"/>
      <c r="IM493" s="8"/>
      <c r="IN493" s="8"/>
      <c r="IO493" s="8"/>
      <c r="IP493" s="8"/>
      <c r="IQ493" s="8"/>
      <c r="IR493" s="8"/>
      <c r="IS493" s="8"/>
      <c r="IT493" s="8"/>
      <c r="IU493" s="8"/>
      <c r="IV493" s="8"/>
    </row>
    <row r="494" spans="1:256" ht="36.75" customHeight="1">
      <c r="A494" s="27" t="s">
        <v>324</v>
      </c>
      <c r="B494" s="27"/>
      <c r="C494" s="60">
        <f t="shared" si="26"/>
        <v>100</v>
      </c>
      <c r="D494" s="27"/>
      <c r="E494" s="52">
        <v>80</v>
      </c>
      <c r="F494" s="52">
        <v>80</v>
      </c>
      <c r="G494" s="192"/>
      <c r="H494" s="27"/>
      <c r="I494" s="59"/>
      <c r="J494" s="59"/>
      <c r="K494" s="49"/>
      <c r="L494" s="49"/>
      <c r="M494" s="27"/>
      <c r="N494" s="29"/>
      <c r="O494" s="29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  <c r="ID494" s="8"/>
      <c r="IE494" s="8"/>
      <c r="IF494" s="8"/>
      <c r="IG494" s="8"/>
      <c r="IH494" s="8"/>
      <c r="II494" s="8"/>
      <c r="IJ494" s="8"/>
      <c r="IK494" s="8"/>
      <c r="IL494" s="8"/>
      <c r="IM494" s="8"/>
      <c r="IN494" s="8"/>
      <c r="IO494" s="8"/>
      <c r="IP494" s="8"/>
      <c r="IQ494" s="8"/>
      <c r="IR494" s="8"/>
      <c r="IS494" s="8"/>
      <c r="IT494" s="8"/>
      <c r="IU494" s="8"/>
      <c r="IV494" s="8"/>
    </row>
    <row r="495" spans="1:256" ht="36.75" customHeight="1">
      <c r="A495" s="27" t="s">
        <v>325</v>
      </c>
      <c r="B495" s="27"/>
      <c r="C495" s="60">
        <f t="shared" si="26"/>
        <v>100</v>
      </c>
      <c r="D495" s="27"/>
      <c r="E495" s="52">
        <v>100</v>
      </c>
      <c r="F495" s="52">
        <v>100</v>
      </c>
      <c r="G495" s="192"/>
      <c r="H495" s="27"/>
      <c r="I495" s="59"/>
      <c r="J495" s="59"/>
      <c r="K495" s="49"/>
      <c r="L495" s="49"/>
      <c r="M495" s="27"/>
      <c r="N495" s="29"/>
      <c r="O495" s="29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  <c r="ID495" s="8"/>
      <c r="IE495" s="8"/>
      <c r="IF495" s="8"/>
      <c r="IG495" s="8"/>
      <c r="IH495" s="8"/>
      <c r="II495" s="8"/>
      <c r="IJ495" s="8"/>
      <c r="IK495" s="8"/>
      <c r="IL495" s="8"/>
      <c r="IM495" s="8"/>
      <c r="IN495" s="8"/>
      <c r="IO495" s="8"/>
      <c r="IP495" s="8"/>
      <c r="IQ495" s="8"/>
      <c r="IR495" s="8"/>
      <c r="IS495" s="8"/>
      <c r="IT495" s="8"/>
      <c r="IU495" s="8"/>
      <c r="IV495" s="8"/>
    </row>
    <row r="496" spans="1:256" ht="36.75" customHeight="1">
      <c r="A496" s="27" t="s">
        <v>326</v>
      </c>
      <c r="B496" s="27"/>
      <c r="C496" s="60">
        <f t="shared" si="26"/>
        <v>100</v>
      </c>
      <c r="D496" s="27"/>
      <c r="E496" s="52">
        <v>100</v>
      </c>
      <c r="F496" s="52">
        <v>100</v>
      </c>
      <c r="G496" s="192"/>
      <c r="H496" s="27"/>
      <c r="I496" s="59"/>
      <c r="J496" s="59"/>
      <c r="K496" s="49"/>
      <c r="L496" s="49"/>
      <c r="M496" s="27"/>
      <c r="N496" s="29"/>
      <c r="O496" s="29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  <c r="IC496" s="8"/>
      <c r="ID496" s="8"/>
      <c r="IE496" s="8"/>
      <c r="IF496" s="8"/>
      <c r="IG496" s="8"/>
      <c r="IH496" s="8"/>
      <c r="II496" s="8"/>
      <c r="IJ496" s="8"/>
      <c r="IK496" s="8"/>
      <c r="IL496" s="8"/>
      <c r="IM496" s="8"/>
      <c r="IN496" s="8"/>
      <c r="IO496" s="8"/>
      <c r="IP496" s="8"/>
      <c r="IQ496" s="8"/>
      <c r="IR496" s="8"/>
      <c r="IS496" s="8"/>
      <c r="IT496" s="8"/>
      <c r="IU496" s="8"/>
      <c r="IV496" s="8"/>
    </row>
    <row r="497" spans="1:256" ht="36.75" customHeight="1">
      <c r="A497" s="43" t="s">
        <v>327</v>
      </c>
      <c r="B497" s="43"/>
      <c r="C497" s="60">
        <f t="shared" si="26"/>
        <v>100</v>
      </c>
      <c r="D497" s="43"/>
      <c r="E497" s="52">
        <v>99</v>
      </c>
      <c r="F497" s="52">
        <v>99</v>
      </c>
      <c r="G497" s="192" t="s">
        <v>335</v>
      </c>
      <c r="H497" s="43"/>
      <c r="I497" s="115">
        <f>K497/L497*100</f>
        <v>100</v>
      </c>
      <c r="J497" s="115"/>
      <c r="K497" s="49">
        <v>8</v>
      </c>
      <c r="L497" s="49">
        <v>8</v>
      </c>
      <c r="M497" s="43"/>
      <c r="N497" s="30"/>
      <c r="O497" s="3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  <c r="GV497" s="10"/>
      <c r="GW497" s="10"/>
      <c r="GX497" s="10"/>
      <c r="GY497" s="10"/>
      <c r="GZ497" s="10"/>
      <c r="HA497" s="10"/>
      <c r="HB497" s="10"/>
      <c r="HC497" s="10"/>
      <c r="HD497" s="10"/>
      <c r="HE497" s="10"/>
      <c r="HF497" s="10"/>
      <c r="HG497" s="10"/>
      <c r="HH497" s="10"/>
      <c r="HI497" s="10"/>
      <c r="HJ497" s="10"/>
      <c r="HK497" s="10"/>
      <c r="HL497" s="10"/>
      <c r="HM497" s="10"/>
      <c r="HN497" s="10"/>
      <c r="HO497" s="10"/>
      <c r="HP497" s="10"/>
      <c r="HQ497" s="10"/>
      <c r="HR497" s="10"/>
      <c r="HS497" s="10"/>
      <c r="HT497" s="10"/>
      <c r="HU497" s="10"/>
      <c r="HV497" s="10"/>
      <c r="HW497" s="10"/>
      <c r="HX497" s="10"/>
      <c r="HY497" s="10"/>
      <c r="HZ497" s="10"/>
      <c r="IA497" s="10"/>
      <c r="IB497" s="10"/>
      <c r="IC497" s="10"/>
      <c r="ID497" s="10"/>
      <c r="IE497" s="10"/>
      <c r="IF497" s="10"/>
      <c r="IG497" s="10"/>
      <c r="IH497" s="10"/>
      <c r="II497" s="10"/>
      <c r="IJ497" s="10"/>
      <c r="IK497" s="10"/>
      <c r="IL497" s="10"/>
      <c r="IM497" s="10"/>
      <c r="IN497" s="10"/>
      <c r="IO497" s="10"/>
      <c r="IP497" s="10"/>
      <c r="IQ497" s="10"/>
      <c r="IR497" s="10"/>
      <c r="IS497" s="10"/>
      <c r="IT497" s="10"/>
      <c r="IU497" s="10"/>
      <c r="IV497" s="10"/>
    </row>
    <row r="498" spans="1:256" ht="36.75" customHeight="1">
      <c r="A498" s="14" t="s">
        <v>328</v>
      </c>
      <c r="B498" s="14"/>
      <c r="C498" s="60">
        <f t="shared" si="26"/>
        <v>100</v>
      </c>
      <c r="D498" s="14"/>
      <c r="E498" s="52">
        <v>95</v>
      </c>
      <c r="F498" s="52">
        <v>95</v>
      </c>
      <c r="G498" s="192"/>
      <c r="H498" s="14"/>
      <c r="I498" s="115"/>
      <c r="J498" s="115"/>
      <c r="K498" s="49"/>
      <c r="L498" s="49"/>
      <c r="M498" s="14"/>
      <c r="N498" s="30"/>
      <c r="O498" s="30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1:256" ht="36.75" customHeight="1">
      <c r="A499" s="14" t="s">
        <v>329</v>
      </c>
      <c r="B499" s="14"/>
      <c r="C499" s="60">
        <f t="shared" si="26"/>
        <v>100</v>
      </c>
      <c r="D499" s="14"/>
      <c r="E499" s="52">
        <v>100</v>
      </c>
      <c r="F499" s="52">
        <v>100</v>
      </c>
      <c r="G499" s="192"/>
      <c r="H499" s="14"/>
      <c r="I499" s="115"/>
      <c r="J499" s="115"/>
      <c r="K499" s="49"/>
      <c r="L499" s="49"/>
      <c r="M499" s="14"/>
      <c r="N499" s="30"/>
      <c r="O499" s="30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1:256" ht="36.75" customHeight="1">
      <c r="A500" s="14" t="s">
        <v>330</v>
      </c>
      <c r="B500" s="14"/>
      <c r="C500" s="60">
        <f t="shared" si="26"/>
        <v>100</v>
      </c>
      <c r="D500" s="14"/>
      <c r="E500" s="52">
        <v>100</v>
      </c>
      <c r="F500" s="52">
        <v>100</v>
      </c>
      <c r="G500" s="192"/>
      <c r="H500" s="14"/>
      <c r="I500" s="115"/>
      <c r="J500" s="115"/>
      <c r="K500" s="49"/>
      <c r="L500" s="49"/>
      <c r="M500" s="14"/>
      <c r="N500" s="30"/>
      <c r="O500" s="30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1:256" ht="36.75" customHeight="1">
      <c r="A501" s="14" t="s">
        <v>331</v>
      </c>
      <c r="B501" s="14"/>
      <c r="C501" s="60">
        <f t="shared" si="26"/>
        <v>100</v>
      </c>
      <c r="D501" s="14"/>
      <c r="E501" s="52">
        <v>100</v>
      </c>
      <c r="F501" s="52">
        <v>100</v>
      </c>
      <c r="G501" s="192"/>
      <c r="H501" s="14"/>
      <c r="I501" s="115"/>
      <c r="J501" s="115"/>
      <c r="K501" s="49"/>
      <c r="L501" s="49"/>
      <c r="M501" s="14"/>
      <c r="N501" s="30"/>
      <c r="O501" s="30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1:14" s="77" customFormat="1" ht="15">
      <c r="A502" s="82" t="s">
        <v>36</v>
      </c>
      <c r="B502" s="83"/>
      <c r="C502" s="153"/>
      <c r="D502" s="86">
        <f>D504+D569+D518+D532+D547+D554+D565</f>
        <v>60</v>
      </c>
      <c r="E502" s="86"/>
      <c r="F502" s="86"/>
      <c r="G502" s="86"/>
      <c r="H502" s="86"/>
      <c r="I502" s="86"/>
      <c r="J502" s="86">
        <f>J504+J569+J518+J532+J547+J554+J565</f>
        <v>18</v>
      </c>
      <c r="K502" s="86"/>
      <c r="L502" s="86"/>
      <c r="M502" s="86"/>
      <c r="N502" s="76"/>
    </row>
    <row r="503" spans="1:13" ht="15">
      <c r="A503" s="35" t="s">
        <v>84</v>
      </c>
      <c r="B503" s="18"/>
      <c r="C503" s="125"/>
      <c r="D503" s="18"/>
      <c r="E503" s="125"/>
      <c r="F503" s="125"/>
      <c r="G503" s="133"/>
      <c r="H503" s="18"/>
      <c r="I503" s="125"/>
      <c r="J503" s="125"/>
      <c r="K503" s="125"/>
      <c r="L503" s="125"/>
      <c r="M503" s="18"/>
    </row>
    <row r="504" spans="1:13" ht="43.5" customHeight="1">
      <c r="A504" s="44" t="s">
        <v>85</v>
      </c>
      <c r="B504" s="64">
        <f>SUM(C505:C517)/D504</f>
        <v>100.48255837729522</v>
      </c>
      <c r="C504" s="51"/>
      <c r="D504" s="51">
        <v>13</v>
      </c>
      <c r="E504" s="51"/>
      <c r="F504" s="51"/>
      <c r="G504" s="51"/>
      <c r="H504" s="64">
        <f>SUM(I505:I517)/J504</f>
        <v>104.60526315789474</v>
      </c>
      <c r="I504" s="51"/>
      <c r="J504" s="51">
        <v>4</v>
      </c>
      <c r="K504" s="51"/>
      <c r="L504" s="51"/>
      <c r="M504" s="58">
        <f>(B504+H504)/2</f>
        <v>102.54391076759498</v>
      </c>
    </row>
    <row r="505" spans="1:13" ht="59.25" customHeight="1">
      <c r="A505" s="13" t="s">
        <v>444</v>
      </c>
      <c r="B505" s="19"/>
      <c r="C505" s="56">
        <f aca="true" t="shared" si="27" ref="C505:C517">E505/F505*100</f>
        <v>101.01010101010101</v>
      </c>
      <c r="D505" s="19"/>
      <c r="E505" s="57">
        <v>100</v>
      </c>
      <c r="F505" s="57">
        <v>99</v>
      </c>
      <c r="G505" s="190" t="s">
        <v>128</v>
      </c>
      <c r="H505" s="21"/>
      <c r="I505" s="54">
        <f>K505/L505*100</f>
        <v>108.42105263157895</v>
      </c>
      <c r="J505" s="125"/>
      <c r="K505" s="55">
        <v>103</v>
      </c>
      <c r="L505" s="55">
        <v>95</v>
      </c>
      <c r="M505" s="18"/>
    </row>
    <row r="506" spans="1:13" ht="53.25" customHeight="1">
      <c r="A506" s="13" t="s">
        <v>16</v>
      </c>
      <c r="B506" s="19"/>
      <c r="C506" s="56">
        <f t="shared" si="27"/>
        <v>100</v>
      </c>
      <c r="D506" s="19"/>
      <c r="E506" s="57">
        <v>100</v>
      </c>
      <c r="F506" s="57">
        <v>100</v>
      </c>
      <c r="G506" s="190"/>
      <c r="H506" s="21"/>
      <c r="I506" s="54"/>
      <c r="J506" s="125"/>
      <c r="K506" s="55"/>
      <c r="L506" s="55"/>
      <c r="M506" s="18"/>
    </row>
    <row r="507" spans="1:13" ht="60.75" customHeight="1">
      <c r="A507" s="13" t="s">
        <v>445</v>
      </c>
      <c r="B507" s="19"/>
      <c r="C507" s="56">
        <f t="shared" si="27"/>
        <v>100</v>
      </c>
      <c r="D507" s="19"/>
      <c r="E507" s="57">
        <v>100</v>
      </c>
      <c r="F507" s="57">
        <v>100</v>
      </c>
      <c r="G507" s="190"/>
      <c r="H507" s="21"/>
      <c r="I507" s="54"/>
      <c r="J507" s="125"/>
      <c r="K507" s="55"/>
      <c r="L507" s="55"/>
      <c r="M507" s="18"/>
    </row>
    <row r="508" spans="1:13" ht="57" customHeight="1">
      <c r="A508" s="13" t="s">
        <v>446</v>
      </c>
      <c r="B508" s="19"/>
      <c r="C508" s="56">
        <f t="shared" si="27"/>
        <v>100</v>
      </c>
      <c r="D508" s="19"/>
      <c r="E508" s="57">
        <v>90</v>
      </c>
      <c r="F508" s="57">
        <v>90</v>
      </c>
      <c r="G508" s="190"/>
      <c r="H508" s="21"/>
      <c r="I508" s="54"/>
      <c r="J508" s="125"/>
      <c r="K508" s="125"/>
      <c r="L508" s="125"/>
      <c r="M508" s="18"/>
    </row>
    <row r="509" spans="1:13" ht="115.5">
      <c r="A509" s="13" t="s">
        <v>447</v>
      </c>
      <c r="B509" s="19"/>
      <c r="C509" s="56">
        <f t="shared" si="27"/>
        <v>100</v>
      </c>
      <c r="D509" s="19"/>
      <c r="E509" s="57">
        <v>100</v>
      </c>
      <c r="F509" s="57">
        <v>100</v>
      </c>
      <c r="G509" s="190"/>
      <c r="H509" s="21"/>
      <c r="I509" s="54"/>
      <c r="J509" s="125"/>
      <c r="K509" s="125"/>
      <c r="L509" s="125"/>
      <c r="M509" s="18"/>
    </row>
    <row r="510" spans="1:13" ht="51.75">
      <c r="A510" s="13" t="s">
        <v>448</v>
      </c>
      <c r="B510" s="19"/>
      <c r="C510" s="56">
        <f t="shared" si="27"/>
        <v>100</v>
      </c>
      <c r="D510" s="19"/>
      <c r="E510" s="57">
        <v>100</v>
      </c>
      <c r="F510" s="57">
        <v>100</v>
      </c>
      <c r="G510" s="190" t="s">
        <v>354</v>
      </c>
      <c r="H510" s="21"/>
      <c r="I510" s="54">
        <v>110</v>
      </c>
      <c r="J510" s="125"/>
      <c r="K510" s="125">
        <v>7</v>
      </c>
      <c r="L510" s="125">
        <v>3</v>
      </c>
      <c r="M510" s="18"/>
    </row>
    <row r="511" spans="1:13" ht="51.75">
      <c r="A511" s="13" t="s">
        <v>449</v>
      </c>
      <c r="B511" s="19"/>
      <c r="C511" s="56">
        <f t="shared" si="27"/>
        <v>100</v>
      </c>
      <c r="D511" s="19"/>
      <c r="E511" s="57">
        <v>95</v>
      </c>
      <c r="F511" s="57">
        <v>95</v>
      </c>
      <c r="G511" s="190"/>
      <c r="H511" s="21"/>
      <c r="I511" s="54"/>
      <c r="J511" s="125"/>
      <c r="K511" s="125"/>
      <c r="L511" s="125"/>
      <c r="M511" s="18"/>
    </row>
    <row r="512" spans="1:13" ht="51.75">
      <c r="A512" s="13" t="s">
        <v>450</v>
      </c>
      <c r="B512" s="19"/>
      <c r="C512" s="56">
        <f t="shared" si="27"/>
        <v>105.26315789473684</v>
      </c>
      <c r="D512" s="19"/>
      <c r="E512" s="57">
        <v>100</v>
      </c>
      <c r="F512" s="57">
        <v>95</v>
      </c>
      <c r="G512" s="190" t="s">
        <v>355</v>
      </c>
      <c r="H512" s="21"/>
      <c r="I512" s="60">
        <f>K512/L512*100</f>
        <v>100</v>
      </c>
      <c r="J512" s="125"/>
      <c r="K512" s="125">
        <v>1</v>
      </c>
      <c r="L512" s="125">
        <v>1</v>
      </c>
      <c r="M512" s="18"/>
    </row>
    <row r="513" spans="1:13" ht="39">
      <c r="A513" s="13" t="s">
        <v>396</v>
      </c>
      <c r="B513" s="19"/>
      <c r="C513" s="56">
        <f t="shared" si="27"/>
        <v>100</v>
      </c>
      <c r="D513" s="19"/>
      <c r="E513" s="57">
        <v>100</v>
      </c>
      <c r="F513" s="57">
        <v>100</v>
      </c>
      <c r="G513" s="190"/>
      <c r="H513" s="21"/>
      <c r="I513" s="54"/>
      <c r="J513" s="125"/>
      <c r="K513" s="125"/>
      <c r="L513" s="125"/>
      <c r="M513" s="18"/>
    </row>
    <row r="514" spans="1:13" ht="51.75">
      <c r="A514" s="13" t="s">
        <v>451</v>
      </c>
      <c r="B514" s="19"/>
      <c r="C514" s="56">
        <f t="shared" si="27"/>
        <v>100</v>
      </c>
      <c r="D514" s="19"/>
      <c r="E514" s="57">
        <v>100</v>
      </c>
      <c r="F514" s="57">
        <v>100</v>
      </c>
      <c r="G514" s="190"/>
      <c r="H514" s="21"/>
      <c r="I514" s="54"/>
      <c r="J514" s="125"/>
      <c r="K514" s="125"/>
      <c r="L514" s="125"/>
      <c r="M514" s="18"/>
    </row>
    <row r="515" spans="1:13" ht="51.75">
      <c r="A515" s="13" t="s">
        <v>452</v>
      </c>
      <c r="B515" s="19"/>
      <c r="C515" s="56">
        <f t="shared" si="27"/>
        <v>100</v>
      </c>
      <c r="D515" s="19"/>
      <c r="E515" s="57">
        <v>100</v>
      </c>
      <c r="F515" s="57">
        <v>100</v>
      </c>
      <c r="G515" s="190" t="s">
        <v>264</v>
      </c>
      <c r="H515" s="21"/>
      <c r="I515" s="54">
        <v>100</v>
      </c>
      <c r="J515" s="125"/>
      <c r="K515" s="125">
        <v>0</v>
      </c>
      <c r="L515" s="125">
        <v>0</v>
      </c>
      <c r="M515" s="18"/>
    </row>
    <row r="516" spans="1:13" ht="51.75">
      <c r="A516" s="13" t="s">
        <v>453</v>
      </c>
      <c r="B516" s="19"/>
      <c r="C516" s="56">
        <f t="shared" si="27"/>
        <v>100</v>
      </c>
      <c r="D516" s="19"/>
      <c r="E516" s="57">
        <v>100</v>
      </c>
      <c r="F516" s="57">
        <v>100</v>
      </c>
      <c r="G516" s="190"/>
      <c r="H516" s="21"/>
      <c r="I516" s="54"/>
      <c r="J516" s="125"/>
      <c r="K516" s="125"/>
      <c r="L516" s="125"/>
      <c r="M516" s="18"/>
    </row>
    <row r="517" spans="1:13" ht="51.75">
      <c r="A517" s="13" t="s">
        <v>454</v>
      </c>
      <c r="B517" s="19"/>
      <c r="C517" s="56">
        <f t="shared" si="27"/>
        <v>100</v>
      </c>
      <c r="D517" s="19"/>
      <c r="E517" s="57">
        <v>95</v>
      </c>
      <c r="F517" s="57">
        <v>95</v>
      </c>
      <c r="G517" s="190"/>
      <c r="H517" s="21"/>
      <c r="I517" s="54"/>
      <c r="J517" s="125"/>
      <c r="K517" s="125"/>
      <c r="L517" s="125"/>
      <c r="M517" s="18"/>
    </row>
    <row r="518" spans="1:13" ht="39">
      <c r="A518" s="41" t="s">
        <v>23</v>
      </c>
      <c r="B518" s="64">
        <f>SUM(C519:C531)/D518</f>
        <v>100.40485829959515</v>
      </c>
      <c r="C518" s="51"/>
      <c r="D518" s="51">
        <v>13</v>
      </c>
      <c r="E518" s="51"/>
      <c r="F518" s="51"/>
      <c r="G518" s="51"/>
      <c r="H518" s="64">
        <f>SUM(I519:I531)/J518</f>
        <v>106.92307692307692</v>
      </c>
      <c r="I518" s="51"/>
      <c r="J518" s="51">
        <v>4</v>
      </c>
      <c r="K518" s="51"/>
      <c r="L518" s="51"/>
      <c r="M518" s="58">
        <f>(B518+H518)/2</f>
        <v>103.66396761133603</v>
      </c>
    </row>
    <row r="519" spans="1:13" ht="51.75">
      <c r="A519" s="27" t="s">
        <v>206</v>
      </c>
      <c r="B519" s="42"/>
      <c r="C519" s="56">
        <f aca="true" t="shared" si="28" ref="C519:C531">E519/F519*100</f>
        <v>100</v>
      </c>
      <c r="D519" s="19"/>
      <c r="E519" s="114">
        <v>100</v>
      </c>
      <c r="F519" s="57">
        <v>100</v>
      </c>
      <c r="G519" s="190" t="s">
        <v>127</v>
      </c>
      <c r="H519" s="21"/>
      <c r="I519" s="60">
        <f>K519/L519*100</f>
        <v>107.6923076923077</v>
      </c>
      <c r="J519" s="49"/>
      <c r="K519" s="49">
        <v>112</v>
      </c>
      <c r="L519" s="49">
        <v>104</v>
      </c>
      <c r="M519" s="18"/>
    </row>
    <row r="520" spans="1:13" ht="51.75">
      <c r="A520" s="27" t="s">
        <v>207</v>
      </c>
      <c r="B520" s="19"/>
      <c r="C520" s="56">
        <f t="shared" si="28"/>
        <v>100</v>
      </c>
      <c r="D520" s="19"/>
      <c r="E520" s="114">
        <v>95</v>
      </c>
      <c r="F520" s="57">
        <v>95</v>
      </c>
      <c r="G520" s="190"/>
      <c r="H520" s="18"/>
      <c r="I520" s="60"/>
      <c r="J520" s="125"/>
      <c r="K520" s="125"/>
      <c r="L520" s="125"/>
      <c r="M520" s="18"/>
    </row>
    <row r="521" spans="1:13" ht="51.75">
      <c r="A521" s="27" t="s">
        <v>208</v>
      </c>
      <c r="B521" s="19"/>
      <c r="C521" s="56">
        <f t="shared" si="28"/>
        <v>100</v>
      </c>
      <c r="D521" s="19"/>
      <c r="E521" s="114">
        <v>100</v>
      </c>
      <c r="F521" s="57">
        <v>100</v>
      </c>
      <c r="G521" s="190"/>
      <c r="H521" s="18"/>
      <c r="I521" s="60"/>
      <c r="J521" s="125"/>
      <c r="K521" s="125"/>
      <c r="L521" s="125"/>
      <c r="M521" s="18"/>
    </row>
    <row r="522" spans="1:13" ht="51.75">
      <c r="A522" s="27" t="s">
        <v>29</v>
      </c>
      <c r="B522" s="19"/>
      <c r="C522" s="56">
        <f t="shared" si="28"/>
        <v>100</v>
      </c>
      <c r="D522" s="19"/>
      <c r="E522" s="114">
        <v>100</v>
      </c>
      <c r="F522" s="57">
        <v>100</v>
      </c>
      <c r="G522" s="190"/>
      <c r="H522" s="21"/>
      <c r="I522" s="60"/>
      <c r="J522" s="49"/>
      <c r="K522" s="49"/>
      <c r="L522" s="49"/>
      <c r="M522" s="18"/>
    </row>
    <row r="523" spans="1:13" ht="51.75">
      <c r="A523" s="27" t="s">
        <v>188</v>
      </c>
      <c r="B523" s="19"/>
      <c r="C523" s="56">
        <f t="shared" si="28"/>
        <v>105.26315789473684</v>
      </c>
      <c r="D523" s="19"/>
      <c r="E523" s="114">
        <v>100</v>
      </c>
      <c r="F523" s="57">
        <v>95</v>
      </c>
      <c r="G523" s="190"/>
      <c r="H523" s="21"/>
      <c r="I523" s="60"/>
      <c r="J523" s="49"/>
      <c r="K523" s="49"/>
      <c r="L523" s="49"/>
      <c r="M523" s="18"/>
    </row>
    <row r="524" spans="1:13" ht="39">
      <c r="A524" s="27" t="s">
        <v>189</v>
      </c>
      <c r="B524" s="19"/>
      <c r="C524" s="56">
        <f t="shared" si="28"/>
        <v>100</v>
      </c>
      <c r="D524" s="19"/>
      <c r="E524" s="114">
        <v>100</v>
      </c>
      <c r="F524" s="57">
        <v>100</v>
      </c>
      <c r="G524" s="190" t="s">
        <v>133</v>
      </c>
      <c r="H524" s="21"/>
      <c r="I524" s="60">
        <v>110</v>
      </c>
      <c r="J524" s="49"/>
      <c r="K524" s="49">
        <v>13</v>
      </c>
      <c r="L524" s="49">
        <v>8</v>
      </c>
      <c r="M524" s="18"/>
    </row>
    <row r="525" spans="1:13" ht="77.25">
      <c r="A525" s="27" t="s">
        <v>190</v>
      </c>
      <c r="B525" s="19"/>
      <c r="C525" s="56">
        <f t="shared" si="28"/>
        <v>100</v>
      </c>
      <c r="D525" s="19"/>
      <c r="E525" s="114">
        <v>100</v>
      </c>
      <c r="F525" s="57">
        <v>100</v>
      </c>
      <c r="G525" s="190"/>
      <c r="H525" s="21"/>
      <c r="I525" s="49"/>
      <c r="J525" s="49"/>
      <c r="K525" s="49"/>
      <c r="L525" s="49"/>
      <c r="M525" s="18"/>
    </row>
    <row r="526" spans="1:13" ht="51.75">
      <c r="A526" s="27" t="s">
        <v>209</v>
      </c>
      <c r="B526" s="19"/>
      <c r="C526" s="56">
        <f t="shared" si="28"/>
        <v>100</v>
      </c>
      <c r="D526" s="19"/>
      <c r="E526" s="114">
        <v>100</v>
      </c>
      <c r="F526" s="57">
        <v>100</v>
      </c>
      <c r="G526" s="190"/>
      <c r="H526" s="21"/>
      <c r="I526" s="60"/>
      <c r="J526" s="49"/>
      <c r="K526" s="49"/>
      <c r="L526" s="49"/>
      <c r="M526" s="18"/>
    </row>
    <row r="527" spans="1:13" ht="84.75" customHeight="1">
      <c r="A527" s="27" t="s">
        <v>228</v>
      </c>
      <c r="B527" s="19"/>
      <c r="C527" s="56">
        <f t="shared" si="28"/>
        <v>100</v>
      </c>
      <c r="D527" s="19"/>
      <c r="E527" s="114">
        <v>100</v>
      </c>
      <c r="F527" s="12">
        <v>100</v>
      </c>
      <c r="G527" s="190"/>
      <c r="H527" s="21"/>
      <c r="I527" s="49"/>
      <c r="J527" s="49"/>
      <c r="K527" s="49"/>
      <c r="L527" s="49"/>
      <c r="M527" s="18"/>
    </row>
    <row r="528" spans="1:13" ht="51.75">
      <c r="A528" s="27" t="s">
        <v>233</v>
      </c>
      <c r="B528" s="19"/>
      <c r="C528" s="56">
        <f t="shared" si="28"/>
        <v>100</v>
      </c>
      <c r="D528" s="19"/>
      <c r="E528" s="114">
        <v>100</v>
      </c>
      <c r="F528" s="12">
        <v>100</v>
      </c>
      <c r="G528" s="190" t="s">
        <v>356</v>
      </c>
      <c r="H528" s="21"/>
      <c r="I528" s="49">
        <v>110</v>
      </c>
      <c r="J528" s="49"/>
      <c r="K528" s="49">
        <v>2</v>
      </c>
      <c r="L528" s="49">
        <v>1</v>
      </c>
      <c r="M528" s="18"/>
    </row>
    <row r="529" spans="1:13" ht="39">
      <c r="A529" s="27" t="s">
        <v>234</v>
      </c>
      <c r="B529" s="19"/>
      <c r="C529" s="56">
        <f t="shared" si="28"/>
        <v>100</v>
      </c>
      <c r="D529" s="19"/>
      <c r="E529" s="114">
        <v>100</v>
      </c>
      <c r="F529" s="12">
        <v>100</v>
      </c>
      <c r="G529" s="190"/>
      <c r="H529" s="21"/>
      <c r="I529" s="49"/>
      <c r="J529" s="49"/>
      <c r="K529" s="49"/>
      <c r="L529" s="49"/>
      <c r="M529" s="18"/>
    </row>
    <row r="530" spans="1:13" ht="77.25">
      <c r="A530" s="27" t="s">
        <v>235</v>
      </c>
      <c r="B530" s="19"/>
      <c r="C530" s="56">
        <f t="shared" si="28"/>
        <v>100</v>
      </c>
      <c r="D530" s="19"/>
      <c r="E530" s="114">
        <v>100</v>
      </c>
      <c r="F530" s="12">
        <v>100</v>
      </c>
      <c r="G530" s="190"/>
      <c r="H530" s="21"/>
      <c r="I530" s="49"/>
      <c r="J530" s="49"/>
      <c r="K530" s="49"/>
      <c r="L530" s="49"/>
      <c r="M530" s="18"/>
    </row>
    <row r="531" spans="1:13" ht="51.75">
      <c r="A531" s="27" t="s">
        <v>232</v>
      </c>
      <c r="B531" s="19"/>
      <c r="C531" s="56">
        <f t="shared" si="28"/>
        <v>100</v>
      </c>
      <c r="D531" s="19"/>
      <c r="E531" s="114">
        <v>100</v>
      </c>
      <c r="F531" s="12">
        <v>100</v>
      </c>
      <c r="G531" s="116" t="s">
        <v>264</v>
      </c>
      <c r="H531" s="21"/>
      <c r="I531" s="49">
        <v>100</v>
      </c>
      <c r="J531" s="49"/>
      <c r="K531" s="49">
        <v>0</v>
      </c>
      <c r="L531" s="49">
        <v>0</v>
      </c>
      <c r="M531" s="18"/>
    </row>
    <row r="532" spans="1:13" ht="38.25">
      <c r="A532" s="38" t="s">
        <v>96</v>
      </c>
      <c r="B532" s="64">
        <f>SUM(C533:C546)/D532</f>
        <v>100.37593984962406</v>
      </c>
      <c r="C532" s="64"/>
      <c r="D532" s="51">
        <v>14</v>
      </c>
      <c r="E532" s="51"/>
      <c r="F532" s="51"/>
      <c r="G532" s="51"/>
      <c r="H532" s="64">
        <f>SUM(I533:I543)/J532</f>
        <v>106.66666666666667</v>
      </c>
      <c r="I532" s="51"/>
      <c r="J532" s="51">
        <v>3</v>
      </c>
      <c r="K532" s="51"/>
      <c r="L532" s="51"/>
      <c r="M532" s="58">
        <f>(B532+H532)/2</f>
        <v>103.52130325814537</v>
      </c>
    </row>
    <row r="533" spans="1:13" ht="56.25" customHeight="1">
      <c r="A533" s="27" t="s">
        <v>30</v>
      </c>
      <c r="B533" s="18"/>
      <c r="C533" s="54">
        <f>E533/F533*100</f>
        <v>105.26315789473684</v>
      </c>
      <c r="D533" s="18"/>
      <c r="E533" s="115">
        <v>100</v>
      </c>
      <c r="F533" s="118">
        <v>95</v>
      </c>
      <c r="G533" s="190" t="s">
        <v>134</v>
      </c>
      <c r="H533" s="21"/>
      <c r="I533" s="54">
        <v>110</v>
      </c>
      <c r="J533" s="125"/>
      <c r="K533" s="125">
        <v>13</v>
      </c>
      <c r="L533" s="125">
        <v>10</v>
      </c>
      <c r="M533" s="18"/>
    </row>
    <row r="534" spans="1:13" ht="39">
      <c r="A534" s="27" t="s">
        <v>6</v>
      </c>
      <c r="B534" s="18"/>
      <c r="C534" s="54">
        <f>E534/F534*100</f>
        <v>100</v>
      </c>
      <c r="D534" s="18"/>
      <c r="E534" s="115">
        <v>100</v>
      </c>
      <c r="F534" s="118">
        <v>100</v>
      </c>
      <c r="G534" s="190"/>
      <c r="H534" s="18"/>
      <c r="I534" s="125"/>
      <c r="J534" s="125"/>
      <c r="K534" s="125"/>
      <c r="L534" s="125"/>
      <c r="M534" s="18"/>
    </row>
    <row r="535" spans="1:13" ht="77.25">
      <c r="A535" s="27" t="s">
        <v>7</v>
      </c>
      <c r="B535" s="18"/>
      <c r="C535" s="54">
        <f>E535/F535*100</f>
        <v>100</v>
      </c>
      <c r="D535" s="18"/>
      <c r="E535" s="115">
        <v>100</v>
      </c>
      <c r="F535" s="118">
        <v>100</v>
      </c>
      <c r="G535" s="190"/>
      <c r="H535" s="18"/>
      <c r="I535" s="125"/>
      <c r="J535" s="125"/>
      <c r="K535" s="125"/>
      <c r="L535" s="125"/>
      <c r="M535" s="18"/>
    </row>
    <row r="536" spans="1:13" ht="51.75">
      <c r="A536" s="27" t="s">
        <v>31</v>
      </c>
      <c r="B536" s="18"/>
      <c r="C536" s="54">
        <f>E536/F536*100</f>
        <v>100</v>
      </c>
      <c r="D536" s="18"/>
      <c r="E536" s="115">
        <v>95</v>
      </c>
      <c r="F536" s="118">
        <v>95</v>
      </c>
      <c r="G536" s="190"/>
      <c r="H536" s="21"/>
      <c r="I536" s="125"/>
      <c r="J536" s="125"/>
      <c r="K536" s="125"/>
      <c r="L536" s="125"/>
      <c r="M536" s="18"/>
    </row>
    <row r="537" spans="1:13" ht="115.5">
      <c r="A537" s="27" t="s">
        <v>9</v>
      </c>
      <c r="B537" s="18"/>
      <c r="C537" s="54">
        <f aca="true" t="shared" si="29" ref="C537:C546">E537/F537*100</f>
        <v>100</v>
      </c>
      <c r="D537" s="18"/>
      <c r="E537" s="115">
        <v>100</v>
      </c>
      <c r="F537" s="118">
        <v>100</v>
      </c>
      <c r="G537" s="190"/>
      <c r="H537" s="21"/>
      <c r="I537" s="54"/>
      <c r="J537" s="125"/>
      <c r="K537" s="125"/>
      <c r="L537" s="125"/>
      <c r="M537" s="18"/>
    </row>
    <row r="538" spans="1:13" ht="56.25" customHeight="1">
      <c r="A538" s="27" t="s">
        <v>211</v>
      </c>
      <c r="B538" s="18"/>
      <c r="C538" s="54">
        <f t="shared" si="29"/>
        <v>100</v>
      </c>
      <c r="D538" s="18"/>
      <c r="E538" s="115">
        <v>95</v>
      </c>
      <c r="F538" s="118">
        <v>95</v>
      </c>
      <c r="G538" s="193" t="s">
        <v>112</v>
      </c>
      <c r="H538" s="21"/>
      <c r="I538" s="60">
        <v>110</v>
      </c>
      <c r="J538" s="125"/>
      <c r="K538" s="125">
        <v>13</v>
      </c>
      <c r="L538" s="125">
        <v>10</v>
      </c>
      <c r="M538" s="18"/>
    </row>
    <row r="539" spans="1:13" ht="39">
      <c r="A539" s="27" t="s">
        <v>212</v>
      </c>
      <c r="B539" s="18"/>
      <c r="C539" s="54">
        <f t="shared" si="29"/>
        <v>100</v>
      </c>
      <c r="D539" s="18"/>
      <c r="E539" s="115">
        <v>100</v>
      </c>
      <c r="F539" s="118">
        <v>100</v>
      </c>
      <c r="G539" s="193"/>
      <c r="H539" s="18"/>
      <c r="I539" s="125"/>
      <c r="J539" s="125"/>
      <c r="K539" s="125"/>
      <c r="L539" s="125"/>
      <c r="M539" s="18"/>
    </row>
    <row r="540" spans="1:13" ht="77.25">
      <c r="A540" s="27" t="s">
        <v>213</v>
      </c>
      <c r="B540" s="18"/>
      <c r="C540" s="54">
        <f t="shared" si="29"/>
        <v>100</v>
      </c>
      <c r="D540" s="18"/>
      <c r="E540" s="115">
        <v>100</v>
      </c>
      <c r="F540" s="118">
        <v>100</v>
      </c>
      <c r="G540" s="193"/>
      <c r="H540" s="21"/>
      <c r="I540" s="54"/>
      <c r="J540" s="125"/>
      <c r="K540" s="125"/>
      <c r="L540" s="125"/>
      <c r="M540" s="18"/>
    </row>
    <row r="541" spans="1:13" ht="51.75">
      <c r="A541" s="27" t="s">
        <v>12</v>
      </c>
      <c r="B541" s="18"/>
      <c r="C541" s="54">
        <f t="shared" si="29"/>
        <v>100</v>
      </c>
      <c r="D541" s="18"/>
      <c r="E541" s="115">
        <v>77</v>
      </c>
      <c r="F541" s="118">
        <v>77</v>
      </c>
      <c r="G541" s="193"/>
      <c r="H541" s="21"/>
      <c r="I541" s="54"/>
      <c r="J541" s="125"/>
      <c r="K541" s="125"/>
      <c r="L541" s="125"/>
      <c r="M541" s="18"/>
    </row>
    <row r="542" spans="1:13" ht="102.75">
      <c r="A542" s="27" t="s">
        <v>214</v>
      </c>
      <c r="B542" s="18"/>
      <c r="C542" s="54">
        <f t="shared" si="29"/>
        <v>100</v>
      </c>
      <c r="D542" s="18"/>
      <c r="E542" s="115">
        <v>100</v>
      </c>
      <c r="F542" s="118">
        <v>100</v>
      </c>
      <c r="G542" s="193"/>
      <c r="H542" s="21"/>
      <c r="I542" s="54"/>
      <c r="J542" s="125"/>
      <c r="K542" s="125"/>
      <c r="L542" s="125"/>
      <c r="M542" s="18"/>
    </row>
    <row r="543" spans="1:13" ht="53.25" customHeight="1">
      <c r="A543" s="27" t="s">
        <v>215</v>
      </c>
      <c r="B543" s="18"/>
      <c r="C543" s="54">
        <f t="shared" si="29"/>
        <v>100</v>
      </c>
      <c r="D543" s="18"/>
      <c r="E543" s="115">
        <v>100</v>
      </c>
      <c r="F543" s="118">
        <v>100</v>
      </c>
      <c r="G543" s="193" t="s">
        <v>357</v>
      </c>
      <c r="H543" s="21"/>
      <c r="I543" s="125">
        <v>100</v>
      </c>
      <c r="J543" s="125"/>
      <c r="K543" s="125">
        <v>0</v>
      </c>
      <c r="L543" s="125">
        <v>0</v>
      </c>
      <c r="M543" s="18"/>
    </row>
    <row r="544" spans="1:13" ht="42" customHeight="1">
      <c r="A544" s="27" t="s">
        <v>216</v>
      </c>
      <c r="B544" s="18"/>
      <c r="C544" s="54">
        <f t="shared" si="29"/>
        <v>100</v>
      </c>
      <c r="D544" s="18"/>
      <c r="E544" s="115">
        <v>100</v>
      </c>
      <c r="F544" s="118">
        <v>100</v>
      </c>
      <c r="G544" s="193"/>
      <c r="H544" s="21"/>
      <c r="I544" s="54"/>
      <c r="J544" s="125"/>
      <c r="K544" s="125"/>
      <c r="L544" s="125"/>
      <c r="M544" s="18"/>
    </row>
    <row r="545" spans="1:13" ht="77.25">
      <c r="A545" s="27" t="s">
        <v>217</v>
      </c>
      <c r="B545" s="18"/>
      <c r="C545" s="54">
        <f t="shared" si="29"/>
        <v>100</v>
      </c>
      <c r="D545" s="18"/>
      <c r="E545" s="115">
        <v>100</v>
      </c>
      <c r="F545" s="118">
        <v>100</v>
      </c>
      <c r="G545" s="193"/>
      <c r="H545" s="21"/>
      <c r="I545" s="54"/>
      <c r="J545" s="125"/>
      <c r="K545" s="125"/>
      <c r="L545" s="125"/>
      <c r="M545" s="18"/>
    </row>
    <row r="546" spans="1:13" ht="51.75">
      <c r="A546" s="27" t="s">
        <v>224</v>
      </c>
      <c r="B546" s="18"/>
      <c r="C546" s="54">
        <f t="shared" si="29"/>
        <v>100</v>
      </c>
      <c r="D546" s="18"/>
      <c r="E546" s="115">
        <v>100</v>
      </c>
      <c r="F546" s="118">
        <v>100</v>
      </c>
      <c r="G546" s="193"/>
      <c r="H546" s="21"/>
      <c r="I546" s="54"/>
      <c r="J546" s="125"/>
      <c r="K546" s="125"/>
      <c r="L546" s="125"/>
      <c r="M546" s="18"/>
    </row>
    <row r="547" spans="1:13" ht="36" customHeight="1">
      <c r="A547" s="159" t="s">
        <v>24</v>
      </c>
      <c r="B547" s="58">
        <f>SUM(C548:C553)/D547</f>
        <v>100</v>
      </c>
      <c r="C547" s="58"/>
      <c r="D547" s="51">
        <v>6</v>
      </c>
      <c r="E547" s="61"/>
      <c r="F547" s="51"/>
      <c r="G547" s="51"/>
      <c r="H547" s="58">
        <f>SUM(I548:I552)/J547</f>
        <v>103.12753036437248</v>
      </c>
      <c r="I547" s="51"/>
      <c r="J547" s="51">
        <v>3</v>
      </c>
      <c r="K547" s="51"/>
      <c r="L547" s="51"/>
      <c r="M547" s="58">
        <f>(B547+H547)/2</f>
        <v>101.56376518218624</v>
      </c>
    </row>
    <row r="548" spans="1:13" ht="51">
      <c r="A548" s="5" t="s">
        <v>66</v>
      </c>
      <c r="B548" s="18"/>
      <c r="C548" s="54">
        <f aca="true" t="shared" si="30" ref="C548:C553">E548/F548*100</f>
        <v>100</v>
      </c>
      <c r="D548" s="18"/>
      <c r="E548" s="114">
        <v>95</v>
      </c>
      <c r="F548" s="57">
        <v>95</v>
      </c>
      <c r="G548" s="190" t="s">
        <v>135</v>
      </c>
      <c r="H548" s="19"/>
      <c r="I548" s="56">
        <f>K548/L548*100</f>
        <v>108.42105263157895</v>
      </c>
      <c r="J548" s="114"/>
      <c r="K548" s="12">
        <v>103</v>
      </c>
      <c r="L548" s="12">
        <v>95</v>
      </c>
      <c r="M548" s="14"/>
    </row>
    <row r="549" spans="1:13" ht="15">
      <c r="A549" s="5" t="s">
        <v>67</v>
      </c>
      <c r="B549" s="18"/>
      <c r="C549" s="54">
        <f t="shared" si="30"/>
        <v>100</v>
      </c>
      <c r="D549" s="18"/>
      <c r="E549" s="49">
        <v>100</v>
      </c>
      <c r="F549" s="55">
        <v>100</v>
      </c>
      <c r="G549" s="190"/>
      <c r="H549" s="19"/>
      <c r="I549" s="56"/>
      <c r="J549" s="114"/>
      <c r="K549" s="57"/>
      <c r="L549" s="57"/>
      <c r="M549" s="14"/>
    </row>
    <row r="550" spans="1:13" ht="51">
      <c r="A550" s="5" t="s">
        <v>68</v>
      </c>
      <c r="B550" s="18"/>
      <c r="C550" s="54">
        <f t="shared" si="30"/>
        <v>100</v>
      </c>
      <c r="D550" s="18"/>
      <c r="E550" s="12">
        <v>95</v>
      </c>
      <c r="F550" s="12">
        <v>95</v>
      </c>
      <c r="G550" s="190" t="s">
        <v>136</v>
      </c>
      <c r="H550" s="19"/>
      <c r="I550" s="56">
        <f>K550/L550*100</f>
        <v>100.96153846153845</v>
      </c>
      <c r="J550" s="114"/>
      <c r="K550" s="57">
        <v>105</v>
      </c>
      <c r="L550" s="57">
        <v>104</v>
      </c>
      <c r="M550" s="14"/>
    </row>
    <row r="551" spans="1:13" ht="15">
      <c r="A551" s="5" t="s">
        <v>69</v>
      </c>
      <c r="B551" s="18"/>
      <c r="C551" s="54">
        <f t="shared" si="30"/>
        <v>100</v>
      </c>
      <c r="D551" s="18"/>
      <c r="E551" s="49">
        <v>100</v>
      </c>
      <c r="F551" s="55">
        <v>100</v>
      </c>
      <c r="G551" s="190"/>
      <c r="H551" s="19"/>
      <c r="I551" s="56"/>
      <c r="J551" s="114"/>
      <c r="K551" s="57"/>
      <c r="L551" s="57"/>
      <c r="M551" s="14"/>
    </row>
    <row r="552" spans="1:13" ht="51">
      <c r="A552" s="5" t="s">
        <v>70</v>
      </c>
      <c r="B552" s="18"/>
      <c r="C552" s="54">
        <f t="shared" si="30"/>
        <v>100</v>
      </c>
      <c r="D552" s="18"/>
      <c r="E552" s="12">
        <v>80</v>
      </c>
      <c r="F552" s="12">
        <v>80</v>
      </c>
      <c r="G552" s="190" t="s">
        <v>106</v>
      </c>
      <c r="H552" s="19"/>
      <c r="I552" s="56">
        <f>K552/L552*100</f>
        <v>100</v>
      </c>
      <c r="J552" s="114"/>
      <c r="K552" s="57">
        <v>10</v>
      </c>
      <c r="L552" s="57">
        <v>10</v>
      </c>
      <c r="M552" s="14"/>
    </row>
    <row r="553" spans="1:13" ht="15">
      <c r="A553" s="5" t="s">
        <v>71</v>
      </c>
      <c r="B553" s="18"/>
      <c r="C553" s="54">
        <f t="shared" si="30"/>
        <v>100</v>
      </c>
      <c r="D553" s="18"/>
      <c r="E553" s="49">
        <v>100</v>
      </c>
      <c r="F553" s="55">
        <v>100</v>
      </c>
      <c r="G553" s="190"/>
      <c r="H553" s="18"/>
      <c r="I553" s="125"/>
      <c r="J553" s="125"/>
      <c r="K553" s="125"/>
      <c r="L553" s="125"/>
      <c r="M553" s="14"/>
    </row>
    <row r="554" spans="1:13" ht="36.75" customHeight="1">
      <c r="A554" s="167" t="s">
        <v>25</v>
      </c>
      <c r="B554" s="58">
        <f>SUM(C555:C564)/D554</f>
        <v>102</v>
      </c>
      <c r="C554" s="58"/>
      <c r="D554" s="51">
        <v>10</v>
      </c>
      <c r="E554" s="64"/>
      <c r="F554" s="58"/>
      <c r="G554" s="58"/>
      <c r="H554" s="58">
        <f>SUM(I555:I560)/J554</f>
        <v>103.33333333333334</v>
      </c>
      <c r="I554" s="58"/>
      <c r="J554" s="53">
        <v>2</v>
      </c>
      <c r="K554" s="58"/>
      <c r="L554" s="51"/>
      <c r="M554" s="58">
        <f>(B554+H554)/2</f>
        <v>102.66666666666667</v>
      </c>
    </row>
    <row r="555" spans="1:14" ht="39">
      <c r="A555" s="27" t="s">
        <v>225</v>
      </c>
      <c r="B555" s="21"/>
      <c r="C555" s="54">
        <v>100</v>
      </c>
      <c r="D555" s="21"/>
      <c r="E555" s="49">
        <v>0</v>
      </c>
      <c r="F555" s="55">
        <v>0</v>
      </c>
      <c r="G555" s="122" t="s">
        <v>79</v>
      </c>
      <c r="H555" s="21"/>
      <c r="I555" s="60">
        <f>K555/L555*100</f>
        <v>106.66666666666667</v>
      </c>
      <c r="J555" s="49"/>
      <c r="K555" s="49">
        <v>208</v>
      </c>
      <c r="L555" s="49">
        <v>195</v>
      </c>
      <c r="M555" s="14"/>
      <c r="N555" s="1"/>
    </row>
    <row r="556" spans="1:13" ht="26.25">
      <c r="A556" s="27" t="s">
        <v>226</v>
      </c>
      <c r="B556" s="18"/>
      <c r="C556" s="54">
        <v>110</v>
      </c>
      <c r="D556" s="18"/>
      <c r="E556" s="114">
        <v>8</v>
      </c>
      <c r="F556" s="57">
        <v>1</v>
      </c>
      <c r="G556" s="120"/>
      <c r="H556" s="18"/>
      <c r="I556" s="125"/>
      <c r="J556" s="125"/>
      <c r="K556" s="125"/>
      <c r="L556" s="125"/>
      <c r="M556" s="14"/>
    </row>
    <row r="557" spans="1:13" ht="39">
      <c r="A557" s="27" t="s">
        <v>455</v>
      </c>
      <c r="B557" s="18"/>
      <c r="C557" s="54">
        <v>110</v>
      </c>
      <c r="D557" s="18"/>
      <c r="E557" s="114">
        <v>18</v>
      </c>
      <c r="F557" s="57">
        <v>10</v>
      </c>
      <c r="G557" s="120"/>
      <c r="H557" s="18"/>
      <c r="I557" s="125"/>
      <c r="J557" s="125"/>
      <c r="K557" s="125"/>
      <c r="L557" s="125"/>
      <c r="M557" s="14"/>
    </row>
    <row r="558" spans="1:13" ht="15">
      <c r="A558" s="27" t="s">
        <v>352</v>
      </c>
      <c r="B558" s="18"/>
      <c r="C558" s="54">
        <f>E558/F558*100</f>
        <v>100</v>
      </c>
      <c r="D558" s="18"/>
      <c r="E558" s="114">
        <v>100</v>
      </c>
      <c r="F558" s="57">
        <v>100</v>
      </c>
      <c r="G558" s="120"/>
      <c r="H558" s="18"/>
      <c r="I558" s="125"/>
      <c r="J558" s="125"/>
      <c r="K558" s="125"/>
      <c r="L558" s="125"/>
      <c r="M558" s="14"/>
    </row>
    <row r="559" spans="1:13" ht="64.5">
      <c r="A559" s="63" t="s">
        <v>77</v>
      </c>
      <c r="B559" s="18"/>
      <c r="C559" s="54">
        <f>E559/F559*100</f>
        <v>100</v>
      </c>
      <c r="D559" s="18"/>
      <c r="E559" s="114">
        <v>95</v>
      </c>
      <c r="F559" s="57">
        <v>95</v>
      </c>
      <c r="G559" s="120"/>
      <c r="H559" s="18"/>
      <c r="I559" s="125"/>
      <c r="J559" s="125"/>
      <c r="K559" s="125"/>
      <c r="L559" s="125"/>
      <c r="M559" s="14"/>
    </row>
    <row r="560" spans="1:13" ht="48" customHeight="1">
      <c r="A560" s="63" t="s">
        <v>594</v>
      </c>
      <c r="B560" s="18"/>
      <c r="C560" s="54">
        <v>100</v>
      </c>
      <c r="D560" s="18"/>
      <c r="E560" s="114">
        <v>0</v>
      </c>
      <c r="F560" s="57">
        <v>0</v>
      </c>
      <c r="G560" s="207" t="s">
        <v>612</v>
      </c>
      <c r="H560" s="18"/>
      <c r="I560" s="185">
        <f>K560/L560*100</f>
        <v>100</v>
      </c>
      <c r="J560" s="185"/>
      <c r="K560" s="185">
        <v>20</v>
      </c>
      <c r="L560" s="185">
        <v>20</v>
      </c>
      <c r="M560" s="14"/>
    </row>
    <row r="561" spans="1:13" ht="26.25">
      <c r="A561" s="63" t="s">
        <v>595</v>
      </c>
      <c r="B561" s="18"/>
      <c r="C561" s="54">
        <v>100</v>
      </c>
      <c r="D561" s="18"/>
      <c r="E561" s="114">
        <v>0</v>
      </c>
      <c r="F561" s="57">
        <v>0</v>
      </c>
      <c r="G561" s="208"/>
      <c r="H561" s="18"/>
      <c r="I561" s="185"/>
      <c r="J561" s="185"/>
      <c r="K561" s="185"/>
      <c r="L561" s="185"/>
      <c r="M561" s="14"/>
    </row>
    <row r="562" spans="1:13" ht="39">
      <c r="A562" s="63" t="s">
        <v>596</v>
      </c>
      <c r="B562" s="18"/>
      <c r="C562" s="54">
        <f>E562/F562*100</f>
        <v>100</v>
      </c>
      <c r="D562" s="18"/>
      <c r="E562" s="114">
        <v>10</v>
      </c>
      <c r="F562" s="57">
        <v>10</v>
      </c>
      <c r="G562" s="208"/>
      <c r="H562" s="18"/>
      <c r="I562" s="185"/>
      <c r="J562" s="185"/>
      <c r="K562" s="185"/>
      <c r="L562" s="185"/>
      <c r="M562" s="14"/>
    </row>
    <row r="563" spans="1:13" ht="15">
      <c r="A563" s="63" t="s">
        <v>597</v>
      </c>
      <c r="B563" s="18"/>
      <c r="C563" s="54">
        <f>E563/F563*100</f>
        <v>100</v>
      </c>
      <c r="D563" s="18"/>
      <c r="E563" s="114">
        <v>100</v>
      </c>
      <c r="F563" s="57">
        <v>100</v>
      </c>
      <c r="G563" s="208"/>
      <c r="H563" s="18"/>
      <c r="I563" s="185"/>
      <c r="J563" s="185"/>
      <c r="K563" s="185"/>
      <c r="L563" s="185"/>
      <c r="M563" s="14"/>
    </row>
    <row r="564" spans="1:13" ht="64.5">
      <c r="A564" s="63" t="s">
        <v>598</v>
      </c>
      <c r="B564" s="18"/>
      <c r="C564" s="54">
        <f>E564/F564*100</f>
        <v>100</v>
      </c>
      <c r="D564" s="18"/>
      <c r="E564" s="114">
        <v>95</v>
      </c>
      <c r="F564" s="57">
        <v>95</v>
      </c>
      <c r="G564" s="209"/>
      <c r="H564" s="18"/>
      <c r="I564" s="185"/>
      <c r="J564" s="185"/>
      <c r="K564" s="185"/>
      <c r="L564" s="185"/>
      <c r="M564" s="14"/>
    </row>
    <row r="565" spans="1:13" ht="34.5" customHeight="1">
      <c r="A565" s="167" t="s">
        <v>26</v>
      </c>
      <c r="B565" s="58">
        <f>SUM(C566:C568)/D565</f>
        <v>100</v>
      </c>
      <c r="C565" s="58"/>
      <c r="D565" s="51">
        <v>3</v>
      </c>
      <c r="E565" s="61"/>
      <c r="F565" s="51"/>
      <c r="G565" s="51"/>
      <c r="H565" s="58">
        <f>I566/J565</f>
        <v>92.3076923076923</v>
      </c>
      <c r="I565" s="51"/>
      <c r="J565" s="51">
        <v>1</v>
      </c>
      <c r="K565" s="51"/>
      <c r="L565" s="51"/>
      <c r="M565" s="58">
        <f>(B565+H565)/2</f>
        <v>96.15384615384616</v>
      </c>
    </row>
    <row r="566" spans="1:13" ht="25.5">
      <c r="A566" s="46" t="s">
        <v>19</v>
      </c>
      <c r="B566" s="18"/>
      <c r="C566" s="54">
        <f>E566/F566*100</f>
        <v>100</v>
      </c>
      <c r="D566" s="18"/>
      <c r="E566" s="55">
        <v>100</v>
      </c>
      <c r="F566" s="49">
        <v>100</v>
      </c>
      <c r="G566" s="116" t="s">
        <v>78</v>
      </c>
      <c r="H566" s="21"/>
      <c r="I566" s="87">
        <f>K566/L566*100</f>
        <v>92.3076923076923</v>
      </c>
      <c r="J566" s="125"/>
      <c r="K566" s="125">
        <v>60</v>
      </c>
      <c r="L566" s="125">
        <v>65</v>
      </c>
      <c r="M566" s="14"/>
    </row>
    <row r="567" spans="1:13" ht="31.5" customHeight="1">
      <c r="A567" s="46" t="s">
        <v>20</v>
      </c>
      <c r="B567" s="18"/>
      <c r="C567" s="54">
        <f>E567/F567*100</f>
        <v>100</v>
      </c>
      <c r="D567" s="18"/>
      <c r="E567" s="55">
        <v>100</v>
      </c>
      <c r="F567" s="49">
        <v>100</v>
      </c>
      <c r="G567" s="130"/>
      <c r="H567" s="21"/>
      <c r="I567" s="49"/>
      <c r="J567" s="125"/>
      <c r="K567" s="125"/>
      <c r="L567" s="125"/>
      <c r="M567" s="14"/>
    </row>
    <row r="568" spans="1:13" ht="51.75">
      <c r="A568" s="46" t="s">
        <v>21</v>
      </c>
      <c r="B568" s="18"/>
      <c r="C568" s="54">
        <f>E568/F568*100</f>
        <v>100</v>
      </c>
      <c r="D568" s="18"/>
      <c r="E568" s="55">
        <v>95</v>
      </c>
      <c r="F568" s="49">
        <v>95</v>
      </c>
      <c r="G568" s="130"/>
      <c r="H568" s="21"/>
      <c r="I568" s="49"/>
      <c r="J568" s="125"/>
      <c r="K568" s="125"/>
      <c r="L568" s="125"/>
      <c r="M568" s="14"/>
    </row>
    <row r="569" spans="1:13" ht="15">
      <c r="A569" s="31" t="s">
        <v>107</v>
      </c>
      <c r="B569" s="58">
        <f>C570/D569</f>
        <v>100</v>
      </c>
      <c r="C569" s="58"/>
      <c r="D569" s="51">
        <v>1</v>
      </c>
      <c r="E569" s="145"/>
      <c r="F569" s="145"/>
      <c r="G569" s="61"/>
      <c r="H569" s="58">
        <f>I570/J569</f>
        <v>108.42105263157895</v>
      </c>
      <c r="I569" s="51"/>
      <c r="J569" s="51">
        <v>1</v>
      </c>
      <c r="K569" s="51"/>
      <c r="L569" s="51"/>
      <c r="M569" s="58">
        <f>(B569+H569)/2</f>
        <v>104.21052631578948</v>
      </c>
    </row>
    <row r="570" spans="1:13" ht="57" customHeight="1">
      <c r="A570" s="25" t="s">
        <v>72</v>
      </c>
      <c r="B570" s="19"/>
      <c r="C570" s="56">
        <f>E570/F570*100</f>
        <v>100</v>
      </c>
      <c r="D570" s="19"/>
      <c r="E570" s="12">
        <v>95</v>
      </c>
      <c r="F570" s="12">
        <v>95</v>
      </c>
      <c r="G570" s="119" t="s">
        <v>132</v>
      </c>
      <c r="H570" s="19"/>
      <c r="I570" s="56">
        <f>K570/L570*100</f>
        <v>108.42105263157895</v>
      </c>
      <c r="J570" s="114"/>
      <c r="K570" s="114">
        <v>103</v>
      </c>
      <c r="L570" s="114">
        <v>95</v>
      </c>
      <c r="M570" s="26"/>
    </row>
    <row r="571" spans="1:13" s="67" customFormat="1" ht="15">
      <c r="A571" s="82" t="s">
        <v>34</v>
      </c>
      <c r="B571" s="83"/>
      <c r="C571" s="153"/>
      <c r="D571" s="144">
        <f>D601+D587+D573+D616+D630+D639+D650+D654</f>
        <v>108</v>
      </c>
      <c r="E571" s="85"/>
      <c r="F571" s="85"/>
      <c r="G571" s="132"/>
      <c r="H571" s="141"/>
      <c r="I571" s="85"/>
      <c r="J571" s="86">
        <f>J601+J587+J573+J616+J630+J639+J650+J654</f>
        <v>33</v>
      </c>
      <c r="K571" s="85"/>
      <c r="L571" s="85"/>
      <c r="M571" s="141"/>
    </row>
    <row r="572" spans="1:14" ht="15">
      <c r="A572" s="35" t="s">
        <v>336</v>
      </c>
      <c r="B572" s="18"/>
      <c r="C572" s="125"/>
      <c r="D572" s="18"/>
      <c r="E572" s="125"/>
      <c r="F572" s="125"/>
      <c r="G572" s="133"/>
      <c r="H572" s="18"/>
      <c r="I572" s="125"/>
      <c r="J572" s="125"/>
      <c r="K572" s="125"/>
      <c r="L572" s="125"/>
      <c r="M572" s="18"/>
      <c r="N572" s="1"/>
    </row>
    <row r="573" spans="1:13" ht="39">
      <c r="A573" s="44" t="s">
        <v>85</v>
      </c>
      <c r="B573" s="64">
        <f>SUM(C574:C586)/D573</f>
        <v>100.64439946018895</v>
      </c>
      <c r="C573" s="51"/>
      <c r="D573" s="51">
        <v>13</v>
      </c>
      <c r="E573" s="51"/>
      <c r="F573" s="51"/>
      <c r="G573" s="51"/>
      <c r="H573" s="64">
        <f>SUM(I574:I585)/J573</f>
        <v>93.32627118644068</v>
      </c>
      <c r="I573" s="51"/>
      <c r="J573" s="51">
        <v>4</v>
      </c>
      <c r="K573" s="51"/>
      <c r="L573" s="51"/>
      <c r="M573" s="58">
        <f>(B573+H573)/2</f>
        <v>96.98533532331481</v>
      </c>
    </row>
    <row r="574" spans="1:13" ht="51">
      <c r="A574" s="40" t="s">
        <v>561</v>
      </c>
      <c r="B574" s="19"/>
      <c r="C574" s="56">
        <f>E574/F574*100</f>
        <v>100</v>
      </c>
      <c r="D574" s="19"/>
      <c r="E574" s="49">
        <v>100</v>
      </c>
      <c r="F574" s="49">
        <v>100</v>
      </c>
      <c r="G574" s="190" t="s">
        <v>558</v>
      </c>
      <c r="H574" s="21"/>
      <c r="I574" s="54">
        <f>K574/L574*100</f>
        <v>75</v>
      </c>
      <c r="J574" s="125"/>
      <c r="K574" s="125">
        <v>3</v>
      </c>
      <c r="L574" s="125">
        <v>4</v>
      </c>
      <c r="M574" s="18"/>
    </row>
    <row r="575" spans="1:13" ht="51">
      <c r="A575" s="40" t="s">
        <v>562</v>
      </c>
      <c r="B575" s="19"/>
      <c r="C575" s="56">
        <f aca="true" t="shared" si="31" ref="C575:C586">E575/F575*100</f>
        <v>102.10526315789474</v>
      </c>
      <c r="D575" s="19"/>
      <c r="E575" s="49">
        <v>97</v>
      </c>
      <c r="F575" s="49">
        <v>95</v>
      </c>
      <c r="G575" s="190"/>
      <c r="H575" s="18"/>
      <c r="I575" s="54"/>
      <c r="J575" s="125"/>
      <c r="K575" s="125"/>
      <c r="L575" s="125"/>
      <c r="M575" s="18"/>
    </row>
    <row r="576" spans="1:13" ht="51">
      <c r="A576" s="40" t="s">
        <v>563</v>
      </c>
      <c r="B576" s="19"/>
      <c r="C576" s="56">
        <f t="shared" si="31"/>
        <v>100</v>
      </c>
      <c r="D576" s="19"/>
      <c r="E576" s="49">
        <v>100</v>
      </c>
      <c r="F576" s="49">
        <v>100</v>
      </c>
      <c r="G576" s="190" t="s">
        <v>260</v>
      </c>
      <c r="H576" s="21"/>
      <c r="I576" s="54">
        <v>100</v>
      </c>
      <c r="J576" s="125"/>
      <c r="K576" s="125">
        <v>0</v>
      </c>
      <c r="L576" s="125">
        <v>0</v>
      </c>
      <c r="M576" s="18"/>
    </row>
    <row r="577" spans="1:13" ht="51">
      <c r="A577" s="40" t="s">
        <v>564</v>
      </c>
      <c r="B577" s="19"/>
      <c r="C577" s="56">
        <f t="shared" si="31"/>
        <v>100</v>
      </c>
      <c r="D577" s="19"/>
      <c r="E577" s="49">
        <v>100</v>
      </c>
      <c r="F577" s="49">
        <v>100</v>
      </c>
      <c r="G577" s="190"/>
      <c r="H577" s="21"/>
      <c r="I577" s="54"/>
      <c r="J577" s="125"/>
      <c r="K577" s="125"/>
      <c r="L577" s="125"/>
      <c r="M577" s="18"/>
    </row>
    <row r="578" spans="1:13" ht="89.25">
      <c r="A578" s="40" t="s">
        <v>565</v>
      </c>
      <c r="B578" s="19"/>
      <c r="C578" s="56">
        <f t="shared" si="31"/>
        <v>100</v>
      </c>
      <c r="D578" s="19"/>
      <c r="E578" s="49">
        <v>100</v>
      </c>
      <c r="F578" s="49">
        <v>100</v>
      </c>
      <c r="G578" s="190"/>
      <c r="H578" s="18"/>
      <c r="I578" s="125"/>
      <c r="J578" s="125"/>
      <c r="K578" s="125"/>
      <c r="L578" s="125"/>
      <c r="M578" s="18"/>
    </row>
    <row r="579" spans="1:13" ht="51">
      <c r="A579" s="40" t="s">
        <v>566</v>
      </c>
      <c r="B579" s="19"/>
      <c r="C579" s="56">
        <f t="shared" si="31"/>
        <v>102.10526315789474</v>
      </c>
      <c r="D579" s="19"/>
      <c r="E579" s="49">
        <v>97</v>
      </c>
      <c r="F579" s="49">
        <v>95</v>
      </c>
      <c r="G579" s="190"/>
      <c r="H579" s="18"/>
      <c r="I579" s="125"/>
      <c r="J579" s="125"/>
      <c r="K579" s="125"/>
      <c r="L579" s="125"/>
      <c r="M579" s="18"/>
    </row>
    <row r="580" spans="1:13" ht="45" customHeight="1">
      <c r="A580" s="40" t="s">
        <v>567</v>
      </c>
      <c r="B580" s="19"/>
      <c r="C580" s="56">
        <f t="shared" si="31"/>
        <v>100</v>
      </c>
      <c r="D580" s="19"/>
      <c r="E580" s="49">
        <v>100</v>
      </c>
      <c r="F580" s="49">
        <v>100</v>
      </c>
      <c r="G580" s="190" t="s">
        <v>359</v>
      </c>
      <c r="H580" s="21"/>
      <c r="I580" s="54">
        <f>K580/L580*100</f>
        <v>100</v>
      </c>
      <c r="J580" s="125"/>
      <c r="K580" s="125">
        <v>2</v>
      </c>
      <c r="L580" s="125">
        <v>2</v>
      </c>
      <c r="M580" s="18"/>
    </row>
    <row r="581" spans="1:13" ht="51">
      <c r="A581" s="40" t="s">
        <v>568</v>
      </c>
      <c r="B581" s="19"/>
      <c r="C581" s="56">
        <f t="shared" si="31"/>
        <v>100</v>
      </c>
      <c r="D581" s="19"/>
      <c r="E581" s="49">
        <v>95</v>
      </c>
      <c r="F581" s="49">
        <v>95</v>
      </c>
      <c r="G581" s="190"/>
      <c r="H581" s="18"/>
      <c r="I581" s="125"/>
      <c r="J581" s="125"/>
      <c r="K581" s="125"/>
      <c r="L581" s="125"/>
      <c r="M581" s="18"/>
    </row>
    <row r="582" spans="1:13" ht="51">
      <c r="A582" s="40" t="s">
        <v>569</v>
      </c>
      <c r="B582" s="19"/>
      <c r="C582" s="56">
        <f t="shared" si="31"/>
        <v>100</v>
      </c>
      <c r="D582" s="19"/>
      <c r="E582" s="49">
        <v>100</v>
      </c>
      <c r="F582" s="49">
        <v>100</v>
      </c>
      <c r="G582" s="190" t="s">
        <v>559</v>
      </c>
      <c r="H582" s="21"/>
      <c r="I582" s="54">
        <f>K582/L582*100</f>
        <v>98.30508474576271</v>
      </c>
      <c r="J582" s="125"/>
      <c r="K582" s="55">
        <v>58</v>
      </c>
      <c r="L582" s="55">
        <v>59</v>
      </c>
      <c r="M582" s="18"/>
    </row>
    <row r="583" spans="1:13" ht="51">
      <c r="A583" s="40" t="s">
        <v>570</v>
      </c>
      <c r="B583" s="19"/>
      <c r="C583" s="56">
        <f t="shared" si="31"/>
        <v>100</v>
      </c>
      <c r="D583" s="19"/>
      <c r="E583" s="49">
        <v>100</v>
      </c>
      <c r="F583" s="49">
        <v>100</v>
      </c>
      <c r="G583" s="190"/>
      <c r="H583" s="21"/>
      <c r="I583" s="125"/>
      <c r="J583" s="125"/>
      <c r="K583" s="125"/>
      <c r="L583" s="125"/>
      <c r="M583" s="18"/>
    </row>
    <row r="584" spans="1:13" ht="89.25">
      <c r="A584" s="40" t="s">
        <v>571</v>
      </c>
      <c r="B584" s="19"/>
      <c r="C584" s="56">
        <f t="shared" si="31"/>
        <v>100</v>
      </c>
      <c r="D584" s="19"/>
      <c r="E584" s="49">
        <v>100</v>
      </c>
      <c r="F584" s="49">
        <v>100</v>
      </c>
      <c r="G584" s="190"/>
      <c r="H584" s="18"/>
      <c r="I584" s="125"/>
      <c r="J584" s="125"/>
      <c r="K584" s="125"/>
      <c r="L584" s="125"/>
      <c r="M584" s="18"/>
    </row>
    <row r="585" spans="1:13" ht="51">
      <c r="A585" s="40" t="s">
        <v>572</v>
      </c>
      <c r="B585" s="19"/>
      <c r="C585" s="56">
        <f t="shared" si="31"/>
        <v>100</v>
      </c>
      <c r="D585" s="19"/>
      <c r="E585" s="49">
        <v>100</v>
      </c>
      <c r="F585" s="49">
        <v>100</v>
      </c>
      <c r="G585" s="190"/>
      <c r="H585" s="21"/>
      <c r="I585" s="54"/>
      <c r="J585" s="125"/>
      <c r="K585" s="125"/>
      <c r="L585" s="125"/>
      <c r="M585" s="18"/>
    </row>
    <row r="586" spans="1:13" ht="118.5" customHeight="1">
      <c r="A586" s="40" t="s">
        <v>573</v>
      </c>
      <c r="B586" s="19"/>
      <c r="C586" s="56">
        <f t="shared" si="31"/>
        <v>104.16666666666667</v>
      </c>
      <c r="D586" s="19"/>
      <c r="E586" s="49">
        <v>100</v>
      </c>
      <c r="F586" s="49">
        <v>96</v>
      </c>
      <c r="G586" s="190"/>
      <c r="H586" s="18"/>
      <c r="I586" s="125"/>
      <c r="J586" s="125"/>
      <c r="K586" s="125"/>
      <c r="L586" s="125"/>
      <c r="M586" s="18"/>
    </row>
    <row r="587" spans="1:13" ht="39">
      <c r="A587" s="41" t="s">
        <v>23</v>
      </c>
      <c r="B587" s="64">
        <f>SUM(C588:C600)/D587</f>
        <v>100.64777327935222</v>
      </c>
      <c r="C587" s="51"/>
      <c r="D587" s="51">
        <v>13</v>
      </c>
      <c r="E587" s="51"/>
      <c r="F587" s="51"/>
      <c r="G587" s="51"/>
      <c r="H587" s="64">
        <f>SUM(I588:I600)/J587</f>
        <v>99.8051948051948</v>
      </c>
      <c r="I587" s="51"/>
      <c r="J587" s="51">
        <v>4</v>
      </c>
      <c r="K587" s="51"/>
      <c r="L587" s="51"/>
      <c r="M587" s="58">
        <f>(B587+H587)/2</f>
        <v>100.22648404227351</v>
      </c>
    </row>
    <row r="588" spans="1:13" ht="51.75">
      <c r="A588" s="13" t="s">
        <v>186</v>
      </c>
      <c r="B588" s="42"/>
      <c r="C588" s="56">
        <f aca="true" t="shared" si="32" ref="C588:C600">E588/F588*100</f>
        <v>100</v>
      </c>
      <c r="D588" s="19"/>
      <c r="E588" s="12">
        <v>100</v>
      </c>
      <c r="F588" s="12">
        <v>100</v>
      </c>
      <c r="G588" s="190" t="s">
        <v>560</v>
      </c>
      <c r="H588" s="21"/>
      <c r="I588" s="60">
        <f>K588/L588*100</f>
        <v>100</v>
      </c>
      <c r="J588" s="49"/>
      <c r="K588" s="49">
        <v>3</v>
      </c>
      <c r="L588" s="49">
        <v>3</v>
      </c>
      <c r="M588" s="18"/>
    </row>
    <row r="589" spans="1:13" ht="51.75">
      <c r="A589" s="13" t="s">
        <v>13</v>
      </c>
      <c r="B589" s="19"/>
      <c r="C589" s="56">
        <f t="shared" si="32"/>
        <v>102.10526315789474</v>
      </c>
      <c r="D589" s="19"/>
      <c r="E589" s="12">
        <v>97</v>
      </c>
      <c r="F589" s="12">
        <v>95</v>
      </c>
      <c r="G589" s="190"/>
      <c r="H589" s="18"/>
      <c r="I589" s="125"/>
      <c r="J589" s="125"/>
      <c r="K589" s="125"/>
      <c r="L589" s="125"/>
      <c r="M589" s="18"/>
    </row>
    <row r="590" spans="1:13" ht="51.75">
      <c r="A590" s="13" t="s">
        <v>187</v>
      </c>
      <c r="B590" s="19"/>
      <c r="C590" s="56">
        <f t="shared" si="32"/>
        <v>100</v>
      </c>
      <c r="D590" s="19"/>
      <c r="E590" s="113">
        <v>100</v>
      </c>
      <c r="F590" s="113">
        <v>100</v>
      </c>
      <c r="G590" s="190"/>
      <c r="H590" s="18"/>
      <c r="I590" s="125"/>
      <c r="J590" s="125"/>
      <c r="K590" s="125"/>
      <c r="L590" s="125"/>
      <c r="M590" s="18"/>
    </row>
    <row r="591" spans="1:13" ht="51.75">
      <c r="A591" s="13" t="s">
        <v>14</v>
      </c>
      <c r="B591" s="19"/>
      <c r="C591" s="56">
        <f t="shared" si="32"/>
        <v>102.10526315789474</v>
      </c>
      <c r="D591" s="19"/>
      <c r="E591" s="113">
        <v>97</v>
      </c>
      <c r="F591" s="113">
        <v>95</v>
      </c>
      <c r="G591" s="190"/>
      <c r="H591" s="21"/>
      <c r="I591" s="49"/>
      <c r="J591" s="49"/>
      <c r="K591" s="49"/>
      <c r="L591" s="49"/>
      <c r="M591" s="18"/>
    </row>
    <row r="592" spans="1:13" ht="51.75">
      <c r="A592" s="13" t="s">
        <v>188</v>
      </c>
      <c r="B592" s="19"/>
      <c r="C592" s="56">
        <f t="shared" si="32"/>
        <v>100</v>
      </c>
      <c r="D592" s="19"/>
      <c r="E592" s="113">
        <v>100</v>
      </c>
      <c r="F592" s="113">
        <v>100</v>
      </c>
      <c r="G592" s="190"/>
      <c r="H592" s="21"/>
      <c r="I592" s="49"/>
      <c r="J592" s="49"/>
      <c r="K592" s="49"/>
      <c r="L592" s="49"/>
      <c r="M592" s="18"/>
    </row>
    <row r="593" spans="1:13" ht="39">
      <c r="A593" s="46" t="s">
        <v>189</v>
      </c>
      <c r="B593" s="19"/>
      <c r="C593" s="56">
        <f t="shared" si="32"/>
        <v>100</v>
      </c>
      <c r="D593" s="19"/>
      <c r="E593" s="12">
        <v>100</v>
      </c>
      <c r="F593" s="12">
        <v>100</v>
      </c>
      <c r="G593" s="190" t="s">
        <v>260</v>
      </c>
      <c r="H593" s="21"/>
      <c r="I593" s="49">
        <v>110</v>
      </c>
      <c r="J593" s="49"/>
      <c r="K593" s="49">
        <v>3</v>
      </c>
      <c r="L593" s="49">
        <v>1</v>
      </c>
      <c r="M593" s="18"/>
    </row>
    <row r="594" spans="1:13" ht="77.25">
      <c r="A594" s="46" t="s">
        <v>190</v>
      </c>
      <c r="B594" s="19"/>
      <c r="C594" s="56">
        <f t="shared" si="32"/>
        <v>100</v>
      </c>
      <c r="D594" s="19"/>
      <c r="E594" s="12">
        <v>100</v>
      </c>
      <c r="F594" s="12">
        <v>100</v>
      </c>
      <c r="G594" s="190"/>
      <c r="H594" s="21"/>
      <c r="I594" s="49"/>
      <c r="J594" s="49"/>
      <c r="K594" s="49"/>
      <c r="L594" s="49"/>
      <c r="M594" s="18"/>
    </row>
    <row r="595" spans="1:13" ht="51.75">
      <c r="A595" s="46" t="s">
        <v>191</v>
      </c>
      <c r="B595" s="19"/>
      <c r="C595" s="56">
        <f t="shared" si="32"/>
        <v>102.10526315789474</v>
      </c>
      <c r="D595" s="19"/>
      <c r="E595" s="114">
        <v>97</v>
      </c>
      <c r="F595" s="57">
        <v>95</v>
      </c>
      <c r="G595" s="190" t="s">
        <v>356</v>
      </c>
      <c r="H595" s="18"/>
      <c r="I595" s="49">
        <v>110</v>
      </c>
      <c r="J595" s="49"/>
      <c r="K595" s="49">
        <v>3</v>
      </c>
      <c r="L595" s="49">
        <v>1</v>
      </c>
      <c r="M595" s="18"/>
    </row>
    <row r="596" spans="1:13" ht="51.75">
      <c r="A596" s="46" t="s">
        <v>192</v>
      </c>
      <c r="B596" s="19"/>
      <c r="C596" s="56">
        <f t="shared" si="32"/>
        <v>100</v>
      </c>
      <c r="D596" s="19"/>
      <c r="E596" s="114">
        <v>100</v>
      </c>
      <c r="F596" s="57">
        <v>100</v>
      </c>
      <c r="G596" s="190"/>
      <c r="H596" s="21"/>
      <c r="I596" s="125"/>
      <c r="J596" s="125"/>
      <c r="K596" s="125"/>
      <c r="L596" s="125"/>
      <c r="M596" s="18"/>
    </row>
    <row r="597" spans="1:13" ht="39">
      <c r="A597" s="46" t="s">
        <v>193</v>
      </c>
      <c r="B597" s="19"/>
      <c r="C597" s="56">
        <f t="shared" si="32"/>
        <v>100</v>
      </c>
      <c r="D597" s="19"/>
      <c r="E597" s="114">
        <v>100</v>
      </c>
      <c r="F597" s="57">
        <v>100</v>
      </c>
      <c r="G597" s="190" t="s">
        <v>557</v>
      </c>
      <c r="H597" s="21"/>
      <c r="I597" s="60">
        <f>K597/L597*100</f>
        <v>79.22077922077922</v>
      </c>
      <c r="J597" s="49"/>
      <c r="K597" s="49">
        <v>61</v>
      </c>
      <c r="L597" s="49">
        <v>77</v>
      </c>
      <c r="M597" s="18"/>
    </row>
    <row r="598" spans="1:13" ht="77.25">
      <c r="A598" s="46" t="s">
        <v>194</v>
      </c>
      <c r="B598" s="19"/>
      <c r="C598" s="56">
        <f t="shared" si="32"/>
        <v>100</v>
      </c>
      <c r="D598" s="19"/>
      <c r="E598" s="114">
        <v>100</v>
      </c>
      <c r="F598" s="57">
        <v>100</v>
      </c>
      <c r="G598" s="190"/>
      <c r="H598" s="21"/>
      <c r="I598" s="49"/>
      <c r="J598" s="49"/>
      <c r="K598" s="49"/>
      <c r="L598" s="49"/>
      <c r="M598" s="18"/>
    </row>
    <row r="599" spans="1:13" ht="51.75">
      <c r="A599" s="46" t="s">
        <v>195</v>
      </c>
      <c r="B599" s="19"/>
      <c r="C599" s="56">
        <f t="shared" si="32"/>
        <v>102.10526315789474</v>
      </c>
      <c r="D599" s="19"/>
      <c r="E599" s="114">
        <v>97</v>
      </c>
      <c r="F599" s="57">
        <v>95</v>
      </c>
      <c r="G599" s="190"/>
      <c r="H599" s="18"/>
      <c r="I599" s="125"/>
      <c r="J599" s="125"/>
      <c r="K599" s="125"/>
      <c r="L599" s="125"/>
      <c r="M599" s="18"/>
    </row>
    <row r="600" spans="1:13" ht="102.75">
      <c r="A600" s="46" t="s">
        <v>196</v>
      </c>
      <c r="B600" s="19"/>
      <c r="C600" s="56">
        <f t="shared" si="32"/>
        <v>100</v>
      </c>
      <c r="D600" s="19"/>
      <c r="E600" s="114">
        <v>100</v>
      </c>
      <c r="F600" s="57">
        <v>100</v>
      </c>
      <c r="G600" s="190"/>
      <c r="H600" s="21"/>
      <c r="I600" s="49"/>
      <c r="J600" s="49"/>
      <c r="K600" s="49"/>
      <c r="L600" s="49"/>
      <c r="M600" s="18"/>
    </row>
    <row r="601" spans="1:13" ht="38.25">
      <c r="A601" s="38" t="s">
        <v>585</v>
      </c>
      <c r="B601" s="64">
        <f>SUM(C602:C615)/D601</f>
        <v>100.89598997493734</v>
      </c>
      <c r="C601" s="64"/>
      <c r="D601" s="51">
        <v>14</v>
      </c>
      <c r="E601" s="51"/>
      <c r="F601" s="51"/>
      <c r="G601" s="51"/>
      <c r="H601" s="64">
        <f>SUM(I602:I612)/J601</f>
        <v>106.66666666666667</v>
      </c>
      <c r="I601" s="51"/>
      <c r="J601" s="51">
        <v>3</v>
      </c>
      <c r="K601" s="51"/>
      <c r="L601" s="51"/>
      <c r="M601" s="58">
        <f>(B601+H601)/2</f>
        <v>103.781328320802</v>
      </c>
    </row>
    <row r="602" spans="1:13" ht="51.75">
      <c r="A602" s="13" t="s">
        <v>5</v>
      </c>
      <c r="B602" s="18"/>
      <c r="C602" s="54">
        <f aca="true" t="shared" si="33" ref="C602:C611">E602/F602*100</f>
        <v>100</v>
      </c>
      <c r="D602" s="18"/>
      <c r="E602" s="115">
        <v>100</v>
      </c>
      <c r="F602" s="118">
        <v>100</v>
      </c>
      <c r="G602" s="190" t="s">
        <v>60</v>
      </c>
      <c r="H602" s="21"/>
      <c r="I602" s="54">
        <v>110</v>
      </c>
      <c r="J602" s="125"/>
      <c r="K602" s="125">
        <v>11</v>
      </c>
      <c r="L602" s="125">
        <v>6</v>
      </c>
      <c r="M602" s="18"/>
    </row>
    <row r="603" spans="1:13" ht="39">
      <c r="A603" s="13" t="s">
        <v>6</v>
      </c>
      <c r="B603" s="18"/>
      <c r="C603" s="54">
        <f t="shared" si="33"/>
        <v>100</v>
      </c>
      <c r="D603" s="18"/>
      <c r="E603" s="115">
        <v>100</v>
      </c>
      <c r="F603" s="118">
        <v>100</v>
      </c>
      <c r="G603" s="190"/>
      <c r="H603" s="18"/>
      <c r="I603" s="125"/>
      <c r="J603" s="125"/>
      <c r="K603" s="125"/>
      <c r="L603" s="125"/>
      <c r="M603" s="18"/>
    </row>
    <row r="604" spans="1:13" ht="77.25">
      <c r="A604" s="13" t="s">
        <v>7</v>
      </c>
      <c r="B604" s="18"/>
      <c r="C604" s="54">
        <f t="shared" si="33"/>
        <v>100</v>
      </c>
      <c r="D604" s="18"/>
      <c r="E604" s="115">
        <v>100</v>
      </c>
      <c r="F604" s="118">
        <v>100</v>
      </c>
      <c r="G604" s="190"/>
      <c r="H604" s="18"/>
      <c r="I604" s="125"/>
      <c r="J604" s="125"/>
      <c r="K604" s="125"/>
      <c r="L604" s="125"/>
      <c r="M604" s="18"/>
    </row>
    <row r="605" spans="1:13" ht="51.75">
      <c r="A605" s="13" t="s">
        <v>8</v>
      </c>
      <c r="B605" s="18"/>
      <c r="C605" s="54">
        <f t="shared" si="33"/>
        <v>102.10526315789474</v>
      </c>
      <c r="D605" s="18"/>
      <c r="E605" s="115">
        <v>97</v>
      </c>
      <c r="F605" s="118">
        <v>95</v>
      </c>
      <c r="G605" s="190"/>
      <c r="H605" s="21"/>
      <c r="I605" s="125"/>
      <c r="J605" s="125"/>
      <c r="K605" s="125"/>
      <c r="L605" s="125"/>
      <c r="M605" s="18"/>
    </row>
    <row r="606" spans="1:13" ht="115.5">
      <c r="A606" s="13" t="s">
        <v>9</v>
      </c>
      <c r="B606" s="18"/>
      <c r="C606" s="54">
        <f t="shared" si="33"/>
        <v>104.16666666666667</v>
      </c>
      <c r="D606" s="18"/>
      <c r="E606" s="115">
        <v>100</v>
      </c>
      <c r="F606" s="118">
        <v>96</v>
      </c>
      <c r="G606" s="190"/>
      <c r="H606" s="21"/>
      <c r="I606" s="54"/>
      <c r="J606" s="125"/>
      <c r="K606" s="125"/>
      <c r="L606" s="125"/>
      <c r="M606" s="18"/>
    </row>
    <row r="607" spans="1:13" ht="60" customHeight="1">
      <c r="A607" s="13" t="s">
        <v>185</v>
      </c>
      <c r="B607" s="18"/>
      <c r="C607" s="54">
        <f t="shared" si="33"/>
        <v>100</v>
      </c>
      <c r="D607" s="18"/>
      <c r="E607" s="115">
        <v>100</v>
      </c>
      <c r="F607" s="118">
        <v>100</v>
      </c>
      <c r="G607" s="193" t="s">
        <v>353</v>
      </c>
      <c r="H607" s="21"/>
      <c r="I607" s="125">
        <v>110</v>
      </c>
      <c r="J607" s="125"/>
      <c r="K607" s="125">
        <v>11</v>
      </c>
      <c r="L607" s="125">
        <v>7</v>
      </c>
      <c r="M607" s="18"/>
    </row>
    <row r="608" spans="1:13" ht="39">
      <c r="A608" s="13" t="s">
        <v>10</v>
      </c>
      <c r="B608" s="18"/>
      <c r="C608" s="54">
        <f t="shared" si="33"/>
        <v>100</v>
      </c>
      <c r="D608" s="18"/>
      <c r="E608" s="115">
        <v>100</v>
      </c>
      <c r="F608" s="118">
        <v>100</v>
      </c>
      <c r="G608" s="193"/>
      <c r="H608" s="18"/>
      <c r="I608" s="125"/>
      <c r="J608" s="125"/>
      <c r="K608" s="125"/>
      <c r="L608" s="125"/>
      <c r="M608" s="18"/>
    </row>
    <row r="609" spans="1:13" ht="77.25">
      <c r="A609" s="13" t="s">
        <v>11</v>
      </c>
      <c r="B609" s="18"/>
      <c r="C609" s="54">
        <f t="shared" si="33"/>
        <v>100</v>
      </c>
      <c r="D609" s="18"/>
      <c r="E609" s="115">
        <v>100</v>
      </c>
      <c r="F609" s="118">
        <v>100</v>
      </c>
      <c r="G609" s="193"/>
      <c r="H609" s="21"/>
      <c r="I609" s="54"/>
      <c r="J609" s="125"/>
      <c r="K609" s="125"/>
      <c r="L609" s="125"/>
      <c r="M609" s="18"/>
    </row>
    <row r="610" spans="1:13" ht="51.75">
      <c r="A610" s="13" t="s">
        <v>12</v>
      </c>
      <c r="B610" s="18"/>
      <c r="C610" s="54">
        <f t="shared" si="33"/>
        <v>102.10526315789474</v>
      </c>
      <c r="D610" s="18"/>
      <c r="E610" s="115">
        <v>97</v>
      </c>
      <c r="F610" s="118">
        <v>95</v>
      </c>
      <c r="G610" s="193"/>
      <c r="H610" s="21"/>
      <c r="I610" s="54"/>
      <c r="J610" s="125"/>
      <c r="K610" s="125"/>
      <c r="L610" s="125"/>
      <c r="M610" s="18"/>
    </row>
    <row r="611" spans="1:13" ht="114.75">
      <c r="A611" s="5" t="s">
        <v>100</v>
      </c>
      <c r="B611" s="19"/>
      <c r="C611" s="54">
        <f t="shared" si="33"/>
        <v>104.16666666666667</v>
      </c>
      <c r="D611" s="19"/>
      <c r="E611" s="113">
        <v>100</v>
      </c>
      <c r="F611" s="113">
        <v>96</v>
      </c>
      <c r="G611" s="193"/>
      <c r="H611" s="21"/>
      <c r="I611" s="54"/>
      <c r="J611" s="125"/>
      <c r="K611" s="125"/>
      <c r="L611" s="125"/>
      <c r="M611" s="18"/>
    </row>
    <row r="612" spans="1:13" ht="63.75">
      <c r="A612" s="5" t="s">
        <v>121</v>
      </c>
      <c r="B612" s="19"/>
      <c r="C612" s="56">
        <v>100</v>
      </c>
      <c r="D612" s="19"/>
      <c r="E612" s="12">
        <v>0</v>
      </c>
      <c r="F612" s="12">
        <v>0</v>
      </c>
      <c r="G612" s="193" t="s">
        <v>358</v>
      </c>
      <c r="H612" s="21"/>
      <c r="I612" s="125">
        <v>100</v>
      </c>
      <c r="J612" s="125"/>
      <c r="K612" s="125">
        <v>0</v>
      </c>
      <c r="L612" s="125">
        <v>0</v>
      </c>
      <c r="M612" s="18"/>
    </row>
    <row r="613" spans="1:13" ht="51">
      <c r="A613" s="5" t="s">
        <v>122</v>
      </c>
      <c r="B613" s="19"/>
      <c r="C613" s="56">
        <v>100</v>
      </c>
      <c r="D613" s="19"/>
      <c r="E613" s="12">
        <v>0</v>
      </c>
      <c r="F613" s="12">
        <v>0</v>
      </c>
      <c r="G613" s="193"/>
      <c r="H613" s="21"/>
      <c r="I613" s="54"/>
      <c r="J613" s="125"/>
      <c r="K613" s="125"/>
      <c r="L613" s="125"/>
      <c r="M613" s="18"/>
    </row>
    <row r="614" spans="1:13" ht="76.5">
      <c r="A614" s="5" t="s">
        <v>123</v>
      </c>
      <c r="B614" s="19"/>
      <c r="C614" s="56">
        <v>100</v>
      </c>
      <c r="D614" s="19"/>
      <c r="E614" s="113">
        <v>0</v>
      </c>
      <c r="F614" s="113">
        <v>0</v>
      </c>
      <c r="G614" s="193"/>
      <c r="H614" s="21"/>
      <c r="I614" s="54"/>
      <c r="J614" s="125"/>
      <c r="K614" s="125"/>
      <c r="L614" s="125"/>
      <c r="M614" s="18"/>
    </row>
    <row r="615" spans="1:13" ht="51">
      <c r="A615" s="5" t="s">
        <v>124</v>
      </c>
      <c r="B615" s="19"/>
      <c r="C615" s="56">
        <v>100</v>
      </c>
      <c r="D615" s="19"/>
      <c r="E615" s="114">
        <v>0</v>
      </c>
      <c r="F615" s="114">
        <v>0</v>
      </c>
      <c r="G615" s="193"/>
      <c r="H615" s="21"/>
      <c r="I615" s="54"/>
      <c r="J615" s="125"/>
      <c r="K615" s="125"/>
      <c r="L615" s="125"/>
      <c r="M615" s="18"/>
    </row>
    <row r="616" spans="1:13" ht="26.25" customHeight="1">
      <c r="A616" s="166" t="s">
        <v>125</v>
      </c>
      <c r="B616" s="58">
        <f>SUM(C617:C629)/D616</f>
        <v>99.15384615384616</v>
      </c>
      <c r="C616" s="58"/>
      <c r="D616" s="51">
        <v>13</v>
      </c>
      <c r="E616" s="145"/>
      <c r="F616" s="145"/>
      <c r="G616" s="61"/>
      <c r="H616" s="58">
        <f>SUM(I617:I629)/J616</f>
        <v>101.42857142857143</v>
      </c>
      <c r="I616" s="51"/>
      <c r="J616" s="51">
        <v>7</v>
      </c>
      <c r="K616" s="51"/>
      <c r="L616" s="51"/>
      <c r="M616" s="58">
        <f>(B616+H616)/2</f>
        <v>100.29120879120879</v>
      </c>
    </row>
    <row r="617" spans="1:13" ht="61.5" customHeight="1">
      <c r="A617" s="25" t="s">
        <v>72</v>
      </c>
      <c r="B617" s="19"/>
      <c r="C617" s="56">
        <f>E617/F617*100</f>
        <v>100</v>
      </c>
      <c r="D617" s="19"/>
      <c r="E617" s="12">
        <v>100</v>
      </c>
      <c r="F617" s="12">
        <v>100</v>
      </c>
      <c r="G617" s="119" t="s">
        <v>132</v>
      </c>
      <c r="H617" s="19"/>
      <c r="I617" s="56">
        <f>K617/L617*100</f>
        <v>100</v>
      </c>
      <c r="J617" s="114"/>
      <c r="K617" s="114">
        <v>4</v>
      </c>
      <c r="L617" s="114">
        <v>4</v>
      </c>
      <c r="M617" s="26"/>
    </row>
    <row r="618" spans="1:256" ht="40.5" customHeight="1">
      <c r="A618" s="40" t="s">
        <v>296</v>
      </c>
      <c r="B618" s="27"/>
      <c r="C618" s="59">
        <v>100</v>
      </c>
      <c r="D618" s="27"/>
      <c r="E618" s="49">
        <v>0</v>
      </c>
      <c r="F618" s="49">
        <v>0</v>
      </c>
      <c r="G618" s="192" t="s">
        <v>311</v>
      </c>
      <c r="H618" s="21"/>
      <c r="I618" s="49">
        <v>100</v>
      </c>
      <c r="J618" s="59"/>
      <c r="K618" s="59">
        <v>0</v>
      </c>
      <c r="L618" s="59">
        <v>0</v>
      </c>
      <c r="M618" s="2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  <c r="HE618" s="8"/>
      <c r="HF618" s="8"/>
      <c r="HG618" s="8"/>
      <c r="HH618" s="8"/>
      <c r="HI618" s="8"/>
      <c r="HJ618" s="8"/>
      <c r="HK618" s="8"/>
      <c r="HL618" s="8"/>
      <c r="HM618" s="8"/>
      <c r="HN618" s="8"/>
      <c r="HO618" s="8"/>
      <c r="HP618" s="8"/>
      <c r="HQ618" s="8"/>
      <c r="HR618" s="8"/>
      <c r="HS618" s="8"/>
      <c r="HT618" s="8"/>
      <c r="HU618" s="8"/>
      <c r="HV618" s="8"/>
      <c r="HW618" s="8"/>
      <c r="HX618" s="8"/>
      <c r="HY618" s="8"/>
      <c r="HZ618" s="8"/>
      <c r="IA618" s="8"/>
      <c r="IB618" s="8"/>
      <c r="IC618" s="8"/>
      <c r="ID618" s="8"/>
      <c r="IE618" s="8"/>
      <c r="IF618" s="8"/>
      <c r="IG618" s="8"/>
      <c r="IH618" s="8"/>
      <c r="II618" s="8"/>
      <c r="IJ618" s="8"/>
      <c r="IK618" s="8"/>
      <c r="IL618" s="8"/>
      <c r="IM618" s="8"/>
      <c r="IN618" s="8"/>
      <c r="IO618" s="8"/>
      <c r="IP618" s="8"/>
      <c r="IQ618" s="8"/>
      <c r="IR618" s="8"/>
      <c r="IS618" s="8"/>
      <c r="IT618" s="8"/>
      <c r="IU618" s="8"/>
      <c r="IV618" s="8"/>
    </row>
    <row r="619" spans="1:256" ht="36.75" customHeight="1">
      <c r="A619" s="27" t="s">
        <v>301</v>
      </c>
      <c r="B619" s="27"/>
      <c r="C619" s="59">
        <v>100</v>
      </c>
      <c r="D619" s="27"/>
      <c r="E619" s="49">
        <v>0</v>
      </c>
      <c r="F619" s="49">
        <v>0</v>
      </c>
      <c r="G619" s="192"/>
      <c r="H619" s="21"/>
      <c r="I619" s="49" t="s">
        <v>54</v>
      </c>
      <c r="J619" s="59"/>
      <c r="K619" s="59"/>
      <c r="L619" s="59"/>
      <c r="M619" s="2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  <c r="GS619" s="8"/>
      <c r="GT619" s="8"/>
      <c r="GU619" s="8"/>
      <c r="GV619" s="8"/>
      <c r="GW619" s="8"/>
      <c r="GX619" s="8"/>
      <c r="GY619" s="8"/>
      <c r="GZ619" s="8"/>
      <c r="HA619" s="8"/>
      <c r="HB619" s="8"/>
      <c r="HC619" s="8"/>
      <c r="HD619" s="8"/>
      <c r="HE619" s="8"/>
      <c r="HF619" s="8"/>
      <c r="HG619" s="8"/>
      <c r="HH619" s="8"/>
      <c r="HI619" s="8"/>
      <c r="HJ619" s="8"/>
      <c r="HK619" s="8"/>
      <c r="HL619" s="8"/>
      <c r="HM619" s="8"/>
      <c r="HN619" s="8"/>
      <c r="HO619" s="8"/>
      <c r="HP619" s="8"/>
      <c r="HQ619" s="8"/>
      <c r="HR619" s="8"/>
      <c r="HS619" s="8"/>
      <c r="HT619" s="8"/>
      <c r="HU619" s="8"/>
      <c r="HV619" s="8"/>
      <c r="HW619" s="8"/>
      <c r="HX619" s="8"/>
      <c r="HY619" s="8"/>
      <c r="HZ619" s="8"/>
      <c r="IA619" s="8"/>
      <c r="IB619" s="8"/>
      <c r="IC619" s="8"/>
      <c r="ID619" s="8"/>
      <c r="IE619" s="8"/>
      <c r="IF619" s="8"/>
      <c r="IG619" s="8"/>
      <c r="IH619" s="8"/>
      <c r="II619" s="8"/>
      <c r="IJ619" s="8"/>
      <c r="IK619" s="8"/>
      <c r="IL619" s="8"/>
      <c r="IM619" s="8"/>
      <c r="IN619" s="8"/>
      <c r="IO619" s="8"/>
      <c r="IP619" s="8"/>
      <c r="IQ619" s="8"/>
      <c r="IR619" s="8"/>
      <c r="IS619" s="8"/>
      <c r="IT619" s="8"/>
      <c r="IU619" s="8"/>
      <c r="IV619" s="8"/>
    </row>
    <row r="620" spans="1:256" ht="40.5" customHeight="1">
      <c r="A620" s="27" t="s">
        <v>302</v>
      </c>
      <c r="B620" s="27"/>
      <c r="C620" s="59">
        <v>100</v>
      </c>
      <c r="D620" s="27"/>
      <c r="E620" s="49">
        <v>0</v>
      </c>
      <c r="F620" s="49">
        <v>0</v>
      </c>
      <c r="G620" s="192" t="s">
        <v>312</v>
      </c>
      <c r="H620" s="21"/>
      <c r="I620" s="49">
        <v>100</v>
      </c>
      <c r="J620" s="59"/>
      <c r="K620" s="59">
        <v>0</v>
      </c>
      <c r="L620" s="59">
        <v>0</v>
      </c>
      <c r="M620" s="2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  <c r="HW620" s="8"/>
      <c r="HX620" s="8"/>
      <c r="HY620" s="8"/>
      <c r="HZ620" s="8"/>
      <c r="IA620" s="8"/>
      <c r="IB620" s="8"/>
      <c r="IC620" s="8"/>
      <c r="ID620" s="8"/>
      <c r="IE620" s="8"/>
      <c r="IF620" s="8"/>
      <c r="IG620" s="8"/>
      <c r="IH620" s="8"/>
      <c r="II620" s="8"/>
      <c r="IJ620" s="8"/>
      <c r="IK620" s="8"/>
      <c r="IL620" s="8"/>
      <c r="IM620" s="8"/>
      <c r="IN620" s="8"/>
      <c r="IO620" s="8"/>
      <c r="IP620" s="8"/>
      <c r="IQ620" s="8"/>
      <c r="IR620" s="8"/>
      <c r="IS620" s="8"/>
      <c r="IT620" s="8"/>
      <c r="IU620" s="8"/>
      <c r="IV620" s="8"/>
    </row>
    <row r="621" spans="1:256" ht="36.75" customHeight="1">
      <c r="A621" s="27" t="s">
        <v>303</v>
      </c>
      <c r="B621" s="27"/>
      <c r="C621" s="59">
        <v>100</v>
      </c>
      <c r="D621" s="27"/>
      <c r="E621" s="59">
        <v>0</v>
      </c>
      <c r="F621" s="59">
        <v>0</v>
      </c>
      <c r="G621" s="192"/>
      <c r="H621" s="21"/>
      <c r="I621" s="49"/>
      <c r="J621" s="59"/>
      <c r="K621" s="59"/>
      <c r="L621" s="59"/>
      <c r="M621" s="2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  <c r="HE621" s="8"/>
      <c r="HF621" s="8"/>
      <c r="HG621" s="8"/>
      <c r="HH621" s="8"/>
      <c r="HI621" s="8"/>
      <c r="HJ621" s="8"/>
      <c r="HK621" s="8"/>
      <c r="HL621" s="8"/>
      <c r="HM621" s="8"/>
      <c r="HN621" s="8"/>
      <c r="HO621" s="8"/>
      <c r="HP621" s="8"/>
      <c r="HQ621" s="8"/>
      <c r="HR621" s="8"/>
      <c r="HS621" s="8"/>
      <c r="HT621" s="8"/>
      <c r="HU621" s="8"/>
      <c r="HV621" s="8"/>
      <c r="HW621" s="8"/>
      <c r="HX621" s="8"/>
      <c r="HY621" s="8"/>
      <c r="HZ621" s="8"/>
      <c r="IA621" s="8"/>
      <c r="IB621" s="8"/>
      <c r="IC621" s="8"/>
      <c r="ID621" s="8"/>
      <c r="IE621" s="8"/>
      <c r="IF621" s="8"/>
      <c r="IG621" s="8"/>
      <c r="IH621" s="8"/>
      <c r="II621" s="8"/>
      <c r="IJ621" s="8"/>
      <c r="IK621" s="8"/>
      <c r="IL621" s="8"/>
      <c r="IM621" s="8"/>
      <c r="IN621" s="8"/>
      <c r="IO621" s="8"/>
      <c r="IP621" s="8"/>
      <c r="IQ621" s="8"/>
      <c r="IR621" s="8"/>
      <c r="IS621" s="8"/>
      <c r="IT621" s="8"/>
      <c r="IU621" s="8"/>
      <c r="IV621" s="8"/>
    </row>
    <row r="622" spans="1:256" ht="45" customHeight="1">
      <c r="A622" s="27" t="s">
        <v>304</v>
      </c>
      <c r="B622" s="27"/>
      <c r="C622" s="60">
        <f>E622/F622*100</f>
        <v>100</v>
      </c>
      <c r="D622" s="27"/>
      <c r="E622" s="146">
        <v>99</v>
      </c>
      <c r="F622" s="146">
        <v>99</v>
      </c>
      <c r="G622" s="192" t="s">
        <v>313</v>
      </c>
      <c r="H622" s="21"/>
      <c r="I622" s="55">
        <v>110</v>
      </c>
      <c r="J622" s="59"/>
      <c r="K622" s="59">
        <v>3</v>
      </c>
      <c r="L622" s="59">
        <v>1</v>
      </c>
      <c r="M622" s="2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  <c r="HE622" s="8"/>
      <c r="HF622" s="8"/>
      <c r="HG622" s="8"/>
      <c r="HH622" s="8"/>
      <c r="HI622" s="8"/>
      <c r="HJ622" s="8"/>
      <c r="HK622" s="8"/>
      <c r="HL622" s="8"/>
      <c r="HM622" s="8"/>
      <c r="HN622" s="8"/>
      <c r="HO622" s="8"/>
      <c r="HP622" s="8"/>
      <c r="HQ622" s="8"/>
      <c r="HR622" s="8"/>
      <c r="HS622" s="8"/>
      <c r="HT622" s="8"/>
      <c r="HU622" s="8"/>
      <c r="HV622" s="8"/>
      <c r="HW622" s="8"/>
      <c r="HX622" s="8"/>
      <c r="HY622" s="8"/>
      <c r="HZ622" s="8"/>
      <c r="IA622" s="8"/>
      <c r="IB622" s="8"/>
      <c r="IC622" s="8"/>
      <c r="ID622" s="8"/>
      <c r="IE622" s="8"/>
      <c r="IF622" s="8"/>
      <c r="IG622" s="8"/>
      <c r="IH622" s="8"/>
      <c r="II622" s="8"/>
      <c r="IJ622" s="8"/>
      <c r="IK622" s="8"/>
      <c r="IL622" s="8"/>
      <c r="IM622" s="8"/>
      <c r="IN622" s="8"/>
      <c r="IO622" s="8"/>
      <c r="IP622" s="8"/>
      <c r="IQ622" s="8"/>
      <c r="IR622" s="8"/>
      <c r="IS622" s="8"/>
      <c r="IT622" s="8"/>
      <c r="IU622" s="8"/>
      <c r="IV622" s="8"/>
    </row>
    <row r="623" spans="1:256" ht="60.75" customHeight="1">
      <c r="A623" s="27" t="s">
        <v>305</v>
      </c>
      <c r="B623" s="27"/>
      <c r="C623" s="59">
        <v>100</v>
      </c>
      <c r="D623" s="27"/>
      <c r="E623" s="49">
        <v>0</v>
      </c>
      <c r="F623" s="49">
        <v>0</v>
      </c>
      <c r="G623" s="192"/>
      <c r="H623" s="21"/>
      <c r="I623" s="55"/>
      <c r="J623" s="59"/>
      <c r="K623" s="59"/>
      <c r="L623" s="59"/>
      <c r="M623" s="2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  <c r="GS623" s="8"/>
      <c r="GT623" s="8"/>
      <c r="GU623" s="8"/>
      <c r="GV623" s="8"/>
      <c r="GW623" s="8"/>
      <c r="GX623" s="8"/>
      <c r="GY623" s="8"/>
      <c r="GZ623" s="8"/>
      <c r="HA623" s="8"/>
      <c r="HB623" s="8"/>
      <c r="HC623" s="8"/>
      <c r="HD623" s="8"/>
      <c r="HE623" s="8"/>
      <c r="HF623" s="8"/>
      <c r="HG623" s="8"/>
      <c r="HH623" s="8"/>
      <c r="HI623" s="8"/>
      <c r="HJ623" s="8"/>
      <c r="HK623" s="8"/>
      <c r="HL623" s="8"/>
      <c r="HM623" s="8"/>
      <c r="HN623" s="8"/>
      <c r="HO623" s="8"/>
      <c r="HP623" s="8"/>
      <c r="HQ623" s="8"/>
      <c r="HR623" s="8"/>
      <c r="HS623" s="8"/>
      <c r="HT623" s="8"/>
      <c r="HU623" s="8"/>
      <c r="HV623" s="8"/>
      <c r="HW623" s="8"/>
      <c r="HX623" s="8"/>
      <c r="HY623" s="8"/>
      <c r="HZ623" s="8"/>
      <c r="IA623" s="8"/>
      <c r="IB623" s="8"/>
      <c r="IC623" s="8"/>
      <c r="ID623" s="8"/>
      <c r="IE623" s="8"/>
      <c r="IF623" s="8"/>
      <c r="IG623" s="8"/>
      <c r="IH623" s="8"/>
      <c r="II623" s="8"/>
      <c r="IJ623" s="8"/>
      <c r="IK623" s="8"/>
      <c r="IL623" s="8"/>
      <c r="IM623" s="8"/>
      <c r="IN623" s="8"/>
      <c r="IO623" s="8"/>
      <c r="IP623" s="8"/>
      <c r="IQ623" s="8"/>
      <c r="IR623" s="8"/>
      <c r="IS623" s="8"/>
      <c r="IT623" s="8"/>
      <c r="IU623" s="8"/>
      <c r="IV623" s="8"/>
    </row>
    <row r="624" spans="1:256" ht="52.5" customHeight="1">
      <c r="A624" s="27" t="s">
        <v>306</v>
      </c>
      <c r="B624" s="27"/>
      <c r="C624" s="60">
        <f>E624/F624*100</f>
        <v>89</v>
      </c>
      <c r="D624" s="27"/>
      <c r="E624" s="146">
        <v>89</v>
      </c>
      <c r="F624" s="146">
        <v>100</v>
      </c>
      <c r="G624" s="192" t="s">
        <v>314</v>
      </c>
      <c r="H624" s="21"/>
      <c r="I624" s="60">
        <f>K624/L624*100</f>
        <v>100</v>
      </c>
      <c r="J624" s="59"/>
      <c r="K624" s="59">
        <v>28</v>
      </c>
      <c r="L624" s="59">
        <v>28</v>
      </c>
      <c r="M624" s="2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  <c r="GS624" s="8"/>
      <c r="GT624" s="8"/>
      <c r="GU624" s="8"/>
      <c r="GV624" s="8"/>
      <c r="GW624" s="8"/>
      <c r="GX624" s="8"/>
      <c r="GY624" s="8"/>
      <c r="GZ624" s="8"/>
      <c r="HA624" s="8"/>
      <c r="HB624" s="8"/>
      <c r="HC624" s="8"/>
      <c r="HD624" s="8"/>
      <c r="HE624" s="8"/>
      <c r="HF624" s="8"/>
      <c r="HG624" s="8"/>
      <c r="HH624" s="8"/>
      <c r="HI624" s="8"/>
      <c r="HJ624" s="8"/>
      <c r="HK624" s="8"/>
      <c r="HL624" s="8"/>
      <c r="HM624" s="8"/>
      <c r="HN624" s="8"/>
      <c r="HO624" s="8"/>
      <c r="HP624" s="8"/>
      <c r="HQ624" s="8"/>
      <c r="HR624" s="8"/>
      <c r="HS624" s="8"/>
      <c r="HT624" s="8"/>
      <c r="HU624" s="8"/>
      <c r="HV624" s="8"/>
      <c r="HW624" s="8"/>
      <c r="HX624" s="8"/>
      <c r="HY624" s="8"/>
      <c r="HZ624" s="8"/>
      <c r="IA624" s="8"/>
      <c r="IB624" s="8"/>
      <c r="IC624" s="8"/>
      <c r="ID624" s="8"/>
      <c r="IE624" s="8"/>
      <c r="IF624" s="8"/>
      <c r="IG624" s="8"/>
      <c r="IH624" s="8"/>
      <c r="II624" s="8"/>
      <c r="IJ624" s="8"/>
      <c r="IK624" s="8"/>
      <c r="IL624" s="8"/>
      <c r="IM624" s="8"/>
      <c r="IN624" s="8"/>
      <c r="IO624" s="8"/>
      <c r="IP624" s="8"/>
      <c r="IQ624" s="8"/>
      <c r="IR624" s="8"/>
      <c r="IS624" s="8"/>
      <c r="IT624" s="8"/>
      <c r="IU624" s="8"/>
      <c r="IV624" s="8"/>
    </row>
    <row r="625" spans="1:256" ht="52.5" customHeight="1">
      <c r="A625" s="27" t="s">
        <v>307</v>
      </c>
      <c r="B625" s="27"/>
      <c r="C625" s="59">
        <v>100</v>
      </c>
      <c r="D625" s="27"/>
      <c r="E625" s="49">
        <v>0</v>
      </c>
      <c r="F625" s="49">
        <v>0</v>
      </c>
      <c r="G625" s="192"/>
      <c r="H625" s="21"/>
      <c r="I625" s="49" t="s">
        <v>54</v>
      </c>
      <c r="J625" s="59"/>
      <c r="K625" s="59"/>
      <c r="L625" s="59"/>
      <c r="M625" s="2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  <c r="HE625" s="8"/>
      <c r="HF625" s="8"/>
      <c r="HG625" s="8"/>
      <c r="HH625" s="8"/>
      <c r="HI625" s="8"/>
      <c r="HJ625" s="8"/>
      <c r="HK625" s="8"/>
      <c r="HL625" s="8"/>
      <c r="HM625" s="8"/>
      <c r="HN625" s="8"/>
      <c r="HO625" s="8"/>
      <c r="HP625" s="8"/>
      <c r="HQ625" s="8"/>
      <c r="HR625" s="8"/>
      <c r="HS625" s="8"/>
      <c r="HT625" s="8"/>
      <c r="HU625" s="8"/>
      <c r="HV625" s="8"/>
      <c r="HW625" s="8"/>
      <c r="HX625" s="8"/>
      <c r="HY625" s="8"/>
      <c r="HZ625" s="8"/>
      <c r="IA625" s="8"/>
      <c r="IB625" s="8"/>
      <c r="IC625" s="8"/>
      <c r="ID625" s="8"/>
      <c r="IE625" s="8"/>
      <c r="IF625" s="8"/>
      <c r="IG625" s="8"/>
      <c r="IH625" s="8"/>
      <c r="II625" s="8"/>
      <c r="IJ625" s="8"/>
      <c r="IK625" s="8"/>
      <c r="IL625" s="8"/>
      <c r="IM625" s="8"/>
      <c r="IN625" s="8"/>
      <c r="IO625" s="8"/>
      <c r="IP625" s="8"/>
      <c r="IQ625" s="8"/>
      <c r="IR625" s="8"/>
      <c r="IS625" s="8"/>
      <c r="IT625" s="8"/>
      <c r="IU625" s="8"/>
      <c r="IV625" s="8"/>
    </row>
    <row r="626" spans="1:256" ht="47.25" customHeight="1">
      <c r="A626" s="27" t="s">
        <v>282</v>
      </c>
      <c r="B626" s="27"/>
      <c r="C626" s="59">
        <v>100</v>
      </c>
      <c r="D626" s="27"/>
      <c r="E626" s="49">
        <v>0</v>
      </c>
      <c r="F626" s="49">
        <v>0</v>
      </c>
      <c r="G626" s="192" t="s">
        <v>315</v>
      </c>
      <c r="H626" s="21"/>
      <c r="I626" s="49">
        <v>100</v>
      </c>
      <c r="J626" s="59"/>
      <c r="K626" s="59">
        <v>0</v>
      </c>
      <c r="L626" s="59">
        <v>0</v>
      </c>
      <c r="M626" s="2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  <c r="GS626" s="8"/>
      <c r="GT626" s="8"/>
      <c r="GU626" s="8"/>
      <c r="GV626" s="8"/>
      <c r="GW626" s="8"/>
      <c r="GX626" s="8"/>
      <c r="GY626" s="8"/>
      <c r="GZ626" s="8"/>
      <c r="HA626" s="8"/>
      <c r="HB626" s="8"/>
      <c r="HC626" s="8"/>
      <c r="HD626" s="8"/>
      <c r="HE626" s="8"/>
      <c r="HF626" s="8"/>
      <c r="HG626" s="8"/>
      <c r="HH626" s="8"/>
      <c r="HI626" s="8"/>
      <c r="HJ626" s="8"/>
      <c r="HK626" s="8"/>
      <c r="HL626" s="8"/>
      <c r="HM626" s="8"/>
      <c r="HN626" s="8"/>
      <c r="HO626" s="8"/>
      <c r="HP626" s="8"/>
      <c r="HQ626" s="8"/>
      <c r="HR626" s="8"/>
      <c r="HS626" s="8"/>
      <c r="HT626" s="8"/>
      <c r="HU626" s="8"/>
      <c r="HV626" s="8"/>
      <c r="HW626" s="8"/>
      <c r="HX626" s="8"/>
      <c r="HY626" s="8"/>
      <c r="HZ626" s="8"/>
      <c r="IA626" s="8"/>
      <c r="IB626" s="8"/>
      <c r="IC626" s="8"/>
      <c r="ID626" s="8"/>
      <c r="IE626" s="8"/>
      <c r="IF626" s="8"/>
      <c r="IG626" s="8"/>
      <c r="IH626" s="8"/>
      <c r="II626" s="8"/>
      <c r="IJ626" s="8"/>
      <c r="IK626" s="8"/>
      <c r="IL626" s="8"/>
      <c r="IM626" s="8"/>
      <c r="IN626" s="8"/>
      <c r="IO626" s="8"/>
      <c r="IP626" s="8"/>
      <c r="IQ626" s="8"/>
      <c r="IR626" s="8"/>
      <c r="IS626" s="8"/>
      <c r="IT626" s="8"/>
      <c r="IU626" s="8"/>
      <c r="IV626" s="8"/>
    </row>
    <row r="627" spans="1:256" ht="48.75" customHeight="1">
      <c r="A627" s="27" t="s">
        <v>308</v>
      </c>
      <c r="B627" s="27"/>
      <c r="C627" s="59">
        <v>100</v>
      </c>
      <c r="D627" s="27"/>
      <c r="E627" s="49">
        <v>0</v>
      </c>
      <c r="F627" s="49">
        <v>0</v>
      </c>
      <c r="G627" s="192"/>
      <c r="H627" s="21"/>
      <c r="I627" s="49"/>
      <c r="J627" s="59"/>
      <c r="K627" s="59"/>
      <c r="L627" s="59"/>
      <c r="M627" s="2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  <c r="GS627" s="8"/>
      <c r="GT627" s="8"/>
      <c r="GU627" s="8"/>
      <c r="GV627" s="8"/>
      <c r="GW627" s="8"/>
      <c r="GX627" s="8"/>
      <c r="GY627" s="8"/>
      <c r="GZ627" s="8"/>
      <c r="HA627" s="8"/>
      <c r="HB627" s="8"/>
      <c r="HC627" s="8"/>
      <c r="HD627" s="8"/>
      <c r="HE627" s="8"/>
      <c r="HF627" s="8"/>
      <c r="HG627" s="8"/>
      <c r="HH627" s="8"/>
      <c r="HI627" s="8"/>
      <c r="HJ627" s="8"/>
      <c r="HK627" s="8"/>
      <c r="HL627" s="8"/>
      <c r="HM627" s="8"/>
      <c r="HN627" s="8"/>
      <c r="HO627" s="8"/>
      <c r="HP627" s="8"/>
      <c r="HQ627" s="8"/>
      <c r="HR627" s="8"/>
      <c r="HS627" s="8"/>
      <c r="HT627" s="8"/>
      <c r="HU627" s="8"/>
      <c r="HV627" s="8"/>
      <c r="HW627" s="8"/>
      <c r="HX627" s="8"/>
      <c r="HY627" s="8"/>
      <c r="HZ627" s="8"/>
      <c r="IA627" s="8"/>
      <c r="IB627" s="8"/>
      <c r="IC627" s="8"/>
      <c r="ID627" s="8"/>
      <c r="IE627" s="8"/>
      <c r="IF627" s="8"/>
      <c r="IG627" s="8"/>
      <c r="IH627" s="8"/>
      <c r="II627" s="8"/>
      <c r="IJ627" s="8"/>
      <c r="IK627" s="8"/>
      <c r="IL627" s="8"/>
      <c r="IM627" s="8"/>
      <c r="IN627" s="8"/>
      <c r="IO627" s="8"/>
      <c r="IP627" s="8"/>
      <c r="IQ627" s="8"/>
      <c r="IR627" s="8"/>
      <c r="IS627" s="8"/>
      <c r="IT627" s="8"/>
      <c r="IU627" s="8"/>
      <c r="IV627" s="8"/>
    </row>
    <row r="628" spans="1:256" ht="48" customHeight="1">
      <c r="A628" s="27" t="s">
        <v>309</v>
      </c>
      <c r="B628" s="27"/>
      <c r="C628" s="59">
        <v>100</v>
      </c>
      <c r="D628" s="27"/>
      <c r="E628" s="49">
        <v>0</v>
      </c>
      <c r="F628" s="49">
        <v>0</v>
      </c>
      <c r="G628" s="192" t="s">
        <v>316</v>
      </c>
      <c r="H628" s="21"/>
      <c r="I628" s="49">
        <v>100</v>
      </c>
      <c r="J628" s="59"/>
      <c r="K628" s="59">
        <v>0</v>
      </c>
      <c r="L628" s="59">
        <v>0</v>
      </c>
      <c r="M628" s="2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  <c r="HE628" s="8"/>
      <c r="HF628" s="8"/>
      <c r="HG628" s="8"/>
      <c r="HH628" s="8"/>
      <c r="HI628" s="8"/>
      <c r="HJ628" s="8"/>
      <c r="HK628" s="8"/>
      <c r="HL628" s="8"/>
      <c r="HM628" s="8"/>
      <c r="HN628" s="8"/>
      <c r="HO628" s="8"/>
      <c r="HP628" s="8"/>
      <c r="HQ628" s="8"/>
      <c r="HR628" s="8"/>
      <c r="HS628" s="8"/>
      <c r="HT628" s="8"/>
      <c r="HU628" s="8"/>
      <c r="HV628" s="8"/>
      <c r="HW628" s="8"/>
      <c r="HX628" s="8"/>
      <c r="HY628" s="8"/>
      <c r="HZ628" s="8"/>
      <c r="IA628" s="8"/>
      <c r="IB628" s="8"/>
      <c r="IC628" s="8"/>
      <c r="ID628" s="8"/>
      <c r="IE628" s="8"/>
      <c r="IF628" s="8"/>
      <c r="IG628" s="8"/>
      <c r="IH628" s="8"/>
      <c r="II628" s="8"/>
      <c r="IJ628" s="8"/>
      <c r="IK628" s="8"/>
      <c r="IL628" s="8"/>
      <c r="IM628" s="8"/>
      <c r="IN628" s="8"/>
      <c r="IO628" s="8"/>
      <c r="IP628" s="8"/>
      <c r="IQ628" s="8"/>
      <c r="IR628" s="8"/>
      <c r="IS628" s="8"/>
      <c r="IT628" s="8"/>
      <c r="IU628" s="8"/>
      <c r="IV628" s="8"/>
    </row>
    <row r="629" spans="1:256" ht="50.25" customHeight="1">
      <c r="A629" s="27" t="s">
        <v>310</v>
      </c>
      <c r="B629" s="27"/>
      <c r="C629" s="59">
        <v>100</v>
      </c>
      <c r="D629" s="27"/>
      <c r="E629" s="49">
        <v>0</v>
      </c>
      <c r="F629" s="49">
        <v>0</v>
      </c>
      <c r="G629" s="192"/>
      <c r="H629" s="27"/>
      <c r="I629" s="59"/>
      <c r="J629" s="59"/>
      <c r="K629" s="59"/>
      <c r="L629" s="59"/>
      <c r="M629" s="2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  <c r="GS629" s="8"/>
      <c r="GT629" s="8"/>
      <c r="GU629" s="8"/>
      <c r="GV629" s="8"/>
      <c r="GW629" s="8"/>
      <c r="GX629" s="8"/>
      <c r="GY629" s="8"/>
      <c r="GZ629" s="8"/>
      <c r="HA629" s="8"/>
      <c r="HB629" s="8"/>
      <c r="HC629" s="8"/>
      <c r="HD629" s="8"/>
      <c r="HE629" s="8"/>
      <c r="HF629" s="8"/>
      <c r="HG629" s="8"/>
      <c r="HH629" s="8"/>
      <c r="HI629" s="8"/>
      <c r="HJ629" s="8"/>
      <c r="HK629" s="8"/>
      <c r="HL629" s="8"/>
      <c r="HM629" s="8"/>
      <c r="HN629" s="8"/>
      <c r="HO629" s="8"/>
      <c r="HP629" s="8"/>
      <c r="HQ629" s="8"/>
      <c r="HR629" s="8"/>
      <c r="HS629" s="8"/>
      <c r="HT629" s="8"/>
      <c r="HU629" s="8"/>
      <c r="HV629" s="8"/>
      <c r="HW629" s="8"/>
      <c r="HX629" s="8"/>
      <c r="HY629" s="8"/>
      <c r="HZ629" s="8"/>
      <c r="IA629" s="8"/>
      <c r="IB629" s="8"/>
      <c r="IC629" s="8"/>
      <c r="ID629" s="8"/>
      <c r="IE629" s="8"/>
      <c r="IF629" s="8"/>
      <c r="IG629" s="8"/>
      <c r="IH629" s="8"/>
      <c r="II629" s="8"/>
      <c r="IJ629" s="8"/>
      <c r="IK629" s="8"/>
      <c r="IL629" s="8"/>
      <c r="IM629" s="8"/>
      <c r="IN629" s="8"/>
      <c r="IO629" s="8"/>
      <c r="IP629" s="8"/>
      <c r="IQ629" s="8"/>
      <c r="IR629" s="8"/>
      <c r="IS629" s="8"/>
      <c r="IT629" s="8"/>
      <c r="IU629" s="8"/>
      <c r="IV629" s="8"/>
    </row>
    <row r="630" spans="1:13" ht="32.25" customHeight="1">
      <c r="A630" s="159" t="s">
        <v>126</v>
      </c>
      <c r="B630" s="58">
        <f>SUM(C631:C638)/D630</f>
        <v>99.28289473684211</v>
      </c>
      <c r="C630" s="58"/>
      <c r="D630" s="51">
        <v>8</v>
      </c>
      <c r="E630" s="61"/>
      <c r="F630" s="51"/>
      <c r="G630" s="51"/>
      <c r="H630" s="58">
        <f>SUM(I631:I637)/J630</f>
        <v>105.43834015195792</v>
      </c>
      <c r="I630" s="51"/>
      <c r="J630" s="51">
        <v>4</v>
      </c>
      <c r="K630" s="51"/>
      <c r="L630" s="51"/>
      <c r="M630" s="58">
        <f>(B630+H630)/2</f>
        <v>102.36061744440002</v>
      </c>
    </row>
    <row r="631" spans="1:13" ht="57.75" customHeight="1">
      <c r="A631" s="5" t="s">
        <v>66</v>
      </c>
      <c r="B631" s="18"/>
      <c r="C631" s="54">
        <f>E631/F631*100</f>
        <v>105.26315789473684</v>
      </c>
      <c r="D631" s="18"/>
      <c r="E631" s="49">
        <v>100</v>
      </c>
      <c r="F631" s="55">
        <v>95</v>
      </c>
      <c r="G631" s="190" t="s">
        <v>135</v>
      </c>
      <c r="H631" s="19"/>
      <c r="I631" s="56">
        <f>K631/L631*100</f>
        <v>98.30508474576271</v>
      </c>
      <c r="J631" s="114"/>
      <c r="K631" s="12">
        <v>58</v>
      </c>
      <c r="L631" s="12">
        <v>59</v>
      </c>
      <c r="M631" s="14"/>
    </row>
    <row r="632" spans="1:13" ht="22.5" customHeight="1">
      <c r="A632" s="5" t="s">
        <v>67</v>
      </c>
      <c r="B632" s="18"/>
      <c r="C632" s="54">
        <f aca="true" t="shared" si="34" ref="C632:C638">E632/F632*100</f>
        <v>100</v>
      </c>
      <c r="D632" s="18"/>
      <c r="E632" s="49">
        <v>100</v>
      </c>
      <c r="F632" s="55">
        <v>100</v>
      </c>
      <c r="G632" s="190"/>
      <c r="H632" s="19"/>
      <c r="I632" s="56"/>
      <c r="J632" s="114"/>
      <c r="K632" s="57"/>
      <c r="L632" s="57"/>
      <c r="M632" s="14"/>
    </row>
    <row r="633" spans="1:13" ht="54.75" customHeight="1">
      <c r="A633" s="5" t="s">
        <v>68</v>
      </c>
      <c r="B633" s="18"/>
      <c r="C633" s="54">
        <f t="shared" si="34"/>
        <v>100</v>
      </c>
      <c r="D633" s="18"/>
      <c r="E633" s="69">
        <v>95</v>
      </c>
      <c r="F633" s="69">
        <v>95</v>
      </c>
      <c r="G633" s="190" t="s">
        <v>137</v>
      </c>
      <c r="H633" s="19"/>
      <c r="I633" s="56">
        <v>110</v>
      </c>
      <c r="J633" s="114"/>
      <c r="K633" s="57">
        <v>59</v>
      </c>
      <c r="L633" s="57">
        <v>50</v>
      </c>
      <c r="M633" s="14"/>
    </row>
    <row r="634" spans="1:13" ht="15">
      <c r="A634" s="5" t="s">
        <v>69</v>
      </c>
      <c r="B634" s="18"/>
      <c r="C634" s="54">
        <f t="shared" si="34"/>
        <v>100</v>
      </c>
      <c r="D634" s="18"/>
      <c r="E634" s="49">
        <v>100</v>
      </c>
      <c r="F634" s="55">
        <v>100</v>
      </c>
      <c r="G634" s="190"/>
      <c r="H634" s="19"/>
      <c r="I634" s="56"/>
      <c r="J634" s="114"/>
      <c r="K634" s="57"/>
      <c r="L634" s="57"/>
      <c r="M634" s="14"/>
    </row>
    <row r="635" spans="1:13" ht="54" customHeight="1">
      <c r="A635" s="5" t="s">
        <v>70</v>
      </c>
      <c r="B635" s="18"/>
      <c r="C635" s="54">
        <f t="shared" si="34"/>
        <v>100</v>
      </c>
      <c r="D635" s="18"/>
      <c r="E635" s="69">
        <v>95</v>
      </c>
      <c r="F635" s="69">
        <v>95</v>
      </c>
      <c r="G635" s="190" t="s">
        <v>106</v>
      </c>
      <c r="H635" s="19"/>
      <c r="I635" s="56">
        <v>110</v>
      </c>
      <c r="J635" s="114"/>
      <c r="K635" s="57">
        <v>11</v>
      </c>
      <c r="L635" s="57">
        <v>7</v>
      </c>
      <c r="M635" s="14"/>
    </row>
    <row r="636" spans="1:13" ht="23.25" customHeight="1">
      <c r="A636" s="5" t="s">
        <v>71</v>
      </c>
      <c r="B636" s="18"/>
      <c r="C636" s="54">
        <f t="shared" si="34"/>
        <v>100</v>
      </c>
      <c r="D636" s="18"/>
      <c r="E636" s="49">
        <v>100</v>
      </c>
      <c r="F636" s="55">
        <v>100</v>
      </c>
      <c r="G636" s="190"/>
      <c r="H636" s="18"/>
      <c r="I636" s="56"/>
      <c r="J636" s="125"/>
      <c r="K636" s="125"/>
      <c r="L636" s="125"/>
      <c r="M636" s="14"/>
    </row>
    <row r="637" spans="1:19" ht="41.25" customHeight="1">
      <c r="A637" s="14" t="s">
        <v>295</v>
      </c>
      <c r="B637" s="22"/>
      <c r="C637" s="54">
        <f t="shared" si="34"/>
        <v>89</v>
      </c>
      <c r="D637" s="21"/>
      <c r="E637" s="49">
        <v>89</v>
      </c>
      <c r="F637" s="49">
        <v>100</v>
      </c>
      <c r="G637" s="192" t="s">
        <v>300</v>
      </c>
      <c r="H637" s="22"/>
      <c r="I637" s="56">
        <f>K637/L637*100</f>
        <v>103.44827586206897</v>
      </c>
      <c r="J637" s="49"/>
      <c r="K637" s="49">
        <v>30</v>
      </c>
      <c r="L637" s="49">
        <v>29</v>
      </c>
      <c r="M637" s="20"/>
      <c r="N637" s="2"/>
      <c r="R637" s="2"/>
      <c r="S637" s="2"/>
    </row>
    <row r="638" spans="1:19" ht="22.5" customHeight="1">
      <c r="A638" s="14" t="s">
        <v>299</v>
      </c>
      <c r="B638" s="22"/>
      <c r="C638" s="54">
        <f t="shared" si="34"/>
        <v>100</v>
      </c>
      <c r="D638" s="21"/>
      <c r="E638" s="49">
        <v>100</v>
      </c>
      <c r="F638" s="55">
        <v>100</v>
      </c>
      <c r="G638" s="192"/>
      <c r="H638" s="22"/>
      <c r="I638" s="49"/>
      <c r="J638" s="49"/>
      <c r="K638" s="49"/>
      <c r="L638" s="49"/>
      <c r="M638" s="20"/>
      <c r="N638" s="2"/>
      <c r="R638" s="2"/>
      <c r="S638" s="2"/>
    </row>
    <row r="639" spans="1:13" ht="26.25">
      <c r="A639" s="32" t="s">
        <v>82</v>
      </c>
      <c r="B639" s="58">
        <f>SUM(C640:C649)/D639</f>
        <v>103.21052631578948</v>
      </c>
      <c r="C639" s="58"/>
      <c r="D639" s="51">
        <v>10</v>
      </c>
      <c r="E639" s="64"/>
      <c r="F639" s="58"/>
      <c r="G639" s="58"/>
      <c r="H639" s="58">
        <f>SUM(I640:I645)/J639</f>
        <v>100</v>
      </c>
      <c r="I639" s="58"/>
      <c r="J639" s="53">
        <v>2</v>
      </c>
      <c r="K639" s="58"/>
      <c r="L639" s="51"/>
      <c r="M639" s="58">
        <f>(B639+H639)/2</f>
        <v>101.60526315789474</v>
      </c>
    </row>
    <row r="640" spans="1:13" ht="39">
      <c r="A640" s="46" t="s">
        <v>225</v>
      </c>
      <c r="B640" s="18"/>
      <c r="C640" s="54">
        <v>110</v>
      </c>
      <c r="D640" s="18"/>
      <c r="E640" s="114">
        <v>2</v>
      </c>
      <c r="F640" s="57">
        <v>1</v>
      </c>
      <c r="G640" s="190" t="s">
        <v>79</v>
      </c>
      <c r="H640" s="18"/>
      <c r="I640" s="54">
        <f>K640/L640*100</f>
        <v>100</v>
      </c>
      <c r="J640" s="125"/>
      <c r="K640" s="125">
        <v>120</v>
      </c>
      <c r="L640" s="125">
        <v>120</v>
      </c>
      <c r="M640" s="14"/>
    </row>
    <row r="641" spans="1:13" ht="26.25">
      <c r="A641" s="46" t="s">
        <v>226</v>
      </c>
      <c r="B641" s="18"/>
      <c r="C641" s="54">
        <v>110</v>
      </c>
      <c r="D641" s="18"/>
      <c r="E641" s="114">
        <v>12</v>
      </c>
      <c r="F641" s="57">
        <v>8</v>
      </c>
      <c r="G641" s="190"/>
      <c r="H641" s="18"/>
      <c r="I641" s="125"/>
      <c r="J641" s="125"/>
      <c r="K641" s="125"/>
      <c r="L641" s="125"/>
      <c r="M641" s="14"/>
    </row>
    <row r="642" spans="1:13" ht="15">
      <c r="A642" s="109" t="s">
        <v>218</v>
      </c>
      <c r="B642" s="18"/>
      <c r="C642" s="54">
        <f>E642/F642*100</f>
        <v>100</v>
      </c>
      <c r="D642" s="18"/>
      <c r="E642" s="114">
        <v>4</v>
      </c>
      <c r="F642" s="57">
        <v>4</v>
      </c>
      <c r="G642" s="190"/>
      <c r="H642" s="18"/>
      <c r="I642" s="125"/>
      <c r="J642" s="125"/>
      <c r="K642" s="125"/>
      <c r="L642" s="125"/>
      <c r="M642" s="14"/>
    </row>
    <row r="643" spans="1:13" ht="64.5">
      <c r="A643" s="46" t="s">
        <v>227</v>
      </c>
      <c r="B643" s="18"/>
      <c r="C643" s="54">
        <f>E643/F643*100</f>
        <v>102.10526315789474</v>
      </c>
      <c r="D643" s="18"/>
      <c r="E643" s="114">
        <v>97</v>
      </c>
      <c r="F643" s="57">
        <v>95</v>
      </c>
      <c r="G643" s="190"/>
      <c r="H643" s="18"/>
      <c r="I643" s="125"/>
      <c r="J643" s="125"/>
      <c r="K643" s="125"/>
      <c r="L643" s="125"/>
      <c r="M643" s="14"/>
    </row>
    <row r="644" spans="1:13" ht="26.25">
      <c r="A644" s="46" t="s">
        <v>223</v>
      </c>
      <c r="B644" s="18"/>
      <c r="C644" s="54">
        <v>110</v>
      </c>
      <c r="D644" s="18"/>
      <c r="E644" s="114">
        <v>56</v>
      </c>
      <c r="F644" s="57">
        <v>50</v>
      </c>
      <c r="G644" s="190"/>
      <c r="H644" s="18"/>
      <c r="I644" s="125"/>
      <c r="J644" s="125"/>
      <c r="K644" s="125"/>
      <c r="L644" s="125"/>
      <c r="M644" s="14"/>
    </row>
    <row r="645" spans="1:13" ht="39" customHeight="1">
      <c r="A645" s="63" t="s">
        <v>594</v>
      </c>
      <c r="B645" s="18"/>
      <c r="C645" s="54">
        <v>100</v>
      </c>
      <c r="D645" s="18"/>
      <c r="E645" s="114">
        <v>0</v>
      </c>
      <c r="F645" s="57">
        <v>0</v>
      </c>
      <c r="G645" s="207" t="s">
        <v>612</v>
      </c>
      <c r="H645" s="18"/>
      <c r="I645" s="185">
        <f>K645/L645*100</f>
        <v>100</v>
      </c>
      <c r="J645" s="185"/>
      <c r="K645" s="185">
        <v>19</v>
      </c>
      <c r="L645" s="185">
        <v>19</v>
      </c>
      <c r="M645" s="14"/>
    </row>
    <row r="646" spans="1:13" ht="26.25">
      <c r="A646" s="63" t="s">
        <v>595</v>
      </c>
      <c r="B646" s="18"/>
      <c r="C646" s="54">
        <v>100</v>
      </c>
      <c r="D646" s="18"/>
      <c r="E646" s="114">
        <v>0</v>
      </c>
      <c r="F646" s="57">
        <v>0</v>
      </c>
      <c r="G646" s="208"/>
      <c r="H646" s="18"/>
      <c r="I646" s="185"/>
      <c r="J646" s="185"/>
      <c r="K646" s="185"/>
      <c r="L646" s="185"/>
      <c r="M646" s="14"/>
    </row>
    <row r="647" spans="1:13" ht="39">
      <c r="A647" s="63" t="s">
        <v>596</v>
      </c>
      <c r="B647" s="18"/>
      <c r="C647" s="54">
        <f>E647/F647*100</f>
        <v>100</v>
      </c>
      <c r="D647" s="18"/>
      <c r="E647" s="114">
        <v>10</v>
      </c>
      <c r="F647" s="57">
        <v>10</v>
      </c>
      <c r="G647" s="208"/>
      <c r="H647" s="18"/>
      <c r="I647" s="185"/>
      <c r="J647" s="185"/>
      <c r="K647" s="185"/>
      <c r="L647" s="185"/>
      <c r="M647" s="14"/>
    </row>
    <row r="648" spans="1:13" ht="15">
      <c r="A648" s="63" t="s">
        <v>597</v>
      </c>
      <c r="B648" s="18"/>
      <c r="C648" s="54">
        <f>E648/F648*100</f>
        <v>100</v>
      </c>
      <c r="D648" s="18"/>
      <c r="E648" s="114">
        <v>100</v>
      </c>
      <c r="F648" s="57">
        <v>100</v>
      </c>
      <c r="G648" s="208"/>
      <c r="H648" s="18"/>
      <c r="I648" s="185"/>
      <c r="J648" s="185"/>
      <c r="K648" s="185"/>
      <c r="L648" s="185"/>
      <c r="M648" s="14"/>
    </row>
    <row r="649" spans="1:13" ht="64.5">
      <c r="A649" s="63" t="s">
        <v>598</v>
      </c>
      <c r="B649" s="18"/>
      <c r="C649" s="54">
        <f>E649/F649*100</f>
        <v>100</v>
      </c>
      <c r="D649" s="18"/>
      <c r="E649" s="114">
        <v>95</v>
      </c>
      <c r="F649" s="57">
        <v>95</v>
      </c>
      <c r="G649" s="209"/>
      <c r="H649" s="18"/>
      <c r="I649" s="185"/>
      <c r="J649" s="185"/>
      <c r="K649" s="185"/>
      <c r="L649" s="185"/>
      <c r="M649" s="14"/>
    </row>
    <row r="650" spans="1:13" ht="26.25">
      <c r="A650" s="32" t="s">
        <v>83</v>
      </c>
      <c r="B650" s="58">
        <f>SUM(C651:C653)/D650</f>
        <v>101.75438596491227</v>
      </c>
      <c r="C650" s="58"/>
      <c r="D650" s="51">
        <v>3</v>
      </c>
      <c r="E650" s="61"/>
      <c r="F650" s="51"/>
      <c r="G650" s="51"/>
      <c r="H650" s="58">
        <f>I651/J650</f>
        <v>87.5</v>
      </c>
      <c r="I650" s="51"/>
      <c r="J650" s="51">
        <v>1</v>
      </c>
      <c r="K650" s="51"/>
      <c r="L650" s="51"/>
      <c r="M650" s="58">
        <f>(B650+H650)/2</f>
        <v>94.62719298245614</v>
      </c>
    </row>
    <row r="651" spans="1:13" ht="25.5">
      <c r="A651" s="46" t="s">
        <v>19</v>
      </c>
      <c r="B651" s="18"/>
      <c r="C651" s="54">
        <f>E651/F651*100</f>
        <v>100</v>
      </c>
      <c r="D651" s="18"/>
      <c r="E651" s="55">
        <v>100</v>
      </c>
      <c r="F651" s="49">
        <v>100</v>
      </c>
      <c r="G651" s="116" t="s">
        <v>78</v>
      </c>
      <c r="H651" s="21"/>
      <c r="I651" s="54">
        <f>K651/L651*100</f>
        <v>87.5</v>
      </c>
      <c r="J651" s="125"/>
      <c r="K651" s="125">
        <v>35</v>
      </c>
      <c r="L651" s="125">
        <v>40</v>
      </c>
      <c r="M651" s="14"/>
    </row>
    <row r="652" spans="1:13" ht="15">
      <c r="A652" s="46" t="s">
        <v>20</v>
      </c>
      <c r="B652" s="18"/>
      <c r="C652" s="54">
        <f>E652/F652*100</f>
        <v>100</v>
      </c>
      <c r="D652" s="18"/>
      <c r="E652" s="55">
        <v>100</v>
      </c>
      <c r="F652" s="49">
        <v>100</v>
      </c>
      <c r="G652" s="130"/>
      <c r="H652" s="21"/>
      <c r="I652" s="49"/>
      <c r="J652" s="125"/>
      <c r="K652" s="125"/>
      <c r="L652" s="125"/>
      <c r="M652" s="14"/>
    </row>
    <row r="653" spans="1:13" ht="51.75">
      <c r="A653" s="46" t="s">
        <v>21</v>
      </c>
      <c r="B653" s="18"/>
      <c r="C653" s="54">
        <f>E653/F653*100</f>
        <v>105.26315789473684</v>
      </c>
      <c r="D653" s="18"/>
      <c r="E653" s="55">
        <v>100</v>
      </c>
      <c r="F653" s="49">
        <v>95</v>
      </c>
      <c r="G653" s="130"/>
      <c r="H653" s="21"/>
      <c r="I653" s="49"/>
      <c r="J653" s="125"/>
      <c r="K653" s="125"/>
      <c r="L653" s="125"/>
      <c r="M653" s="14"/>
    </row>
    <row r="654" spans="1:19" ht="42.75" customHeight="1">
      <c r="A654" s="44" t="s">
        <v>317</v>
      </c>
      <c r="B654" s="64">
        <f>SUM(C655:C688)/D654</f>
        <v>99.60784313725492</v>
      </c>
      <c r="C654" s="64"/>
      <c r="D654" s="51">
        <v>34</v>
      </c>
      <c r="E654" s="51"/>
      <c r="F654" s="51"/>
      <c r="G654" s="51"/>
      <c r="H654" s="64">
        <f>SUM(I655:I688)/J654</f>
        <v>101.25</v>
      </c>
      <c r="I654" s="64"/>
      <c r="J654" s="51">
        <v>8</v>
      </c>
      <c r="K654" s="51"/>
      <c r="L654" s="51"/>
      <c r="M654" s="58">
        <f>(B654+H654)/2</f>
        <v>100.42892156862746</v>
      </c>
      <c r="N654" s="2"/>
      <c r="R654" s="2"/>
      <c r="S654" s="2"/>
    </row>
    <row r="655" spans="1:256" ht="36.75" customHeight="1">
      <c r="A655" s="27" t="s">
        <v>273</v>
      </c>
      <c r="B655" s="27"/>
      <c r="C655" s="54">
        <v>100</v>
      </c>
      <c r="D655" s="27"/>
      <c r="E655" s="49">
        <v>0</v>
      </c>
      <c r="F655" s="49">
        <v>0</v>
      </c>
      <c r="G655" s="192" t="s">
        <v>291</v>
      </c>
      <c r="H655" s="21"/>
      <c r="I655" s="60">
        <v>100</v>
      </c>
      <c r="J655" s="59"/>
      <c r="K655" s="59">
        <v>0</v>
      </c>
      <c r="L655" s="59">
        <v>0</v>
      </c>
      <c r="M655" s="2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 t="s">
        <v>273</v>
      </c>
      <c r="DI655" s="8" t="s">
        <v>273</v>
      </c>
      <c r="DJ655" s="8" t="s">
        <v>273</v>
      </c>
      <c r="DK655" s="8" t="s">
        <v>273</v>
      </c>
      <c r="DL655" s="8" t="s">
        <v>273</v>
      </c>
      <c r="DM655" s="8" t="s">
        <v>273</v>
      </c>
      <c r="DN655" s="8" t="s">
        <v>273</v>
      </c>
      <c r="DO655" s="8" t="s">
        <v>273</v>
      </c>
      <c r="DP655" s="8" t="s">
        <v>273</v>
      </c>
      <c r="DQ655" s="8" t="s">
        <v>273</v>
      </c>
      <c r="DR655" s="8" t="s">
        <v>273</v>
      </c>
      <c r="DS655" s="8" t="s">
        <v>273</v>
      </c>
      <c r="DT655" s="8" t="s">
        <v>273</v>
      </c>
      <c r="DU655" s="8" t="s">
        <v>273</v>
      </c>
      <c r="DV655" s="8" t="s">
        <v>273</v>
      </c>
      <c r="DW655" s="8" t="s">
        <v>273</v>
      </c>
      <c r="DX655" s="8" t="s">
        <v>273</v>
      </c>
      <c r="DY655" s="8" t="s">
        <v>273</v>
      </c>
      <c r="DZ655" s="8" t="s">
        <v>273</v>
      </c>
      <c r="EA655" s="8" t="s">
        <v>273</v>
      </c>
      <c r="EB655" s="8" t="s">
        <v>273</v>
      </c>
      <c r="EC655" s="8" t="s">
        <v>273</v>
      </c>
      <c r="ED655" s="8" t="s">
        <v>273</v>
      </c>
      <c r="EE655" s="8" t="s">
        <v>273</v>
      </c>
      <c r="EF655" s="8" t="s">
        <v>273</v>
      </c>
      <c r="EG655" s="8" t="s">
        <v>273</v>
      </c>
      <c r="EH655" s="8" t="s">
        <v>273</v>
      </c>
      <c r="EI655" s="8" t="s">
        <v>273</v>
      </c>
      <c r="EJ655" s="8" t="s">
        <v>273</v>
      </c>
      <c r="EK655" s="8" t="s">
        <v>273</v>
      </c>
      <c r="EL655" s="8" t="s">
        <v>273</v>
      </c>
      <c r="EM655" s="8" t="s">
        <v>273</v>
      </c>
      <c r="EN655" s="8" t="s">
        <v>273</v>
      </c>
      <c r="EO655" s="8" t="s">
        <v>273</v>
      </c>
      <c r="EP655" s="8" t="s">
        <v>273</v>
      </c>
      <c r="EQ655" s="8" t="s">
        <v>273</v>
      </c>
      <c r="ER655" s="8" t="s">
        <v>273</v>
      </c>
      <c r="ES655" s="8" t="s">
        <v>273</v>
      </c>
      <c r="ET655" s="8" t="s">
        <v>273</v>
      </c>
      <c r="EU655" s="8" t="s">
        <v>273</v>
      </c>
      <c r="EV655" s="8" t="s">
        <v>273</v>
      </c>
      <c r="EW655" s="8" t="s">
        <v>273</v>
      </c>
      <c r="EX655" s="8" t="s">
        <v>273</v>
      </c>
      <c r="EY655" s="8" t="s">
        <v>273</v>
      </c>
      <c r="EZ655" s="8" t="s">
        <v>273</v>
      </c>
      <c r="FA655" s="8" t="s">
        <v>273</v>
      </c>
      <c r="FB655" s="8" t="s">
        <v>273</v>
      </c>
      <c r="FC655" s="8" t="s">
        <v>273</v>
      </c>
      <c r="FD655" s="8" t="s">
        <v>273</v>
      </c>
      <c r="FE655" s="8" t="s">
        <v>273</v>
      </c>
      <c r="FF655" s="8" t="s">
        <v>273</v>
      </c>
      <c r="FG655" s="8" t="s">
        <v>273</v>
      </c>
      <c r="FH655" s="8" t="s">
        <v>273</v>
      </c>
      <c r="FI655" s="8" t="s">
        <v>273</v>
      </c>
      <c r="FJ655" s="8" t="s">
        <v>273</v>
      </c>
      <c r="FK655" s="8" t="s">
        <v>273</v>
      </c>
      <c r="FL655" s="8" t="s">
        <v>273</v>
      </c>
      <c r="FM655" s="8" t="s">
        <v>273</v>
      </c>
      <c r="FN655" s="8" t="s">
        <v>273</v>
      </c>
      <c r="FO655" s="8" t="s">
        <v>273</v>
      </c>
      <c r="FP655" s="8" t="s">
        <v>273</v>
      </c>
      <c r="FQ655" s="8" t="s">
        <v>273</v>
      </c>
      <c r="FR655" s="8" t="s">
        <v>273</v>
      </c>
      <c r="FS655" s="8" t="s">
        <v>273</v>
      </c>
      <c r="FT655" s="8" t="s">
        <v>273</v>
      </c>
      <c r="FU655" s="8" t="s">
        <v>273</v>
      </c>
      <c r="FV655" s="8" t="s">
        <v>273</v>
      </c>
      <c r="FW655" s="8" t="s">
        <v>273</v>
      </c>
      <c r="FX655" s="8" t="s">
        <v>273</v>
      </c>
      <c r="FY655" s="8" t="s">
        <v>273</v>
      </c>
      <c r="FZ655" s="8" t="s">
        <v>273</v>
      </c>
      <c r="GA655" s="8" t="s">
        <v>273</v>
      </c>
      <c r="GB655" s="8" t="s">
        <v>273</v>
      </c>
      <c r="GC655" s="8" t="s">
        <v>273</v>
      </c>
      <c r="GD655" s="8" t="s">
        <v>273</v>
      </c>
      <c r="GE655" s="8" t="s">
        <v>273</v>
      </c>
      <c r="GF655" s="8" t="s">
        <v>273</v>
      </c>
      <c r="GG655" s="8" t="s">
        <v>273</v>
      </c>
      <c r="GH655" s="8" t="s">
        <v>273</v>
      </c>
      <c r="GI655" s="8" t="s">
        <v>273</v>
      </c>
      <c r="GJ655" s="8" t="s">
        <v>273</v>
      </c>
      <c r="GK655" s="8" t="s">
        <v>273</v>
      </c>
      <c r="GL655" s="8" t="s">
        <v>273</v>
      </c>
      <c r="GM655" s="8" t="s">
        <v>273</v>
      </c>
      <c r="GN655" s="8" t="s">
        <v>273</v>
      </c>
      <c r="GO655" s="8" t="s">
        <v>273</v>
      </c>
      <c r="GP655" s="8" t="s">
        <v>273</v>
      </c>
      <c r="GQ655" s="8" t="s">
        <v>273</v>
      </c>
      <c r="GR655" s="8" t="s">
        <v>273</v>
      </c>
      <c r="GS655" s="8" t="s">
        <v>273</v>
      </c>
      <c r="GT655" s="8" t="s">
        <v>273</v>
      </c>
      <c r="GU655" s="8" t="s">
        <v>273</v>
      </c>
      <c r="GV655" s="8" t="s">
        <v>273</v>
      </c>
      <c r="GW655" s="8" t="s">
        <v>273</v>
      </c>
      <c r="GX655" s="8" t="s">
        <v>273</v>
      </c>
      <c r="GY655" s="8" t="s">
        <v>273</v>
      </c>
      <c r="GZ655" s="8" t="s">
        <v>273</v>
      </c>
      <c r="HA655" s="8" t="s">
        <v>273</v>
      </c>
      <c r="HB655" s="8" t="s">
        <v>273</v>
      </c>
      <c r="HC655" s="8" t="s">
        <v>273</v>
      </c>
      <c r="HD655" s="8" t="s">
        <v>273</v>
      </c>
      <c r="HE655" s="8" t="s">
        <v>273</v>
      </c>
      <c r="HF655" s="8" t="s">
        <v>273</v>
      </c>
      <c r="HG655" s="8" t="s">
        <v>273</v>
      </c>
      <c r="HH655" s="8" t="s">
        <v>273</v>
      </c>
      <c r="HI655" s="8" t="s">
        <v>273</v>
      </c>
      <c r="HJ655" s="8" t="s">
        <v>273</v>
      </c>
      <c r="HK655" s="8" t="s">
        <v>273</v>
      </c>
      <c r="HL655" s="8" t="s">
        <v>273</v>
      </c>
      <c r="HM655" s="8" t="s">
        <v>273</v>
      </c>
      <c r="HN655" s="8" t="s">
        <v>273</v>
      </c>
      <c r="HO655" s="8" t="s">
        <v>273</v>
      </c>
      <c r="HP655" s="8" t="s">
        <v>273</v>
      </c>
      <c r="HQ655" s="8" t="s">
        <v>273</v>
      </c>
      <c r="HR655" s="8" t="s">
        <v>273</v>
      </c>
      <c r="HS655" s="8" t="s">
        <v>273</v>
      </c>
      <c r="HT655" s="8" t="s">
        <v>273</v>
      </c>
      <c r="HU655" s="8" t="s">
        <v>273</v>
      </c>
      <c r="HV655" s="8" t="s">
        <v>273</v>
      </c>
      <c r="HW655" s="8" t="s">
        <v>273</v>
      </c>
      <c r="HX655" s="8" t="s">
        <v>273</v>
      </c>
      <c r="HY655" s="8" t="s">
        <v>273</v>
      </c>
      <c r="HZ655" s="8" t="s">
        <v>273</v>
      </c>
      <c r="IA655" s="8" t="s">
        <v>273</v>
      </c>
      <c r="IB655" s="8" t="s">
        <v>273</v>
      </c>
      <c r="IC655" s="8" t="s">
        <v>273</v>
      </c>
      <c r="ID655" s="8" t="s">
        <v>273</v>
      </c>
      <c r="IE655" s="8" t="s">
        <v>273</v>
      </c>
      <c r="IF655" s="8" t="s">
        <v>273</v>
      </c>
      <c r="IG655" s="8" t="s">
        <v>273</v>
      </c>
      <c r="IH655" s="8" t="s">
        <v>273</v>
      </c>
      <c r="II655" s="8" t="s">
        <v>273</v>
      </c>
      <c r="IJ655" s="8" t="s">
        <v>273</v>
      </c>
      <c r="IK655" s="8" t="s">
        <v>273</v>
      </c>
      <c r="IL655" s="8" t="s">
        <v>273</v>
      </c>
      <c r="IM655" s="8" t="s">
        <v>273</v>
      </c>
      <c r="IN655" s="8" t="s">
        <v>273</v>
      </c>
      <c r="IO655" s="8" t="s">
        <v>273</v>
      </c>
      <c r="IP655" s="8" t="s">
        <v>273</v>
      </c>
      <c r="IQ655" s="8" t="s">
        <v>273</v>
      </c>
      <c r="IR655" s="8" t="s">
        <v>273</v>
      </c>
      <c r="IS655" s="8" t="s">
        <v>273</v>
      </c>
      <c r="IT655" s="8" t="s">
        <v>273</v>
      </c>
      <c r="IU655" s="8" t="s">
        <v>273</v>
      </c>
      <c r="IV655" s="8" t="s">
        <v>273</v>
      </c>
    </row>
    <row r="656" spans="1:256" ht="39" customHeight="1">
      <c r="A656" s="27" t="s">
        <v>274</v>
      </c>
      <c r="B656" s="27"/>
      <c r="C656" s="54">
        <v>100</v>
      </c>
      <c r="D656" s="27"/>
      <c r="E656" s="49">
        <v>0</v>
      </c>
      <c r="F656" s="49">
        <v>0</v>
      </c>
      <c r="G656" s="192"/>
      <c r="H656" s="21"/>
      <c r="I656" s="59"/>
      <c r="J656" s="59"/>
      <c r="K656" s="59"/>
      <c r="L656" s="59"/>
      <c r="M656" s="2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 t="s">
        <v>274</v>
      </c>
      <c r="DI656" s="8" t="s">
        <v>274</v>
      </c>
      <c r="DJ656" s="8" t="s">
        <v>274</v>
      </c>
      <c r="DK656" s="8" t="s">
        <v>274</v>
      </c>
      <c r="DL656" s="8" t="s">
        <v>274</v>
      </c>
      <c r="DM656" s="8" t="s">
        <v>274</v>
      </c>
      <c r="DN656" s="8" t="s">
        <v>274</v>
      </c>
      <c r="DO656" s="8" t="s">
        <v>274</v>
      </c>
      <c r="DP656" s="8" t="s">
        <v>274</v>
      </c>
      <c r="DQ656" s="8" t="s">
        <v>274</v>
      </c>
      <c r="DR656" s="8" t="s">
        <v>274</v>
      </c>
      <c r="DS656" s="8" t="s">
        <v>274</v>
      </c>
      <c r="DT656" s="8" t="s">
        <v>274</v>
      </c>
      <c r="DU656" s="8" t="s">
        <v>274</v>
      </c>
      <c r="DV656" s="8" t="s">
        <v>274</v>
      </c>
      <c r="DW656" s="8" t="s">
        <v>274</v>
      </c>
      <c r="DX656" s="8" t="s">
        <v>274</v>
      </c>
      <c r="DY656" s="8" t="s">
        <v>274</v>
      </c>
      <c r="DZ656" s="8" t="s">
        <v>274</v>
      </c>
      <c r="EA656" s="8" t="s">
        <v>274</v>
      </c>
      <c r="EB656" s="8" t="s">
        <v>274</v>
      </c>
      <c r="EC656" s="8" t="s">
        <v>274</v>
      </c>
      <c r="ED656" s="8" t="s">
        <v>274</v>
      </c>
      <c r="EE656" s="8" t="s">
        <v>274</v>
      </c>
      <c r="EF656" s="8" t="s">
        <v>274</v>
      </c>
      <c r="EG656" s="8" t="s">
        <v>274</v>
      </c>
      <c r="EH656" s="8" t="s">
        <v>274</v>
      </c>
      <c r="EI656" s="8" t="s">
        <v>274</v>
      </c>
      <c r="EJ656" s="8" t="s">
        <v>274</v>
      </c>
      <c r="EK656" s="8" t="s">
        <v>274</v>
      </c>
      <c r="EL656" s="8" t="s">
        <v>274</v>
      </c>
      <c r="EM656" s="8" t="s">
        <v>274</v>
      </c>
      <c r="EN656" s="8" t="s">
        <v>274</v>
      </c>
      <c r="EO656" s="8" t="s">
        <v>274</v>
      </c>
      <c r="EP656" s="8" t="s">
        <v>274</v>
      </c>
      <c r="EQ656" s="8" t="s">
        <v>274</v>
      </c>
      <c r="ER656" s="8" t="s">
        <v>274</v>
      </c>
      <c r="ES656" s="8" t="s">
        <v>274</v>
      </c>
      <c r="ET656" s="8" t="s">
        <v>274</v>
      </c>
      <c r="EU656" s="8" t="s">
        <v>274</v>
      </c>
      <c r="EV656" s="8" t="s">
        <v>274</v>
      </c>
      <c r="EW656" s="8" t="s">
        <v>274</v>
      </c>
      <c r="EX656" s="8" t="s">
        <v>274</v>
      </c>
      <c r="EY656" s="8" t="s">
        <v>274</v>
      </c>
      <c r="EZ656" s="8" t="s">
        <v>274</v>
      </c>
      <c r="FA656" s="8" t="s">
        <v>274</v>
      </c>
      <c r="FB656" s="8" t="s">
        <v>274</v>
      </c>
      <c r="FC656" s="8" t="s">
        <v>274</v>
      </c>
      <c r="FD656" s="8" t="s">
        <v>274</v>
      </c>
      <c r="FE656" s="8" t="s">
        <v>274</v>
      </c>
      <c r="FF656" s="8" t="s">
        <v>274</v>
      </c>
      <c r="FG656" s="8" t="s">
        <v>274</v>
      </c>
      <c r="FH656" s="8" t="s">
        <v>274</v>
      </c>
      <c r="FI656" s="8" t="s">
        <v>274</v>
      </c>
      <c r="FJ656" s="8" t="s">
        <v>274</v>
      </c>
      <c r="FK656" s="8" t="s">
        <v>274</v>
      </c>
      <c r="FL656" s="8" t="s">
        <v>274</v>
      </c>
      <c r="FM656" s="8" t="s">
        <v>274</v>
      </c>
      <c r="FN656" s="8" t="s">
        <v>274</v>
      </c>
      <c r="FO656" s="8" t="s">
        <v>274</v>
      </c>
      <c r="FP656" s="8" t="s">
        <v>274</v>
      </c>
      <c r="FQ656" s="8" t="s">
        <v>274</v>
      </c>
      <c r="FR656" s="8" t="s">
        <v>274</v>
      </c>
      <c r="FS656" s="8" t="s">
        <v>274</v>
      </c>
      <c r="FT656" s="8" t="s">
        <v>274</v>
      </c>
      <c r="FU656" s="8" t="s">
        <v>274</v>
      </c>
      <c r="FV656" s="8" t="s">
        <v>274</v>
      </c>
      <c r="FW656" s="8" t="s">
        <v>274</v>
      </c>
      <c r="FX656" s="8" t="s">
        <v>274</v>
      </c>
      <c r="FY656" s="8" t="s">
        <v>274</v>
      </c>
      <c r="FZ656" s="8" t="s">
        <v>274</v>
      </c>
      <c r="GA656" s="8" t="s">
        <v>274</v>
      </c>
      <c r="GB656" s="8" t="s">
        <v>274</v>
      </c>
      <c r="GC656" s="8" t="s">
        <v>274</v>
      </c>
      <c r="GD656" s="8" t="s">
        <v>274</v>
      </c>
      <c r="GE656" s="8" t="s">
        <v>274</v>
      </c>
      <c r="GF656" s="8" t="s">
        <v>274</v>
      </c>
      <c r="GG656" s="8" t="s">
        <v>274</v>
      </c>
      <c r="GH656" s="8" t="s">
        <v>274</v>
      </c>
      <c r="GI656" s="8" t="s">
        <v>274</v>
      </c>
      <c r="GJ656" s="8" t="s">
        <v>274</v>
      </c>
      <c r="GK656" s="8" t="s">
        <v>274</v>
      </c>
      <c r="GL656" s="8" t="s">
        <v>274</v>
      </c>
      <c r="GM656" s="8" t="s">
        <v>274</v>
      </c>
      <c r="GN656" s="8" t="s">
        <v>274</v>
      </c>
      <c r="GO656" s="8" t="s">
        <v>274</v>
      </c>
      <c r="GP656" s="8" t="s">
        <v>274</v>
      </c>
      <c r="GQ656" s="8" t="s">
        <v>274</v>
      </c>
      <c r="GR656" s="8" t="s">
        <v>274</v>
      </c>
      <c r="GS656" s="8" t="s">
        <v>274</v>
      </c>
      <c r="GT656" s="8" t="s">
        <v>274</v>
      </c>
      <c r="GU656" s="8" t="s">
        <v>274</v>
      </c>
      <c r="GV656" s="8" t="s">
        <v>274</v>
      </c>
      <c r="GW656" s="8" t="s">
        <v>274</v>
      </c>
      <c r="GX656" s="8" t="s">
        <v>274</v>
      </c>
      <c r="GY656" s="8" t="s">
        <v>274</v>
      </c>
      <c r="GZ656" s="8" t="s">
        <v>274</v>
      </c>
      <c r="HA656" s="8" t="s">
        <v>274</v>
      </c>
      <c r="HB656" s="8" t="s">
        <v>274</v>
      </c>
      <c r="HC656" s="8" t="s">
        <v>274</v>
      </c>
      <c r="HD656" s="8" t="s">
        <v>274</v>
      </c>
      <c r="HE656" s="8" t="s">
        <v>274</v>
      </c>
      <c r="HF656" s="8" t="s">
        <v>274</v>
      </c>
      <c r="HG656" s="8" t="s">
        <v>274</v>
      </c>
      <c r="HH656" s="8" t="s">
        <v>274</v>
      </c>
      <c r="HI656" s="8" t="s">
        <v>274</v>
      </c>
      <c r="HJ656" s="8" t="s">
        <v>274</v>
      </c>
      <c r="HK656" s="8" t="s">
        <v>274</v>
      </c>
      <c r="HL656" s="8" t="s">
        <v>274</v>
      </c>
      <c r="HM656" s="8" t="s">
        <v>274</v>
      </c>
      <c r="HN656" s="8" t="s">
        <v>274</v>
      </c>
      <c r="HO656" s="8" t="s">
        <v>274</v>
      </c>
      <c r="HP656" s="8" t="s">
        <v>274</v>
      </c>
      <c r="HQ656" s="8" t="s">
        <v>274</v>
      </c>
      <c r="HR656" s="8" t="s">
        <v>274</v>
      </c>
      <c r="HS656" s="8" t="s">
        <v>274</v>
      </c>
      <c r="HT656" s="8" t="s">
        <v>274</v>
      </c>
      <c r="HU656" s="8" t="s">
        <v>274</v>
      </c>
      <c r="HV656" s="8" t="s">
        <v>274</v>
      </c>
      <c r="HW656" s="8" t="s">
        <v>274</v>
      </c>
      <c r="HX656" s="8" t="s">
        <v>274</v>
      </c>
      <c r="HY656" s="8" t="s">
        <v>274</v>
      </c>
      <c r="HZ656" s="8" t="s">
        <v>274</v>
      </c>
      <c r="IA656" s="8" t="s">
        <v>274</v>
      </c>
      <c r="IB656" s="8" t="s">
        <v>274</v>
      </c>
      <c r="IC656" s="8" t="s">
        <v>274</v>
      </c>
      <c r="ID656" s="8" t="s">
        <v>274</v>
      </c>
      <c r="IE656" s="8" t="s">
        <v>274</v>
      </c>
      <c r="IF656" s="8" t="s">
        <v>274</v>
      </c>
      <c r="IG656" s="8" t="s">
        <v>274</v>
      </c>
      <c r="IH656" s="8" t="s">
        <v>274</v>
      </c>
      <c r="II656" s="8" t="s">
        <v>274</v>
      </c>
      <c r="IJ656" s="8" t="s">
        <v>274</v>
      </c>
      <c r="IK656" s="8" t="s">
        <v>274</v>
      </c>
      <c r="IL656" s="8" t="s">
        <v>274</v>
      </c>
      <c r="IM656" s="8" t="s">
        <v>274</v>
      </c>
      <c r="IN656" s="8" t="s">
        <v>274</v>
      </c>
      <c r="IO656" s="8" t="s">
        <v>274</v>
      </c>
      <c r="IP656" s="8" t="s">
        <v>274</v>
      </c>
      <c r="IQ656" s="8" t="s">
        <v>274</v>
      </c>
      <c r="IR656" s="8" t="s">
        <v>274</v>
      </c>
      <c r="IS656" s="8" t="s">
        <v>274</v>
      </c>
      <c r="IT656" s="8" t="s">
        <v>274</v>
      </c>
      <c r="IU656" s="8" t="s">
        <v>274</v>
      </c>
      <c r="IV656" s="8" t="s">
        <v>274</v>
      </c>
    </row>
    <row r="657" spans="1:256" ht="36.75" customHeight="1">
      <c r="A657" s="27" t="s">
        <v>275</v>
      </c>
      <c r="B657" s="27"/>
      <c r="C657" s="54">
        <v>100</v>
      </c>
      <c r="D657" s="27"/>
      <c r="E657" s="49">
        <v>0</v>
      </c>
      <c r="F657" s="49">
        <v>0</v>
      </c>
      <c r="G657" s="192"/>
      <c r="H657" s="21"/>
      <c r="I657" s="59"/>
      <c r="J657" s="59"/>
      <c r="K657" s="59"/>
      <c r="L657" s="59"/>
      <c r="M657" s="2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 t="s">
        <v>275</v>
      </c>
      <c r="DI657" s="8" t="s">
        <v>275</v>
      </c>
      <c r="DJ657" s="8" t="s">
        <v>275</v>
      </c>
      <c r="DK657" s="8" t="s">
        <v>275</v>
      </c>
      <c r="DL657" s="8" t="s">
        <v>275</v>
      </c>
      <c r="DM657" s="8" t="s">
        <v>275</v>
      </c>
      <c r="DN657" s="8" t="s">
        <v>275</v>
      </c>
      <c r="DO657" s="8" t="s">
        <v>275</v>
      </c>
      <c r="DP657" s="8" t="s">
        <v>275</v>
      </c>
      <c r="DQ657" s="8" t="s">
        <v>275</v>
      </c>
      <c r="DR657" s="8" t="s">
        <v>275</v>
      </c>
      <c r="DS657" s="8" t="s">
        <v>275</v>
      </c>
      <c r="DT657" s="8" t="s">
        <v>275</v>
      </c>
      <c r="DU657" s="8" t="s">
        <v>275</v>
      </c>
      <c r="DV657" s="8" t="s">
        <v>275</v>
      </c>
      <c r="DW657" s="8" t="s">
        <v>275</v>
      </c>
      <c r="DX657" s="8" t="s">
        <v>275</v>
      </c>
      <c r="DY657" s="8" t="s">
        <v>275</v>
      </c>
      <c r="DZ657" s="8" t="s">
        <v>275</v>
      </c>
      <c r="EA657" s="8" t="s">
        <v>275</v>
      </c>
      <c r="EB657" s="8" t="s">
        <v>275</v>
      </c>
      <c r="EC657" s="8" t="s">
        <v>275</v>
      </c>
      <c r="ED657" s="8" t="s">
        <v>275</v>
      </c>
      <c r="EE657" s="8" t="s">
        <v>275</v>
      </c>
      <c r="EF657" s="8" t="s">
        <v>275</v>
      </c>
      <c r="EG657" s="8" t="s">
        <v>275</v>
      </c>
      <c r="EH657" s="8" t="s">
        <v>275</v>
      </c>
      <c r="EI657" s="8" t="s">
        <v>275</v>
      </c>
      <c r="EJ657" s="8" t="s">
        <v>275</v>
      </c>
      <c r="EK657" s="8" t="s">
        <v>275</v>
      </c>
      <c r="EL657" s="8" t="s">
        <v>275</v>
      </c>
      <c r="EM657" s="8" t="s">
        <v>275</v>
      </c>
      <c r="EN657" s="8" t="s">
        <v>275</v>
      </c>
      <c r="EO657" s="8" t="s">
        <v>275</v>
      </c>
      <c r="EP657" s="8" t="s">
        <v>275</v>
      </c>
      <c r="EQ657" s="8" t="s">
        <v>275</v>
      </c>
      <c r="ER657" s="8" t="s">
        <v>275</v>
      </c>
      <c r="ES657" s="8" t="s">
        <v>275</v>
      </c>
      <c r="ET657" s="8" t="s">
        <v>275</v>
      </c>
      <c r="EU657" s="8" t="s">
        <v>275</v>
      </c>
      <c r="EV657" s="8" t="s">
        <v>275</v>
      </c>
      <c r="EW657" s="8" t="s">
        <v>275</v>
      </c>
      <c r="EX657" s="8" t="s">
        <v>275</v>
      </c>
      <c r="EY657" s="8" t="s">
        <v>275</v>
      </c>
      <c r="EZ657" s="8" t="s">
        <v>275</v>
      </c>
      <c r="FA657" s="8" t="s">
        <v>275</v>
      </c>
      <c r="FB657" s="8" t="s">
        <v>275</v>
      </c>
      <c r="FC657" s="8" t="s">
        <v>275</v>
      </c>
      <c r="FD657" s="8" t="s">
        <v>275</v>
      </c>
      <c r="FE657" s="8" t="s">
        <v>275</v>
      </c>
      <c r="FF657" s="8" t="s">
        <v>275</v>
      </c>
      <c r="FG657" s="8" t="s">
        <v>275</v>
      </c>
      <c r="FH657" s="8" t="s">
        <v>275</v>
      </c>
      <c r="FI657" s="8" t="s">
        <v>275</v>
      </c>
      <c r="FJ657" s="8" t="s">
        <v>275</v>
      </c>
      <c r="FK657" s="8" t="s">
        <v>275</v>
      </c>
      <c r="FL657" s="8" t="s">
        <v>275</v>
      </c>
      <c r="FM657" s="8" t="s">
        <v>275</v>
      </c>
      <c r="FN657" s="8" t="s">
        <v>275</v>
      </c>
      <c r="FO657" s="8" t="s">
        <v>275</v>
      </c>
      <c r="FP657" s="8" t="s">
        <v>275</v>
      </c>
      <c r="FQ657" s="8" t="s">
        <v>275</v>
      </c>
      <c r="FR657" s="8" t="s">
        <v>275</v>
      </c>
      <c r="FS657" s="8" t="s">
        <v>275</v>
      </c>
      <c r="FT657" s="8" t="s">
        <v>275</v>
      </c>
      <c r="FU657" s="8" t="s">
        <v>275</v>
      </c>
      <c r="FV657" s="8" t="s">
        <v>275</v>
      </c>
      <c r="FW657" s="8" t="s">
        <v>275</v>
      </c>
      <c r="FX657" s="8" t="s">
        <v>275</v>
      </c>
      <c r="FY657" s="8" t="s">
        <v>275</v>
      </c>
      <c r="FZ657" s="8" t="s">
        <v>275</v>
      </c>
      <c r="GA657" s="8" t="s">
        <v>275</v>
      </c>
      <c r="GB657" s="8" t="s">
        <v>275</v>
      </c>
      <c r="GC657" s="8" t="s">
        <v>275</v>
      </c>
      <c r="GD657" s="8" t="s">
        <v>275</v>
      </c>
      <c r="GE657" s="8" t="s">
        <v>275</v>
      </c>
      <c r="GF657" s="8" t="s">
        <v>275</v>
      </c>
      <c r="GG657" s="8" t="s">
        <v>275</v>
      </c>
      <c r="GH657" s="8" t="s">
        <v>275</v>
      </c>
      <c r="GI657" s="8" t="s">
        <v>275</v>
      </c>
      <c r="GJ657" s="8" t="s">
        <v>275</v>
      </c>
      <c r="GK657" s="8" t="s">
        <v>275</v>
      </c>
      <c r="GL657" s="8" t="s">
        <v>275</v>
      </c>
      <c r="GM657" s="8" t="s">
        <v>275</v>
      </c>
      <c r="GN657" s="8" t="s">
        <v>275</v>
      </c>
      <c r="GO657" s="8" t="s">
        <v>275</v>
      </c>
      <c r="GP657" s="8" t="s">
        <v>275</v>
      </c>
      <c r="GQ657" s="8" t="s">
        <v>275</v>
      </c>
      <c r="GR657" s="8" t="s">
        <v>275</v>
      </c>
      <c r="GS657" s="8" t="s">
        <v>275</v>
      </c>
      <c r="GT657" s="8" t="s">
        <v>275</v>
      </c>
      <c r="GU657" s="8" t="s">
        <v>275</v>
      </c>
      <c r="GV657" s="8" t="s">
        <v>275</v>
      </c>
      <c r="GW657" s="8" t="s">
        <v>275</v>
      </c>
      <c r="GX657" s="8" t="s">
        <v>275</v>
      </c>
      <c r="GY657" s="8" t="s">
        <v>275</v>
      </c>
      <c r="GZ657" s="8" t="s">
        <v>275</v>
      </c>
      <c r="HA657" s="8" t="s">
        <v>275</v>
      </c>
      <c r="HB657" s="8" t="s">
        <v>275</v>
      </c>
      <c r="HC657" s="8" t="s">
        <v>275</v>
      </c>
      <c r="HD657" s="8" t="s">
        <v>275</v>
      </c>
      <c r="HE657" s="8" t="s">
        <v>275</v>
      </c>
      <c r="HF657" s="8" t="s">
        <v>275</v>
      </c>
      <c r="HG657" s="8" t="s">
        <v>275</v>
      </c>
      <c r="HH657" s="8" t="s">
        <v>275</v>
      </c>
      <c r="HI657" s="8" t="s">
        <v>275</v>
      </c>
      <c r="HJ657" s="8" t="s">
        <v>275</v>
      </c>
      <c r="HK657" s="8" t="s">
        <v>275</v>
      </c>
      <c r="HL657" s="8" t="s">
        <v>275</v>
      </c>
      <c r="HM657" s="8" t="s">
        <v>275</v>
      </c>
      <c r="HN657" s="8" t="s">
        <v>275</v>
      </c>
      <c r="HO657" s="8" t="s">
        <v>275</v>
      </c>
      <c r="HP657" s="8" t="s">
        <v>275</v>
      </c>
      <c r="HQ657" s="8" t="s">
        <v>275</v>
      </c>
      <c r="HR657" s="8" t="s">
        <v>275</v>
      </c>
      <c r="HS657" s="8" t="s">
        <v>275</v>
      </c>
      <c r="HT657" s="8" t="s">
        <v>275</v>
      </c>
      <c r="HU657" s="8" t="s">
        <v>275</v>
      </c>
      <c r="HV657" s="8" t="s">
        <v>275</v>
      </c>
      <c r="HW657" s="8" t="s">
        <v>275</v>
      </c>
      <c r="HX657" s="8" t="s">
        <v>275</v>
      </c>
      <c r="HY657" s="8" t="s">
        <v>275</v>
      </c>
      <c r="HZ657" s="8" t="s">
        <v>275</v>
      </c>
      <c r="IA657" s="8" t="s">
        <v>275</v>
      </c>
      <c r="IB657" s="8" t="s">
        <v>275</v>
      </c>
      <c r="IC657" s="8" t="s">
        <v>275</v>
      </c>
      <c r="ID657" s="8" t="s">
        <v>275</v>
      </c>
      <c r="IE657" s="8" t="s">
        <v>275</v>
      </c>
      <c r="IF657" s="8" t="s">
        <v>275</v>
      </c>
      <c r="IG657" s="8" t="s">
        <v>275</v>
      </c>
      <c r="IH657" s="8" t="s">
        <v>275</v>
      </c>
      <c r="II657" s="8" t="s">
        <v>275</v>
      </c>
      <c r="IJ657" s="8" t="s">
        <v>275</v>
      </c>
      <c r="IK657" s="8" t="s">
        <v>275</v>
      </c>
      <c r="IL657" s="8" t="s">
        <v>275</v>
      </c>
      <c r="IM657" s="8" t="s">
        <v>275</v>
      </c>
      <c r="IN657" s="8" t="s">
        <v>275</v>
      </c>
      <c r="IO657" s="8" t="s">
        <v>275</v>
      </c>
      <c r="IP657" s="8" t="s">
        <v>275</v>
      </c>
      <c r="IQ657" s="8" t="s">
        <v>275</v>
      </c>
      <c r="IR657" s="8" t="s">
        <v>275</v>
      </c>
      <c r="IS657" s="8" t="s">
        <v>275</v>
      </c>
      <c r="IT657" s="8" t="s">
        <v>275</v>
      </c>
      <c r="IU657" s="8" t="s">
        <v>275</v>
      </c>
      <c r="IV657" s="8" t="s">
        <v>275</v>
      </c>
    </row>
    <row r="658" spans="1:256" ht="36.75" customHeight="1">
      <c r="A658" s="27" t="s">
        <v>276</v>
      </c>
      <c r="B658" s="27"/>
      <c r="C658" s="54">
        <v>100</v>
      </c>
      <c r="D658" s="27"/>
      <c r="E658" s="49">
        <v>0</v>
      </c>
      <c r="F658" s="49">
        <v>0</v>
      </c>
      <c r="G658" s="192"/>
      <c r="H658" s="21"/>
      <c r="I658" s="59"/>
      <c r="J658" s="59"/>
      <c r="K658" s="59"/>
      <c r="L658" s="59"/>
      <c r="M658" s="2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 t="s">
        <v>276</v>
      </c>
      <c r="DI658" s="8" t="s">
        <v>276</v>
      </c>
      <c r="DJ658" s="8" t="s">
        <v>276</v>
      </c>
      <c r="DK658" s="8" t="s">
        <v>276</v>
      </c>
      <c r="DL658" s="8" t="s">
        <v>276</v>
      </c>
      <c r="DM658" s="8" t="s">
        <v>276</v>
      </c>
      <c r="DN658" s="8" t="s">
        <v>276</v>
      </c>
      <c r="DO658" s="8" t="s">
        <v>276</v>
      </c>
      <c r="DP658" s="8" t="s">
        <v>276</v>
      </c>
      <c r="DQ658" s="8" t="s">
        <v>276</v>
      </c>
      <c r="DR658" s="8" t="s">
        <v>276</v>
      </c>
      <c r="DS658" s="8" t="s">
        <v>276</v>
      </c>
      <c r="DT658" s="8" t="s">
        <v>276</v>
      </c>
      <c r="DU658" s="8" t="s">
        <v>276</v>
      </c>
      <c r="DV658" s="8" t="s">
        <v>276</v>
      </c>
      <c r="DW658" s="8" t="s">
        <v>276</v>
      </c>
      <c r="DX658" s="8" t="s">
        <v>276</v>
      </c>
      <c r="DY658" s="8" t="s">
        <v>276</v>
      </c>
      <c r="DZ658" s="8" t="s">
        <v>276</v>
      </c>
      <c r="EA658" s="8" t="s">
        <v>276</v>
      </c>
      <c r="EB658" s="8" t="s">
        <v>276</v>
      </c>
      <c r="EC658" s="8" t="s">
        <v>276</v>
      </c>
      <c r="ED658" s="8" t="s">
        <v>276</v>
      </c>
      <c r="EE658" s="8" t="s">
        <v>276</v>
      </c>
      <c r="EF658" s="8" t="s">
        <v>276</v>
      </c>
      <c r="EG658" s="8" t="s">
        <v>276</v>
      </c>
      <c r="EH658" s="8" t="s">
        <v>276</v>
      </c>
      <c r="EI658" s="8" t="s">
        <v>276</v>
      </c>
      <c r="EJ658" s="8" t="s">
        <v>276</v>
      </c>
      <c r="EK658" s="8" t="s">
        <v>276</v>
      </c>
      <c r="EL658" s="8" t="s">
        <v>276</v>
      </c>
      <c r="EM658" s="8" t="s">
        <v>276</v>
      </c>
      <c r="EN658" s="8" t="s">
        <v>276</v>
      </c>
      <c r="EO658" s="8" t="s">
        <v>276</v>
      </c>
      <c r="EP658" s="8" t="s">
        <v>276</v>
      </c>
      <c r="EQ658" s="8" t="s">
        <v>276</v>
      </c>
      <c r="ER658" s="8" t="s">
        <v>276</v>
      </c>
      <c r="ES658" s="8" t="s">
        <v>276</v>
      </c>
      <c r="ET658" s="8" t="s">
        <v>276</v>
      </c>
      <c r="EU658" s="8" t="s">
        <v>276</v>
      </c>
      <c r="EV658" s="8" t="s">
        <v>276</v>
      </c>
      <c r="EW658" s="8" t="s">
        <v>276</v>
      </c>
      <c r="EX658" s="8" t="s">
        <v>276</v>
      </c>
      <c r="EY658" s="8" t="s">
        <v>276</v>
      </c>
      <c r="EZ658" s="8" t="s">
        <v>276</v>
      </c>
      <c r="FA658" s="8" t="s">
        <v>276</v>
      </c>
      <c r="FB658" s="8" t="s">
        <v>276</v>
      </c>
      <c r="FC658" s="8" t="s">
        <v>276</v>
      </c>
      <c r="FD658" s="8" t="s">
        <v>276</v>
      </c>
      <c r="FE658" s="8" t="s">
        <v>276</v>
      </c>
      <c r="FF658" s="8" t="s">
        <v>276</v>
      </c>
      <c r="FG658" s="8" t="s">
        <v>276</v>
      </c>
      <c r="FH658" s="8" t="s">
        <v>276</v>
      </c>
      <c r="FI658" s="8" t="s">
        <v>276</v>
      </c>
      <c r="FJ658" s="8" t="s">
        <v>276</v>
      </c>
      <c r="FK658" s="8" t="s">
        <v>276</v>
      </c>
      <c r="FL658" s="8" t="s">
        <v>276</v>
      </c>
      <c r="FM658" s="8" t="s">
        <v>276</v>
      </c>
      <c r="FN658" s="8" t="s">
        <v>276</v>
      </c>
      <c r="FO658" s="8" t="s">
        <v>276</v>
      </c>
      <c r="FP658" s="8" t="s">
        <v>276</v>
      </c>
      <c r="FQ658" s="8" t="s">
        <v>276</v>
      </c>
      <c r="FR658" s="8" t="s">
        <v>276</v>
      </c>
      <c r="FS658" s="8" t="s">
        <v>276</v>
      </c>
      <c r="FT658" s="8" t="s">
        <v>276</v>
      </c>
      <c r="FU658" s="8" t="s">
        <v>276</v>
      </c>
      <c r="FV658" s="8" t="s">
        <v>276</v>
      </c>
      <c r="FW658" s="8" t="s">
        <v>276</v>
      </c>
      <c r="FX658" s="8" t="s">
        <v>276</v>
      </c>
      <c r="FY658" s="8" t="s">
        <v>276</v>
      </c>
      <c r="FZ658" s="8" t="s">
        <v>276</v>
      </c>
      <c r="GA658" s="8" t="s">
        <v>276</v>
      </c>
      <c r="GB658" s="8" t="s">
        <v>276</v>
      </c>
      <c r="GC658" s="8" t="s">
        <v>276</v>
      </c>
      <c r="GD658" s="8" t="s">
        <v>276</v>
      </c>
      <c r="GE658" s="8" t="s">
        <v>276</v>
      </c>
      <c r="GF658" s="8" t="s">
        <v>276</v>
      </c>
      <c r="GG658" s="8" t="s">
        <v>276</v>
      </c>
      <c r="GH658" s="8" t="s">
        <v>276</v>
      </c>
      <c r="GI658" s="8" t="s">
        <v>276</v>
      </c>
      <c r="GJ658" s="8" t="s">
        <v>276</v>
      </c>
      <c r="GK658" s="8" t="s">
        <v>276</v>
      </c>
      <c r="GL658" s="8" t="s">
        <v>276</v>
      </c>
      <c r="GM658" s="8" t="s">
        <v>276</v>
      </c>
      <c r="GN658" s="8" t="s">
        <v>276</v>
      </c>
      <c r="GO658" s="8" t="s">
        <v>276</v>
      </c>
      <c r="GP658" s="8" t="s">
        <v>276</v>
      </c>
      <c r="GQ658" s="8" t="s">
        <v>276</v>
      </c>
      <c r="GR658" s="8" t="s">
        <v>276</v>
      </c>
      <c r="GS658" s="8" t="s">
        <v>276</v>
      </c>
      <c r="GT658" s="8" t="s">
        <v>276</v>
      </c>
      <c r="GU658" s="8" t="s">
        <v>276</v>
      </c>
      <c r="GV658" s="8" t="s">
        <v>276</v>
      </c>
      <c r="GW658" s="8" t="s">
        <v>276</v>
      </c>
      <c r="GX658" s="8" t="s">
        <v>276</v>
      </c>
      <c r="GY658" s="8" t="s">
        <v>276</v>
      </c>
      <c r="GZ658" s="8" t="s">
        <v>276</v>
      </c>
      <c r="HA658" s="8" t="s">
        <v>276</v>
      </c>
      <c r="HB658" s="8" t="s">
        <v>276</v>
      </c>
      <c r="HC658" s="8" t="s">
        <v>276</v>
      </c>
      <c r="HD658" s="8" t="s">
        <v>276</v>
      </c>
      <c r="HE658" s="8" t="s">
        <v>276</v>
      </c>
      <c r="HF658" s="8" t="s">
        <v>276</v>
      </c>
      <c r="HG658" s="8" t="s">
        <v>276</v>
      </c>
      <c r="HH658" s="8" t="s">
        <v>276</v>
      </c>
      <c r="HI658" s="8" t="s">
        <v>276</v>
      </c>
      <c r="HJ658" s="8" t="s">
        <v>276</v>
      </c>
      <c r="HK658" s="8" t="s">
        <v>276</v>
      </c>
      <c r="HL658" s="8" t="s">
        <v>276</v>
      </c>
      <c r="HM658" s="8" t="s">
        <v>276</v>
      </c>
      <c r="HN658" s="8" t="s">
        <v>276</v>
      </c>
      <c r="HO658" s="8" t="s">
        <v>276</v>
      </c>
      <c r="HP658" s="8" t="s">
        <v>276</v>
      </c>
      <c r="HQ658" s="8" t="s">
        <v>276</v>
      </c>
      <c r="HR658" s="8" t="s">
        <v>276</v>
      </c>
      <c r="HS658" s="8" t="s">
        <v>276</v>
      </c>
      <c r="HT658" s="8" t="s">
        <v>276</v>
      </c>
      <c r="HU658" s="8" t="s">
        <v>276</v>
      </c>
      <c r="HV658" s="8" t="s">
        <v>276</v>
      </c>
      <c r="HW658" s="8" t="s">
        <v>276</v>
      </c>
      <c r="HX658" s="8" t="s">
        <v>276</v>
      </c>
      <c r="HY658" s="8" t="s">
        <v>276</v>
      </c>
      <c r="HZ658" s="8" t="s">
        <v>276</v>
      </c>
      <c r="IA658" s="8" t="s">
        <v>276</v>
      </c>
      <c r="IB658" s="8" t="s">
        <v>276</v>
      </c>
      <c r="IC658" s="8" t="s">
        <v>276</v>
      </c>
      <c r="ID658" s="8" t="s">
        <v>276</v>
      </c>
      <c r="IE658" s="8" t="s">
        <v>276</v>
      </c>
      <c r="IF658" s="8" t="s">
        <v>276</v>
      </c>
      <c r="IG658" s="8" t="s">
        <v>276</v>
      </c>
      <c r="IH658" s="8" t="s">
        <v>276</v>
      </c>
      <c r="II658" s="8" t="s">
        <v>276</v>
      </c>
      <c r="IJ658" s="8" t="s">
        <v>276</v>
      </c>
      <c r="IK658" s="8" t="s">
        <v>276</v>
      </c>
      <c r="IL658" s="8" t="s">
        <v>276</v>
      </c>
      <c r="IM658" s="8" t="s">
        <v>276</v>
      </c>
      <c r="IN658" s="8" t="s">
        <v>276</v>
      </c>
      <c r="IO658" s="8" t="s">
        <v>276</v>
      </c>
      <c r="IP658" s="8" t="s">
        <v>276</v>
      </c>
      <c r="IQ658" s="8" t="s">
        <v>276</v>
      </c>
      <c r="IR658" s="8" t="s">
        <v>276</v>
      </c>
      <c r="IS658" s="8" t="s">
        <v>276</v>
      </c>
      <c r="IT658" s="8" t="s">
        <v>276</v>
      </c>
      <c r="IU658" s="8" t="s">
        <v>276</v>
      </c>
      <c r="IV658" s="8" t="s">
        <v>276</v>
      </c>
    </row>
    <row r="659" spans="1:256" ht="40.5" customHeight="1">
      <c r="A659" s="27" t="s">
        <v>277</v>
      </c>
      <c r="B659" s="27"/>
      <c r="C659" s="54">
        <v>100</v>
      </c>
      <c r="D659" s="27"/>
      <c r="E659" s="49">
        <v>0</v>
      </c>
      <c r="F659" s="49">
        <v>0</v>
      </c>
      <c r="G659" s="192"/>
      <c r="H659" s="21"/>
      <c r="I659" s="59"/>
      <c r="J659" s="59"/>
      <c r="K659" s="59"/>
      <c r="L659" s="59"/>
      <c r="M659" s="2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 t="s">
        <v>277</v>
      </c>
      <c r="DI659" s="8" t="s">
        <v>277</v>
      </c>
      <c r="DJ659" s="8" t="s">
        <v>277</v>
      </c>
      <c r="DK659" s="8" t="s">
        <v>277</v>
      </c>
      <c r="DL659" s="8" t="s">
        <v>277</v>
      </c>
      <c r="DM659" s="8" t="s">
        <v>277</v>
      </c>
      <c r="DN659" s="8" t="s">
        <v>277</v>
      </c>
      <c r="DO659" s="8" t="s">
        <v>277</v>
      </c>
      <c r="DP659" s="8" t="s">
        <v>277</v>
      </c>
      <c r="DQ659" s="8" t="s">
        <v>277</v>
      </c>
      <c r="DR659" s="8" t="s">
        <v>277</v>
      </c>
      <c r="DS659" s="8" t="s">
        <v>277</v>
      </c>
      <c r="DT659" s="8" t="s">
        <v>277</v>
      </c>
      <c r="DU659" s="8" t="s">
        <v>277</v>
      </c>
      <c r="DV659" s="8" t="s">
        <v>277</v>
      </c>
      <c r="DW659" s="8" t="s">
        <v>277</v>
      </c>
      <c r="DX659" s="8" t="s">
        <v>277</v>
      </c>
      <c r="DY659" s="8" t="s">
        <v>277</v>
      </c>
      <c r="DZ659" s="8" t="s">
        <v>277</v>
      </c>
      <c r="EA659" s="8" t="s">
        <v>277</v>
      </c>
      <c r="EB659" s="8" t="s">
        <v>277</v>
      </c>
      <c r="EC659" s="8" t="s">
        <v>277</v>
      </c>
      <c r="ED659" s="8" t="s">
        <v>277</v>
      </c>
      <c r="EE659" s="8" t="s">
        <v>277</v>
      </c>
      <c r="EF659" s="8" t="s">
        <v>277</v>
      </c>
      <c r="EG659" s="8" t="s">
        <v>277</v>
      </c>
      <c r="EH659" s="8" t="s">
        <v>277</v>
      </c>
      <c r="EI659" s="8" t="s">
        <v>277</v>
      </c>
      <c r="EJ659" s="8" t="s">
        <v>277</v>
      </c>
      <c r="EK659" s="8" t="s">
        <v>277</v>
      </c>
      <c r="EL659" s="8" t="s">
        <v>277</v>
      </c>
      <c r="EM659" s="8" t="s">
        <v>277</v>
      </c>
      <c r="EN659" s="8" t="s">
        <v>277</v>
      </c>
      <c r="EO659" s="8" t="s">
        <v>277</v>
      </c>
      <c r="EP659" s="8" t="s">
        <v>277</v>
      </c>
      <c r="EQ659" s="8" t="s">
        <v>277</v>
      </c>
      <c r="ER659" s="8" t="s">
        <v>277</v>
      </c>
      <c r="ES659" s="8" t="s">
        <v>277</v>
      </c>
      <c r="ET659" s="8" t="s">
        <v>277</v>
      </c>
      <c r="EU659" s="8" t="s">
        <v>277</v>
      </c>
      <c r="EV659" s="8" t="s">
        <v>277</v>
      </c>
      <c r="EW659" s="8" t="s">
        <v>277</v>
      </c>
      <c r="EX659" s="8" t="s">
        <v>277</v>
      </c>
      <c r="EY659" s="8" t="s">
        <v>277</v>
      </c>
      <c r="EZ659" s="8" t="s">
        <v>277</v>
      </c>
      <c r="FA659" s="8" t="s">
        <v>277</v>
      </c>
      <c r="FB659" s="8" t="s">
        <v>277</v>
      </c>
      <c r="FC659" s="8" t="s">
        <v>277</v>
      </c>
      <c r="FD659" s="8" t="s">
        <v>277</v>
      </c>
      <c r="FE659" s="8" t="s">
        <v>277</v>
      </c>
      <c r="FF659" s="8" t="s">
        <v>277</v>
      </c>
      <c r="FG659" s="8" t="s">
        <v>277</v>
      </c>
      <c r="FH659" s="8" t="s">
        <v>277</v>
      </c>
      <c r="FI659" s="8" t="s">
        <v>277</v>
      </c>
      <c r="FJ659" s="8" t="s">
        <v>277</v>
      </c>
      <c r="FK659" s="8" t="s">
        <v>277</v>
      </c>
      <c r="FL659" s="8" t="s">
        <v>277</v>
      </c>
      <c r="FM659" s="8" t="s">
        <v>277</v>
      </c>
      <c r="FN659" s="8" t="s">
        <v>277</v>
      </c>
      <c r="FO659" s="8" t="s">
        <v>277</v>
      </c>
      <c r="FP659" s="8" t="s">
        <v>277</v>
      </c>
      <c r="FQ659" s="8" t="s">
        <v>277</v>
      </c>
      <c r="FR659" s="8" t="s">
        <v>277</v>
      </c>
      <c r="FS659" s="8" t="s">
        <v>277</v>
      </c>
      <c r="FT659" s="8" t="s">
        <v>277</v>
      </c>
      <c r="FU659" s="8" t="s">
        <v>277</v>
      </c>
      <c r="FV659" s="8" t="s">
        <v>277</v>
      </c>
      <c r="FW659" s="8" t="s">
        <v>277</v>
      </c>
      <c r="FX659" s="8" t="s">
        <v>277</v>
      </c>
      <c r="FY659" s="8" t="s">
        <v>277</v>
      </c>
      <c r="FZ659" s="8" t="s">
        <v>277</v>
      </c>
      <c r="GA659" s="8" t="s">
        <v>277</v>
      </c>
      <c r="GB659" s="8" t="s">
        <v>277</v>
      </c>
      <c r="GC659" s="8" t="s">
        <v>277</v>
      </c>
      <c r="GD659" s="8" t="s">
        <v>277</v>
      </c>
      <c r="GE659" s="8" t="s">
        <v>277</v>
      </c>
      <c r="GF659" s="8" t="s">
        <v>277</v>
      </c>
      <c r="GG659" s="8" t="s">
        <v>277</v>
      </c>
      <c r="GH659" s="8" t="s">
        <v>277</v>
      </c>
      <c r="GI659" s="8" t="s">
        <v>277</v>
      </c>
      <c r="GJ659" s="8" t="s">
        <v>277</v>
      </c>
      <c r="GK659" s="8" t="s">
        <v>277</v>
      </c>
      <c r="GL659" s="8" t="s">
        <v>277</v>
      </c>
      <c r="GM659" s="8" t="s">
        <v>277</v>
      </c>
      <c r="GN659" s="8" t="s">
        <v>277</v>
      </c>
      <c r="GO659" s="8" t="s">
        <v>277</v>
      </c>
      <c r="GP659" s="8" t="s">
        <v>277</v>
      </c>
      <c r="GQ659" s="8" t="s">
        <v>277</v>
      </c>
      <c r="GR659" s="8" t="s">
        <v>277</v>
      </c>
      <c r="GS659" s="8" t="s">
        <v>277</v>
      </c>
      <c r="GT659" s="8" t="s">
        <v>277</v>
      </c>
      <c r="GU659" s="8" t="s">
        <v>277</v>
      </c>
      <c r="GV659" s="8" t="s">
        <v>277</v>
      </c>
      <c r="GW659" s="8" t="s">
        <v>277</v>
      </c>
      <c r="GX659" s="8" t="s">
        <v>277</v>
      </c>
      <c r="GY659" s="8" t="s">
        <v>277</v>
      </c>
      <c r="GZ659" s="8" t="s">
        <v>277</v>
      </c>
      <c r="HA659" s="8" t="s">
        <v>277</v>
      </c>
      <c r="HB659" s="8" t="s">
        <v>277</v>
      </c>
      <c r="HC659" s="8" t="s">
        <v>277</v>
      </c>
      <c r="HD659" s="8" t="s">
        <v>277</v>
      </c>
      <c r="HE659" s="8" t="s">
        <v>277</v>
      </c>
      <c r="HF659" s="8" t="s">
        <v>277</v>
      </c>
      <c r="HG659" s="8" t="s">
        <v>277</v>
      </c>
      <c r="HH659" s="8" t="s">
        <v>277</v>
      </c>
      <c r="HI659" s="8" t="s">
        <v>277</v>
      </c>
      <c r="HJ659" s="8" t="s">
        <v>277</v>
      </c>
      <c r="HK659" s="8" t="s">
        <v>277</v>
      </c>
      <c r="HL659" s="8" t="s">
        <v>277</v>
      </c>
      <c r="HM659" s="8" t="s">
        <v>277</v>
      </c>
      <c r="HN659" s="8" t="s">
        <v>277</v>
      </c>
      <c r="HO659" s="8" t="s">
        <v>277</v>
      </c>
      <c r="HP659" s="8" t="s">
        <v>277</v>
      </c>
      <c r="HQ659" s="8" t="s">
        <v>277</v>
      </c>
      <c r="HR659" s="8" t="s">
        <v>277</v>
      </c>
      <c r="HS659" s="8" t="s">
        <v>277</v>
      </c>
      <c r="HT659" s="8" t="s">
        <v>277</v>
      </c>
      <c r="HU659" s="8" t="s">
        <v>277</v>
      </c>
      <c r="HV659" s="8" t="s">
        <v>277</v>
      </c>
      <c r="HW659" s="8" t="s">
        <v>277</v>
      </c>
      <c r="HX659" s="8" t="s">
        <v>277</v>
      </c>
      <c r="HY659" s="8" t="s">
        <v>277</v>
      </c>
      <c r="HZ659" s="8" t="s">
        <v>277</v>
      </c>
      <c r="IA659" s="8" t="s">
        <v>277</v>
      </c>
      <c r="IB659" s="8" t="s">
        <v>277</v>
      </c>
      <c r="IC659" s="8" t="s">
        <v>277</v>
      </c>
      <c r="ID659" s="8" t="s">
        <v>277</v>
      </c>
      <c r="IE659" s="8" t="s">
        <v>277</v>
      </c>
      <c r="IF659" s="8" t="s">
        <v>277</v>
      </c>
      <c r="IG659" s="8" t="s">
        <v>277</v>
      </c>
      <c r="IH659" s="8" t="s">
        <v>277</v>
      </c>
      <c r="II659" s="8" t="s">
        <v>277</v>
      </c>
      <c r="IJ659" s="8" t="s">
        <v>277</v>
      </c>
      <c r="IK659" s="8" t="s">
        <v>277</v>
      </c>
      <c r="IL659" s="8" t="s">
        <v>277</v>
      </c>
      <c r="IM659" s="8" t="s">
        <v>277</v>
      </c>
      <c r="IN659" s="8" t="s">
        <v>277</v>
      </c>
      <c r="IO659" s="8" t="s">
        <v>277</v>
      </c>
      <c r="IP659" s="8" t="s">
        <v>277</v>
      </c>
      <c r="IQ659" s="8" t="s">
        <v>277</v>
      </c>
      <c r="IR659" s="8" t="s">
        <v>277</v>
      </c>
      <c r="IS659" s="8" t="s">
        <v>277</v>
      </c>
      <c r="IT659" s="8" t="s">
        <v>277</v>
      </c>
      <c r="IU659" s="8" t="s">
        <v>277</v>
      </c>
      <c r="IV659" s="8" t="s">
        <v>277</v>
      </c>
    </row>
    <row r="660" spans="1:256" ht="36.75" customHeight="1">
      <c r="A660" s="27" t="s">
        <v>278</v>
      </c>
      <c r="B660" s="27"/>
      <c r="C660" s="54">
        <v>100</v>
      </c>
      <c r="D660" s="27"/>
      <c r="E660" s="49">
        <v>0</v>
      </c>
      <c r="F660" s="49">
        <v>0</v>
      </c>
      <c r="G660" s="192" t="s">
        <v>292</v>
      </c>
      <c r="H660" s="21"/>
      <c r="I660" s="49">
        <v>100</v>
      </c>
      <c r="J660" s="59"/>
      <c r="K660" s="59">
        <v>0</v>
      </c>
      <c r="L660" s="59">
        <v>0</v>
      </c>
      <c r="M660" s="2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 t="s">
        <v>278</v>
      </c>
      <c r="DI660" s="8" t="s">
        <v>278</v>
      </c>
      <c r="DJ660" s="8" t="s">
        <v>278</v>
      </c>
      <c r="DK660" s="8" t="s">
        <v>278</v>
      </c>
      <c r="DL660" s="8" t="s">
        <v>278</v>
      </c>
      <c r="DM660" s="8" t="s">
        <v>278</v>
      </c>
      <c r="DN660" s="8" t="s">
        <v>278</v>
      </c>
      <c r="DO660" s="8" t="s">
        <v>278</v>
      </c>
      <c r="DP660" s="8" t="s">
        <v>278</v>
      </c>
      <c r="DQ660" s="8" t="s">
        <v>278</v>
      </c>
      <c r="DR660" s="8" t="s">
        <v>278</v>
      </c>
      <c r="DS660" s="8" t="s">
        <v>278</v>
      </c>
      <c r="DT660" s="8" t="s">
        <v>278</v>
      </c>
      <c r="DU660" s="8" t="s">
        <v>278</v>
      </c>
      <c r="DV660" s="8" t="s">
        <v>278</v>
      </c>
      <c r="DW660" s="8" t="s">
        <v>278</v>
      </c>
      <c r="DX660" s="8" t="s">
        <v>278</v>
      </c>
      <c r="DY660" s="8" t="s">
        <v>278</v>
      </c>
      <c r="DZ660" s="8" t="s">
        <v>278</v>
      </c>
      <c r="EA660" s="8" t="s">
        <v>278</v>
      </c>
      <c r="EB660" s="8" t="s">
        <v>278</v>
      </c>
      <c r="EC660" s="8" t="s">
        <v>278</v>
      </c>
      <c r="ED660" s="8" t="s">
        <v>278</v>
      </c>
      <c r="EE660" s="8" t="s">
        <v>278</v>
      </c>
      <c r="EF660" s="8" t="s">
        <v>278</v>
      </c>
      <c r="EG660" s="8" t="s">
        <v>278</v>
      </c>
      <c r="EH660" s="8" t="s">
        <v>278</v>
      </c>
      <c r="EI660" s="8" t="s">
        <v>278</v>
      </c>
      <c r="EJ660" s="8" t="s">
        <v>278</v>
      </c>
      <c r="EK660" s="8" t="s">
        <v>278</v>
      </c>
      <c r="EL660" s="8" t="s">
        <v>278</v>
      </c>
      <c r="EM660" s="8" t="s">
        <v>278</v>
      </c>
      <c r="EN660" s="8" t="s">
        <v>278</v>
      </c>
      <c r="EO660" s="8" t="s">
        <v>278</v>
      </c>
      <c r="EP660" s="8" t="s">
        <v>278</v>
      </c>
      <c r="EQ660" s="8" t="s">
        <v>278</v>
      </c>
      <c r="ER660" s="8" t="s">
        <v>278</v>
      </c>
      <c r="ES660" s="8" t="s">
        <v>278</v>
      </c>
      <c r="ET660" s="8" t="s">
        <v>278</v>
      </c>
      <c r="EU660" s="8" t="s">
        <v>278</v>
      </c>
      <c r="EV660" s="8" t="s">
        <v>278</v>
      </c>
      <c r="EW660" s="8" t="s">
        <v>278</v>
      </c>
      <c r="EX660" s="8" t="s">
        <v>278</v>
      </c>
      <c r="EY660" s="8" t="s">
        <v>278</v>
      </c>
      <c r="EZ660" s="8" t="s">
        <v>278</v>
      </c>
      <c r="FA660" s="8" t="s">
        <v>278</v>
      </c>
      <c r="FB660" s="8" t="s">
        <v>278</v>
      </c>
      <c r="FC660" s="8" t="s">
        <v>278</v>
      </c>
      <c r="FD660" s="8" t="s">
        <v>278</v>
      </c>
      <c r="FE660" s="8" t="s">
        <v>278</v>
      </c>
      <c r="FF660" s="8" t="s">
        <v>278</v>
      </c>
      <c r="FG660" s="8" t="s">
        <v>278</v>
      </c>
      <c r="FH660" s="8" t="s">
        <v>278</v>
      </c>
      <c r="FI660" s="8" t="s">
        <v>278</v>
      </c>
      <c r="FJ660" s="8" t="s">
        <v>278</v>
      </c>
      <c r="FK660" s="8" t="s">
        <v>278</v>
      </c>
      <c r="FL660" s="8" t="s">
        <v>278</v>
      </c>
      <c r="FM660" s="8" t="s">
        <v>278</v>
      </c>
      <c r="FN660" s="8" t="s">
        <v>278</v>
      </c>
      <c r="FO660" s="8" t="s">
        <v>278</v>
      </c>
      <c r="FP660" s="8" t="s">
        <v>278</v>
      </c>
      <c r="FQ660" s="8" t="s">
        <v>278</v>
      </c>
      <c r="FR660" s="8" t="s">
        <v>278</v>
      </c>
      <c r="FS660" s="8" t="s">
        <v>278</v>
      </c>
      <c r="FT660" s="8" t="s">
        <v>278</v>
      </c>
      <c r="FU660" s="8" t="s">
        <v>278</v>
      </c>
      <c r="FV660" s="8" t="s">
        <v>278</v>
      </c>
      <c r="FW660" s="8" t="s">
        <v>278</v>
      </c>
      <c r="FX660" s="8" t="s">
        <v>278</v>
      </c>
      <c r="FY660" s="8" t="s">
        <v>278</v>
      </c>
      <c r="FZ660" s="8" t="s">
        <v>278</v>
      </c>
      <c r="GA660" s="8" t="s">
        <v>278</v>
      </c>
      <c r="GB660" s="8" t="s">
        <v>278</v>
      </c>
      <c r="GC660" s="8" t="s">
        <v>278</v>
      </c>
      <c r="GD660" s="8" t="s">
        <v>278</v>
      </c>
      <c r="GE660" s="8" t="s">
        <v>278</v>
      </c>
      <c r="GF660" s="8" t="s">
        <v>278</v>
      </c>
      <c r="GG660" s="8" t="s">
        <v>278</v>
      </c>
      <c r="GH660" s="8" t="s">
        <v>278</v>
      </c>
      <c r="GI660" s="8" t="s">
        <v>278</v>
      </c>
      <c r="GJ660" s="8" t="s">
        <v>278</v>
      </c>
      <c r="GK660" s="8" t="s">
        <v>278</v>
      </c>
      <c r="GL660" s="8" t="s">
        <v>278</v>
      </c>
      <c r="GM660" s="8" t="s">
        <v>278</v>
      </c>
      <c r="GN660" s="8" t="s">
        <v>278</v>
      </c>
      <c r="GO660" s="8" t="s">
        <v>278</v>
      </c>
      <c r="GP660" s="8" t="s">
        <v>278</v>
      </c>
      <c r="GQ660" s="8" t="s">
        <v>278</v>
      </c>
      <c r="GR660" s="8" t="s">
        <v>278</v>
      </c>
      <c r="GS660" s="8" t="s">
        <v>278</v>
      </c>
      <c r="GT660" s="8" t="s">
        <v>278</v>
      </c>
      <c r="GU660" s="8" t="s">
        <v>278</v>
      </c>
      <c r="GV660" s="8" t="s">
        <v>278</v>
      </c>
      <c r="GW660" s="8" t="s">
        <v>278</v>
      </c>
      <c r="GX660" s="8" t="s">
        <v>278</v>
      </c>
      <c r="GY660" s="8" t="s">
        <v>278</v>
      </c>
      <c r="GZ660" s="8" t="s">
        <v>278</v>
      </c>
      <c r="HA660" s="8" t="s">
        <v>278</v>
      </c>
      <c r="HB660" s="8" t="s">
        <v>278</v>
      </c>
      <c r="HC660" s="8" t="s">
        <v>278</v>
      </c>
      <c r="HD660" s="8" t="s">
        <v>278</v>
      </c>
      <c r="HE660" s="8" t="s">
        <v>278</v>
      </c>
      <c r="HF660" s="8" t="s">
        <v>278</v>
      </c>
      <c r="HG660" s="8" t="s">
        <v>278</v>
      </c>
      <c r="HH660" s="8" t="s">
        <v>278</v>
      </c>
      <c r="HI660" s="8" t="s">
        <v>278</v>
      </c>
      <c r="HJ660" s="8" t="s">
        <v>278</v>
      </c>
      <c r="HK660" s="8" t="s">
        <v>278</v>
      </c>
      <c r="HL660" s="8" t="s">
        <v>278</v>
      </c>
      <c r="HM660" s="8" t="s">
        <v>278</v>
      </c>
      <c r="HN660" s="8" t="s">
        <v>278</v>
      </c>
      <c r="HO660" s="8" t="s">
        <v>278</v>
      </c>
      <c r="HP660" s="8" t="s">
        <v>278</v>
      </c>
      <c r="HQ660" s="8" t="s">
        <v>278</v>
      </c>
      <c r="HR660" s="8" t="s">
        <v>278</v>
      </c>
      <c r="HS660" s="8" t="s">
        <v>278</v>
      </c>
      <c r="HT660" s="8" t="s">
        <v>278</v>
      </c>
      <c r="HU660" s="8" t="s">
        <v>278</v>
      </c>
      <c r="HV660" s="8" t="s">
        <v>278</v>
      </c>
      <c r="HW660" s="8" t="s">
        <v>278</v>
      </c>
      <c r="HX660" s="8" t="s">
        <v>278</v>
      </c>
      <c r="HY660" s="8" t="s">
        <v>278</v>
      </c>
      <c r="HZ660" s="8" t="s">
        <v>278</v>
      </c>
      <c r="IA660" s="8" t="s">
        <v>278</v>
      </c>
      <c r="IB660" s="8" t="s">
        <v>278</v>
      </c>
      <c r="IC660" s="8" t="s">
        <v>278</v>
      </c>
      <c r="ID660" s="8" t="s">
        <v>278</v>
      </c>
      <c r="IE660" s="8" t="s">
        <v>278</v>
      </c>
      <c r="IF660" s="8" t="s">
        <v>278</v>
      </c>
      <c r="IG660" s="8" t="s">
        <v>278</v>
      </c>
      <c r="IH660" s="8" t="s">
        <v>278</v>
      </c>
      <c r="II660" s="8" t="s">
        <v>278</v>
      </c>
      <c r="IJ660" s="8" t="s">
        <v>278</v>
      </c>
      <c r="IK660" s="8" t="s">
        <v>278</v>
      </c>
      <c r="IL660" s="8" t="s">
        <v>278</v>
      </c>
      <c r="IM660" s="8" t="s">
        <v>278</v>
      </c>
      <c r="IN660" s="8" t="s">
        <v>278</v>
      </c>
      <c r="IO660" s="8" t="s">
        <v>278</v>
      </c>
      <c r="IP660" s="8" t="s">
        <v>278</v>
      </c>
      <c r="IQ660" s="8" t="s">
        <v>278</v>
      </c>
      <c r="IR660" s="8" t="s">
        <v>278</v>
      </c>
      <c r="IS660" s="8" t="s">
        <v>278</v>
      </c>
      <c r="IT660" s="8" t="s">
        <v>278</v>
      </c>
      <c r="IU660" s="8" t="s">
        <v>278</v>
      </c>
      <c r="IV660" s="8" t="s">
        <v>278</v>
      </c>
    </row>
    <row r="661" spans="1:256" ht="41.25" customHeight="1">
      <c r="A661" s="27" t="s">
        <v>279</v>
      </c>
      <c r="B661" s="27"/>
      <c r="C661" s="54">
        <v>100</v>
      </c>
      <c r="D661" s="27"/>
      <c r="E661" s="49">
        <v>0</v>
      </c>
      <c r="F661" s="49">
        <v>0</v>
      </c>
      <c r="G661" s="192"/>
      <c r="H661" s="21"/>
      <c r="I661" s="49"/>
      <c r="J661" s="59"/>
      <c r="K661" s="59"/>
      <c r="L661" s="59"/>
      <c r="M661" s="2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 t="s">
        <v>279</v>
      </c>
      <c r="DI661" s="8" t="s">
        <v>279</v>
      </c>
      <c r="DJ661" s="8" t="s">
        <v>279</v>
      </c>
      <c r="DK661" s="8" t="s">
        <v>279</v>
      </c>
      <c r="DL661" s="8" t="s">
        <v>279</v>
      </c>
      <c r="DM661" s="8" t="s">
        <v>279</v>
      </c>
      <c r="DN661" s="8" t="s">
        <v>279</v>
      </c>
      <c r="DO661" s="8" t="s">
        <v>279</v>
      </c>
      <c r="DP661" s="8" t="s">
        <v>279</v>
      </c>
      <c r="DQ661" s="8" t="s">
        <v>279</v>
      </c>
      <c r="DR661" s="8" t="s">
        <v>279</v>
      </c>
      <c r="DS661" s="8" t="s">
        <v>279</v>
      </c>
      <c r="DT661" s="8" t="s">
        <v>279</v>
      </c>
      <c r="DU661" s="8" t="s">
        <v>279</v>
      </c>
      <c r="DV661" s="8" t="s">
        <v>279</v>
      </c>
      <c r="DW661" s="8" t="s">
        <v>279</v>
      </c>
      <c r="DX661" s="8" t="s">
        <v>279</v>
      </c>
      <c r="DY661" s="8" t="s">
        <v>279</v>
      </c>
      <c r="DZ661" s="8" t="s">
        <v>279</v>
      </c>
      <c r="EA661" s="8" t="s">
        <v>279</v>
      </c>
      <c r="EB661" s="8" t="s">
        <v>279</v>
      </c>
      <c r="EC661" s="8" t="s">
        <v>279</v>
      </c>
      <c r="ED661" s="8" t="s">
        <v>279</v>
      </c>
      <c r="EE661" s="8" t="s">
        <v>279</v>
      </c>
      <c r="EF661" s="8" t="s">
        <v>279</v>
      </c>
      <c r="EG661" s="8" t="s">
        <v>279</v>
      </c>
      <c r="EH661" s="8" t="s">
        <v>279</v>
      </c>
      <c r="EI661" s="8" t="s">
        <v>279</v>
      </c>
      <c r="EJ661" s="8" t="s">
        <v>279</v>
      </c>
      <c r="EK661" s="8" t="s">
        <v>279</v>
      </c>
      <c r="EL661" s="8" t="s">
        <v>279</v>
      </c>
      <c r="EM661" s="8" t="s">
        <v>279</v>
      </c>
      <c r="EN661" s="8" t="s">
        <v>279</v>
      </c>
      <c r="EO661" s="8" t="s">
        <v>279</v>
      </c>
      <c r="EP661" s="8" t="s">
        <v>279</v>
      </c>
      <c r="EQ661" s="8" t="s">
        <v>279</v>
      </c>
      <c r="ER661" s="8" t="s">
        <v>279</v>
      </c>
      <c r="ES661" s="8" t="s">
        <v>279</v>
      </c>
      <c r="ET661" s="8" t="s">
        <v>279</v>
      </c>
      <c r="EU661" s="8" t="s">
        <v>279</v>
      </c>
      <c r="EV661" s="8" t="s">
        <v>279</v>
      </c>
      <c r="EW661" s="8" t="s">
        <v>279</v>
      </c>
      <c r="EX661" s="8" t="s">
        <v>279</v>
      </c>
      <c r="EY661" s="8" t="s">
        <v>279</v>
      </c>
      <c r="EZ661" s="8" t="s">
        <v>279</v>
      </c>
      <c r="FA661" s="8" t="s">
        <v>279</v>
      </c>
      <c r="FB661" s="8" t="s">
        <v>279</v>
      </c>
      <c r="FC661" s="8" t="s">
        <v>279</v>
      </c>
      <c r="FD661" s="8" t="s">
        <v>279</v>
      </c>
      <c r="FE661" s="8" t="s">
        <v>279</v>
      </c>
      <c r="FF661" s="8" t="s">
        <v>279</v>
      </c>
      <c r="FG661" s="8" t="s">
        <v>279</v>
      </c>
      <c r="FH661" s="8" t="s">
        <v>279</v>
      </c>
      <c r="FI661" s="8" t="s">
        <v>279</v>
      </c>
      <c r="FJ661" s="8" t="s">
        <v>279</v>
      </c>
      <c r="FK661" s="8" t="s">
        <v>279</v>
      </c>
      <c r="FL661" s="8" t="s">
        <v>279</v>
      </c>
      <c r="FM661" s="8" t="s">
        <v>279</v>
      </c>
      <c r="FN661" s="8" t="s">
        <v>279</v>
      </c>
      <c r="FO661" s="8" t="s">
        <v>279</v>
      </c>
      <c r="FP661" s="8" t="s">
        <v>279</v>
      </c>
      <c r="FQ661" s="8" t="s">
        <v>279</v>
      </c>
      <c r="FR661" s="8" t="s">
        <v>279</v>
      </c>
      <c r="FS661" s="8" t="s">
        <v>279</v>
      </c>
      <c r="FT661" s="8" t="s">
        <v>279</v>
      </c>
      <c r="FU661" s="8" t="s">
        <v>279</v>
      </c>
      <c r="FV661" s="8" t="s">
        <v>279</v>
      </c>
      <c r="FW661" s="8" t="s">
        <v>279</v>
      </c>
      <c r="FX661" s="8" t="s">
        <v>279</v>
      </c>
      <c r="FY661" s="8" t="s">
        <v>279</v>
      </c>
      <c r="FZ661" s="8" t="s">
        <v>279</v>
      </c>
      <c r="GA661" s="8" t="s">
        <v>279</v>
      </c>
      <c r="GB661" s="8" t="s">
        <v>279</v>
      </c>
      <c r="GC661" s="8" t="s">
        <v>279</v>
      </c>
      <c r="GD661" s="8" t="s">
        <v>279</v>
      </c>
      <c r="GE661" s="8" t="s">
        <v>279</v>
      </c>
      <c r="GF661" s="8" t="s">
        <v>279</v>
      </c>
      <c r="GG661" s="8" t="s">
        <v>279</v>
      </c>
      <c r="GH661" s="8" t="s">
        <v>279</v>
      </c>
      <c r="GI661" s="8" t="s">
        <v>279</v>
      </c>
      <c r="GJ661" s="8" t="s">
        <v>279</v>
      </c>
      <c r="GK661" s="8" t="s">
        <v>279</v>
      </c>
      <c r="GL661" s="8" t="s">
        <v>279</v>
      </c>
      <c r="GM661" s="8" t="s">
        <v>279</v>
      </c>
      <c r="GN661" s="8" t="s">
        <v>279</v>
      </c>
      <c r="GO661" s="8" t="s">
        <v>279</v>
      </c>
      <c r="GP661" s="8" t="s">
        <v>279</v>
      </c>
      <c r="GQ661" s="8" t="s">
        <v>279</v>
      </c>
      <c r="GR661" s="8" t="s">
        <v>279</v>
      </c>
      <c r="GS661" s="8" t="s">
        <v>279</v>
      </c>
      <c r="GT661" s="8" t="s">
        <v>279</v>
      </c>
      <c r="GU661" s="8" t="s">
        <v>279</v>
      </c>
      <c r="GV661" s="8" t="s">
        <v>279</v>
      </c>
      <c r="GW661" s="8" t="s">
        <v>279</v>
      </c>
      <c r="GX661" s="8" t="s">
        <v>279</v>
      </c>
      <c r="GY661" s="8" t="s">
        <v>279</v>
      </c>
      <c r="GZ661" s="8" t="s">
        <v>279</v>
      </c>
      <c r="HA661" s="8" t="s">
        <v>279</v>
      </c>
      <c r="HB661" s="8" t="s">
        <v>279</v>
      </c>
      <c r="HC661" s="8" t="s">
        <v>279</v>
      </c>
      <c r="HD661" s="8" t="s">
        <v>279</v>
      </c>
      <c r="HE661" s="8" t="s">
        <v>279</v>
      </c>
      <c r="HF661" s="8" t="s">
        <v>279</v>
      </c>
      <c r="HG661" s="8" t="s">
        <v>279</v>
      </c>
      <c r="HH661" s="8" t="s">
        <v>279</v>
      </c>
      <c r="HI661" s="8" t="s">
        <v>279</v>
      </c>
      <c r="HJ661" s="8" t="s">
        <v>279</v>
      </c>
      <c r="HK661" s="8" t="s">
        <v>279</v>
      </c>
      <c r="HL661" s="8" t="s">
        <v>279</v>
      </c>
      <c r="HM661" s="8" t="s">
        <v>279</v>
      </c>
      <c r="HN661" s="8" t="s">
        <v>279</v>
      </c>
      <c r="HO661" s="8" t="s">
        <v>279</v>
      </c>
      <c r="HP661" s="8" t="s">
        <v>279</v>
      </c>
      <c r="HQ661" s="8" t="s">
        <v>279</v>
      </c>
      <c r="HR661" s="8" t="s">
        <v>279</v>
      </c>
      <c r="HS661" s="8" t="s">
        <v>279</v>
      </c>
      <c r="HT661" s="8" t="s">
        <v>279</v>
      </c>
      <c r="HU661" s="8" t="s">
        <v>279</v>
      </c>
      <c r="HV661" s="8" t="s">
        <v>279</v>
      </c>
      <c r="HW661" s="8" t="s">
        <v>279</v>
      </c>
      <c r="HX661" s="8" t="s">
        <v>279</v>
      </c>
      <c r="HY661" s="8" t="s">
        <v>279</v>
      </c>
      <c r="HZ661" s="8" t="s">
        <v>279</v>
      </c>
      <c r="IA661" s="8" t="s">
        <v>279</v>
      </c>
      <c r="IB661" s="8" t="s">
        <v>279</v>
      </c>
      <c r="IC661" s="8" t="s">
        <v>279</v>
      </c>
      <c r="ID661" s="8" t="s">
        <v>279</v>
      </c>
      <c r="IE661" s="8" t="s">
        <v>279</v>
      </c>
      <c r="IF661" s="8" t="s">
        <v>279</v>
      </c>
      <c r="IG661" s="8" t="s">
        <v>279</v>
      </c>
      <c r="IH661" s="8" t="s">
        <v>279</v>
      </c>
      <c r="II661" s="8" t="s">
        <v>279</v>
      </c>
      <c r="IJ661" s="8" t="s">
        <v>279</v>
      </c>
      <c r="IK661" s="8" t="s">
        <v>279</v>
      </c>
      <c r="IL661" s="8" t="s">
        <v>279</v>
      </c>
      <c r="IM661" s="8" t="s">
        <v>279</v>
      </c>
      <c r="IN661" s="8" t="s">
        <v>279</v>
      </c>
      <c r="IO661" s="8" t="s">
        <v>279</v>
      </c>
      <c r="IP661" s="8" t="s">
        <v>279</v>
      </c>
      <c r="IQ661" s="8" t="s">
        <v>279</v>
      </c>
      <c r="IR661" s="8" t="s">
        <v>279</v>
      </c>
      <c r="IS661" s="8" t="s">
        <v>279</v>
      </c>
      <c r="IT661" s="8" t="s">
        <v>279</v>
      </c>
      <c r="IU661" s="8" t="s">
        <v>279</v>
      </c>
      <c r="IV661" s="8" t="s">
        <v>279</v>
      </c>
    </row>
    <row r="662" spans="1:256" ht="29.25" customHeight="1">
      <c r="A662" s="27" t="s">
        <v>280</v>
      </c>
      <c r="B662" s="27"/>
      <c r="C662" s="54">
        <v>100</v>
      </c>
      <c r="D662" s="27"/>
      <c r="E662" s="49">
        <v>0</v>
      </c>
      <c r="F662" s="49">
        <v>0</v>
      </c>
      <c r="G662" s="192"/>
      <c r="H662" s="21"/>
      <c r="I662" s="49"/>
      <c r="J662" s="59"/>
      <c r="K662" s="59"/>
      <c r="L662" s="59"/>
      <c r="M662" s="2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 t="s">
        <v>280</v>
      </c>
      <c r="DI662" s="8" t="s">
        <v>280</v>
      </c>
      <c r="DJ662" s="8" t="s">
        <v>280</v>
      </c>
      <c r="DK662" s="8" t="s">
        <v>280</v>
      </c>
      <c r="DL662" s="8" t="s">
        <v>280</v>
      </c>
      <c r="DM662" s="8" t="s">
        <v>280</v>
      </c>
      <c r="DN662" s="8" t="s">
        <v>280</v>
      </c>
      <c r="DO662" s="8" t="s">
        <v>280</v>
      </c>
      <c r="DP662" s="8" t="s">
        <v>280</v>
      </c>
      <c r="DQ662" s="8" t="s">
        <v>280</v>
      </c>
      <c r="DR662" s="8" t="s">
        <v>280</v>
      </c>
      <c r="DS662" s="8" t="s">
        <v>280</v>
      </c>
      <c r="DT662" s="8" t="s">
        <v>280</v>
      </c>
      <c r="DU662" s="8" t="s">
        <v>280</v>
      </c>
      <c r="DV662" s="8" t="s">
        <v>280</v>
      </c>
      <c r="DW662" s="8" t="s">
        <v>280</v>
      </c>
      <c r="DX662" s="8" t="s">
        <v>280</v>
      </c>
      <c r="DY662" s="8" t="s">
        <v>280</v>
      </c>
      <c r="DZ662" s="8" t="s">
        <v>280</v>
      </c>
      <c r="EA662" s="8" t="s">
        <v>280</v>
      </c>
      <c r="EB662" s="8" t="s">
        <v>280</v>
      </c>
      <c r="EC662" s="8" t="s">
        <v>280</v>
      </c>
      <c r="ED662" s="8" t="s">
        <v>280</v>
      </c>
      <c r="EE662" s="8" t="s">
        <v>280</v>
      </c>
      <c r="EF662" s="8" t="s">
        <v>280</v>
      </c>
      <c r="EG662" s="8" t="s">
        <v>280</v>
      </c>
      <c r="EH662" s="8" t="s">
        <v>280</v>
      </c>
      <c r="EI662" s="8" t="s">
        <v>280</v>
      </c>
      <c r="EJ662" s="8" t="s">
        <v>280</v>
      </c>
      <c r="EK662" s="8" t="s">
        <v>280</v>
      </c>
      <c r="EL662" s="8" t="s">
        <v>280</v>
      </c>
      <c r="EM662" s="8" t="s">
        <v>280</v>
      </c>
      <c r="EN662" s="8" t="s">
        <v>280</v>
      </c>
      <c r="EO662" s="8" t="s">
        <v>280</v>
      </c>
      <c r="EP662" s="8" t="s">
        <v>280</v>
      </c>
      <c r="EQ662" s="8" t="s">
        <v>280</v>
      </c>
      <c r="ER662" s="8" t="s">
        <v>280</v>
      </c>
      <c r="ES662" s="8" t="s">
        <v>280</v>
      </c>
      <c r="ET662" s="8" t="s">
        <v>280</v>
      </c>
      <c r="EU662" s="8" t="s">
        <v>280</v>
      </c>
      <c r="EV662" s="8" t="s">
        <v>280</v>
      </c>
      <c r="EW662" s="8" t="s">
        <v>280</v>
      </c>
      <c r="EX662" s="8" t="s">
        <v>280</v>
      </c>
      <c r="EY662" s="8" t="s">
        <v>280</v>
      </c>
      <c r="EZ662" s="8" t="s">
        <v>280</v>
      </c>
      <c r="FA662" s="8" t="s">
        <v>280</v>
      </c>
      <c r="FB662" s="8" t="s">
        <v>280</v>
      </c>
      <c r="FC662" s="8" t="s">
        <v>280</v>
      </c>
      <c r="FD662" s="8" t="s">
        <v>280</v>
      </c>
      <c r="FE662" s="8" t="s">
        <v>280</v>
      </c>
      <c r="FF662" s="8" t="s">
        <v>280</v>
      </c>
      <c r="FG662" s="8" t="s">
        <v>280</v>
      </c>
      <c r="FH662" s="8" t="s">
        <v>280</v>
      </c>
      <c r="FI662" s="8" t="s">
        <v>280</v>
      </c>
      <c r="FJ662" s="8" t="s">
        <v>280</v>
      </c>
      <c r="FK662" s="8" t="s">
        <v>280</v>
      </c>
      <c r="FL662" s="8" t="s">
        <v>280</v>
      </c>
      <c r="FM662" s="8" t="s">
        <v>280</v>
      </c>
      <c r="FN662" s="8" t="s">
        <v>280</v>
      </c>
      <c r="FO662" s="8" t="s">
        <v>280</v>
      </c>
      <c r="FP662" s="8" t="s">
        <v>280</v>
      </c>
      <c r="FQ662" s="8" t="s">
        <v>280</v>
      </c>
      <c r="FR662" s="8" t="s">
        <v>280</v>
      </c>
      <c r="FS662" s="8" t="s">
        <v>280</v>
      </c>
      <c r="FT662" s="8" t="s">
        <v>280</v>
      </c>
      <c r="FU662" s="8" t="s">
        <v>280</v>
      </c>
      <c r="FV662" s="8" t="s">
        <v>280</v>
      </c>
      <c r="FW662" s="8" t="s">
        <v>280</v>
      </c>
      <c r="FX662" s="8" t="s">
        <v>280</v>
      </c>
      <c r="FY662" s="8" t="s">
        <v>280</v>
      </c>
      <c r="FZ662" s="8" t="s">
        <v>280</v>
      </c>
      <c r="GA662" s="8" t="s">
        <v>280</v>
      </c>
      <c r="GB662" s="8" t="s">
        <v>280</v>
      </c>
      <c r="GC662" s="8" t="s">
        <v>280</v>
      </c>
      <c r="GD662" s="8" t="s">
        <v>280</v>
      </c>
      <c r="GE662" s="8" t="s">
        <v>280</v>
      </c>
      <c r="GF662" s="8" t="s">
        <v>280</v>
      </c>
      <c r="GG662" s="8" t="s">
        <v>280</v>
      </c>
      <c r="GH662" s="8" t="s">
        <v>280</v>
      </c>
      <c r="GI662" s="8" t="s">
        <v>280</v>
      </c>
      <c r="GJ662" s="8" t="s">
        <v>280</v>
      </c>
      <c r="GK662" s="8" t="s">
        <v>280</v>
      </c>
      <c r="GL662" s="8" t="s">
        <v>280</v>
      </c>
      <c r="GM662" s="8" t="s">
        <v>280</v>
      </c>
      <c r="GN662" s="8" t="s">
        <v>280</v>
      </c>
      <c r="GO662" s="8" t="s">
        <v>280</v>
      </c>
      <c r="GP662" s="8" t="s">
        <v>280</v>
      </c>
      <c r="GQ662" s="8" t="s">
        <v>280</v>
      </c>
      <c r="GR662" s="8" t="s">
        <v>280</v>
      </c>
      <c r="GS662" s="8" t="s">
        <v>280</v>
      </c>
      <c r="GT662" s="8" t="s">
        <v>280</v>
      </c>
      <c r="GU662" s="8" t="s">
        <v>280</v>
      </c>
      <c r="GV662" s="8" t="s">
        <v>280</v>
      </c>
      <c r="GW662" s="8" t="s">
        <v>280</v>
      </c>
      <c r="GX662" s="8" t="s">
        <v>280</v>
      </c>
      <c r="GY662" s="8" t="s">
        <v>280</v>
      </c>
      <c r="GZ662" s="8" t="s">
        <v>280</v>
      </c>
      <c r="HA662" s="8" t="s">
        <v>280</v>
      </c>
      <c r="HB662" s="8" t="s">
        <v>280</v>
      </c>
      <c r="HC662" s="8" t="s">
        <v>280</v>
      </c>
      <c r="HD662" s="8" t="s">
        <v>280</v>
      </c>
      <c r="HE662" s="8" t="s">
        <v>280</v>
      </c>
      <c r="HF662" s="8" t="s">
        <v>280</v>
      </c>
      <c r="HG662" s="8" t="s">
        <v>280</v>
      </c>
      <c r="HH662" s="8" t="s">
        <v>280</v>
      </c>
      <c r="HI662" s="8" t="s">
        <v>280</v>
      </c>
      <c r="HJ662" s="8" t="s">
        <v>280</v>
      </c>
      <c r="HK662" s="8" t="s">
        <v>280</v>
      </c>
      <c r="HL662" s="8" t="s">
        <v>280</v>
      </c>
      <c r="HM662" s="8" t="s">
        <v>280</v>
      </c>
      <c r="HN662" s="8" t="s">
        <v>280</v>
      </c>
      <c r="HO662" s="8" t="s">
        <v>280</v>
      </c>
      <c r="HP662" s="8" t="s">
        <v>280</v>
      </c>
      <c r="HQ662" s="8" t="s">
        <v>280</v>
      </c>
      <c r="HR662" s="8" t="s">
        <v>280</v>
      </c>
      <c r="HS662" s="8" t="s">
        <v>280</v>
      </c>
      <c r="HT662" s="8" t="s">
        <v>280</v>
      </c>
      <c r="HU662" s="8" t="s">
        <v>280</v>
      </c>
      <c r="HV662" s="8" t="s">
        <v>280</v>
      </c>
      <c r="HW662" s="8" t="s">
        <v>280</v>
      </c>
      <c r="HX662" s="8" t="s">
        <v>280</v>
      </c>
      <c r="HY662" s="8" t="s">
        <v>280</v>
      </c>
      <c r="HZ662" s="8" t="s">
        <v>280</v>
      </c>
      <c r="IA662" s="8" t="s">
        <v>280</v>
      </c>
      <c r="IB662" s="8" t="s">
        <v>280</v>
      </c>
      <c r="IC662" s="8" t="s">
        <v>280</v>
      </c>
      <c r="ID662" s="8" t="s">
        <v>280</v>
      </c>
      <c r="IE662" s="8" t="s">
        <v>280</v>
      </c>
      <c r="IF662" s="8" t="s">
        <v>280</v>
      </c>
      <c r="IG662" s="8" t="s">
        <v>280</v>
      </c>
      <c r="IH662" s="8" t="s">
        <v>280</v>
      </c>
      <c r="II662" s="8" t="s">
        <v>280</v>
      </c>
      <c r="IJ662" s="8" t="s">
        <v>280</v>
      </c>
      <c r="IK662" s="8" t="s">
        <v>280</v>
      </c>
      <c r="IL662" s="8" t="s">
        <v>280</v>
      </c>
      <c r="IM662" s="8" t="s">
        <v>280</v>
      </c>
      <c r="IN662" s="8" t="s">
        <v>280</v>
      </c>
      <c r="IO662" s="8" t="s">
        <v>280</v>
      </c>
      <c r="IP662" s="8" t="s">
        <v>280</v>
      </c>
      <c r="IQ662" s="8" t="s">
        <v>280</v>
      </c>
      <c r="IR662" s="8" t="s">
        <v>280</v>
      </c>
      <c r="IS662" s="8" t="s">
        <v>280</v>
      </c>
      <c r="IT662" s="8" t="s">
        <v>280</v>
      </c>
      <c r="IU662" s="8" t="s">
        <v>280</v>
      </c>
      <c r="IV662" s="8" t="s">
        <v>280</v>
      </c>
    </row>
    <row r="663" spans="1:256" ht="33" customHeight="1">
      <c r="A663" s="27" t="s">
        <v>281</v>
      </c>
      <c r="B663" s="27"/>
      <c r="C663" s="54">
        <v>100</v>
      </c>
      <c r="D663" s="27"/>
      <c r="E663" s="49">
        <v>0</v>
      </c>
      <c r="F663" s="49">
        <v>0</v>
      </c>
      <c r="G663" s="192"/>
      <c r="H663" s="21"/>
      <c r="I663" s="49"/>
      <c r="J663" s="59"/>
      <c r="K663" s="59"/>
      <c r="L663" s="59"/>
      <c r="M663" s="2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 t="s">
        <v>281</v>
      </c>
      <c r="DI663" s="8" t="s">
        <v>281</v>
      </c>
      <c r="DJ663" s="8" t="s">
        <v>281</v>
      </c>
      <c r="DK663" s="8" t="s">
        <v>281</v>
      </c>
      <c r="DL663" s="8" t="s">
        <v>281</v>
      </c>
      <c r="DM663" s="8" t="s">
        <v>281</v>
      </c>
      <c r="DN663" s="8" t="s">
        <v>281</v>
      </c>
      <c r="DO663" s="8" t="s">
        <v>281</v>
      </c>
      <c r="DP663" s="8" t="s">
        <v>281</v>
      </c>
      <c r="DQ663" s="8" t="s">
        <v>281</v>
      </c>
      <c r="DR663" s="8" t="s">
        <v>281</v>
      </c>
      <c r="DS663" s="8" t="s">
        <v>281</v>
      </c>
      <c r="DT663" s="8" t="s">
        <v>281</v>
      </c>
      <c r="DU663" s="8" t="s">
        <v>281</v>
      </c>
      <c r="DV663" s="8" t="s">
        <v>281</v>
      </c>
      <c r="DW663" s="8" t="s">
        <v>281</v>
      </c>
      <c r="DX663" s="8" t="s">
        <v>281</v>
      </c>
      <c r="DY663" s="8" t="s">
        <v>281</v>
      </c>
      <c r="DZ663" s="8" t="s">
        <v>281</v>
      </c>
      <c r="EA663" s="8" t="s">
        <v>281</v>
      </c>
      <c r="EB663" s="8" t="s">
        <v>281</v>
      </c>
      <c r="EC663" s="8" t="s">
        <v>281</v>
      </c>
      <c r="ED663" s="8" t="s">
        <v>281</v>
      </c>
      <c r="EE663" s="8" t="s">
        <v>281</v>
      </c>
      <c r="EF663" s="8" t="s">
        <v>281</v>
      </c>
      <c r="EG663" s="8" t="s">
        <v>281</v>
      </c>
      <c r="EH663" s="8" t="s">
        <v>281</v>
      </c>
      <c r="EI663" s="8" t="s">
        <v>281</v>
      </c>
      <c r="EJ663" s="8" t="s">
        <v>281</v>
      </c>
      <c r="EK663" s="8" t="s">
        <v>281</v>
      </c>
      <c r="EL663" s="8" t="s">
        <v>281</v>
      </c>
      <c r="EM663" s="8" t="s">
        <v>281</v>
      </c>
      <c r="EN663" s="8" t="s">
        <v>281</v>
      </c>
      <c r="EO663" s="8" t="s">
        <v>281</v>
      </c>
      <c r="EP663" s="8" t="s">
        <v>281</v>
      </c>
      <c r="EQ663" s="8" t="s">
        <v>281</v>
      </c>
      <c r="ER663" s="8" t="s">
        <v>281</v>
      </c>
      <c r="ES663" s="8" t="s">
        <v>281</v>
      </c>
      <c r="ET663" s="8" t="s">
        <v>281</v>
      </c>
      <c r="EU663" s="8" t="s">
        <v>281</v>
      </c>
      <c r="EV663" s="8" t="s">
        <v>281</v>
      </c>
      <c r="EW663" s="8" t="s">
        <v>281</v>
      </c>
      <c r="EX663" s="8" t="s">
        <v>281</v>
      </c>
      <c r="EY663" s="8" t="s">
        <v>281</v>
      </c>
      <c r="EZ663" s="8" t="s">
        <v>281</v>
      </c>
      <c r="FA663" s="8" t="s">
        <v>281</v>
      </c>
      <c r="FB663" s="8" t="s">
        <v>281</v>
      </c>
      <c r="FC663" s="8" t="s">
        <v>281</v>
      </c>
      <c r="FD663" s="8" t="s">
        <v>281</v>
      </c>
      <c r="FE663" s="8" t="s">
        <v>281</v>
      </c>
      <c r="FF663" s="8" t="s">
        <v>281</v>
      </c>
      <c r="FG663" s="8" t="s">
        <v>281</v>
      </c>
      <c r="FH663" s="8" t="s">
        <v>281</v>
      </c>
      <c r="FI663" s="8" t="s">
        <v>281</v>
      </c>
      <c r="FJ663" s="8" t="s">
        <v>281</v>
      </c>
      <c r="FK663" s="8" t="s">
        <v>281</v>
      </c>
      <c r="FL663" s="8" t="s">
        <v>281</v>
      </c>
      <c r="FM663" s="8" t="s">
        <v>281</v>
      </c>
      <c r="FN663" s="8" t="s">
        <v>281</v>
      </c>
      <c r="FO663" s="8" t="s">
        <v>281</v>
      </c>
      <c r="FP663" s="8" t="s">
        <v>281</v>
      </c>
      <c r="FQ663" s="8" t="s">
        <v>281</v>
      </c>
      <c r="FR663" s="8" t="s">
        <v>281</v>
      </c>
      <c r="FS663" s="8" t="s">
        <v>281</v>
      </c>
      <c r="FT663" s="8" t="s">
        <v>281</v>
      </c>
      <c r="FU663" s="8" t="s">
        <v>281</v>
      </c>
      <c r="FV663" s="8" t="s">
        <v>281</v>
      </c>
      <c r="FW663" s="8" t="s">
        <v>281</v>
      </c>
      <c r="FX663" s="8" t="s">
        <v>281</v>
      </c>
      <c r="FY663" s="8" t="s">
        <v>281</v>
      </c>
      <c r="FZ663" s="8" t="s">
        <v>281</v>
      </c>
      <c r="GA663" s="8" t="s">
        <v>281</v>
      </c>
      <c r="GB663" s="8" t="s">
        <v>281</v>
      </c>
      <c r="GC663" s="8" t="s">
        <v>281</v>
      </c>
      <c r="GD663" s="8" t="s">
        <v>281</v>
      </c>
      <c r="GE663" s="8" t="s">
        <v>281</v>
      </c>
      <c r="GF663" s="8" t="s">
        <v>281</v>
      </c>
      <c r="GG663" s="8" t="s">
        <v>281</v>
      </c>
      <c r="GH663" s="8" t="s">
        <v>281</v>
      </c>
      <c r="GI663" s="8" t="s">
        <v>281</v>
      </c>
      <c r="GJ663" s="8" t="s">
        <v>281</v>
      </c>
      <c r="GK663" s="8" t="s">
        <v>281</v>
      </c>
      <c r="GL663" s="8" t="s">
        <v>281</v>
      </c>
      <c r="GM663" s="8" t="s">
        <v>281</v>
      </c>
      <c r="GN663" s="8" t="s">
        <v>281</v>
      </c>
      <c r="GO663" s="8" t="s">
        <v>281</v>
      </c>
      <c r="GP663" s="8" t="s">
        <v>281</v>
      </c>
      <c r="GQ663" s="8" t="s">
        <v>281</v>
      </c>
      <c r="GR663" s="8" t="s">
        <v>281</v>
      </c>
      <c r="GS663" s="8" t="s">
        <v>281</v>
      </c>
      <c r="GT663" s="8" t="s">
        <v>281</v>
      </c>
      <c r="GU663" s="8" t="s">
        <v>281</v>
      </c>
      <c r="GV663" s="8" t="s">
        <v>281</v>
      </c>
      <c r="GW663" s="8" t="s">
        <v>281</v>
      </c>
      <c r="GX663" s="8" t="s">
        <v>281</v>
      </c>
      <c r="GY663" s="8" t="s">
        <v>281</v>
      </c>
      <c r="GZ663" s="8" t="s">
        <v>281</v>
      </c>
      <c r="HA663" s="8" t="s">
        <v>281</v>
      </c>
      <c r="HB663" s="8" t="s">
        <v>281</v>
      </c>
      <c r="HC663" s="8" t="s">
        <v>281</v>
      </c>
      <c r="HD663" s="8" t="s">
        <v>281</v>
      </c>
      <c r="HE663" s="8" t="s">
        <v>281</v>
      </c>
      <c r="HF663" s="8" t="s">
        <v>281</v>
      </c>
      <c r="HG663" s="8" t="s">
        <v>281</v>
      </c>
      <c r="HH663" s="8" t="s">
        <v>281</v>
      </c>
      <c r="HI663" s="8" t="s">
        <v>281</v>
      </c>
      <c r="HJ663" s="8" t="s">
        <v>281</v>
      </c>
      <c r="HK663" s="8" t="s">
        <v>281</v>
      </c>
      <c r="HL663" s="8" t="s">
        <v>281</v>
      </c>
      <c r="HM663" s="8" t="s">
        <v>281</v>
      </c>
      <c r="HN663" s="8" t="s">
        <v>281</v>
      </c>
      <c r="HO663" s="8" t="s">
        <v>281</v>
      </c>
      <c r="HP663" s="8" t="s">
        <v>281</v>
      </c>
      <c r="HQ663" s="8" t="s">
        <v>281</v>
      </c>
      <c r="HR663" s="8" t="s">
        <v>281</v>
      </c>
      <c r="HS663" s="8" t="s">
        <v>281</v>
      </c>
      <c r="HT663" s="8" t="s">
        <v>281</v>
      </c>
      <c r="HU663" s="8" t="s">
        <v>281</v>
      </c>
      <c r="HV663" s="8" t="s">
        <v>281</v>
      </c>
      <c r="HW663" s="8" t="s">
        <v>281</v>
      </c>
      <c r="HX663" s="8" t="s">
        <v>281</v>
      </c>
      <c r="HY663" s="8" t="s">
        <v>281</v>
      </c>
      <c r="HZ663" s="8" t="s">
        <v>281</v>
      </c>
      <c r="IA663" s="8" t="s">
        <v>281</v>
      </c>
      <c r="IB663" s="8" t="s">
        <v>281</v>
      </c>
      <c r="IC663" s="8" t="s">
        <v>281</v>
      </c>
      <c r="ID663" s="8" t="s">
        <v>281</v>
      </c>
      <c r="IE663" s="8" t="s">
        <v>281</v>
      </c>
      <c r="IF663" s="8" t="s">
        <v>281</v>
      </c>
      <c r="IG663" s="8" t="s">
        <v>281</v>
      </c>
      <c r="IH663" s="8" t="s">
        <v>281</v>
      </c>
      <c r="II663" s="8" t="s">
        <v>281</v>
      </c>
      <c r="IJ663" s="8" t="s">
        <v>281</v>
      </c>
      <c r="IK663" s="8" t="s">
        <v>281</v>
      </c>
      <c r="IL663" s="8" t="s">
        <v>281</v>
      </c>
      <c r="IM663" s="8" t="s">
        <v>281</v>
      </c>
      <c r="IN663" s="8" t="s">
        <v>281</v>
      </c>
      <c r="IO663" s="8" t="s">
        <v>281</v>
      </c>
      <c r="IP663" s="8" t="s">
        <v>281</v>
      </c>
      <c r="IQ663" s="8" t="s">
        <v>281</v>
      </c>
      <c r="IR663" s="8" t="s">
        <v>281</v>
      </c>
      <c r="IS663" s="8" t="s">
        <v>281</v>
      </c>
      <c r="IT663" s="8" t="s">
        <v>281</v>
      </c>
      <c r="IU663" s="8" t="s">
        <v>281</v>
      </c>
      <c r="IV663" s="8" t="s">
        <v>281</v>
      </c>
    </row>
    <row r="664" spans="1:256" ht="40.5" customHeight="1">
      <c r="A664" s="27" t="s">
        <v>282</v>
      </c>
      <c r="B664" s="27"/>
      <c r="C664" s="54">
        <v>100</v>
      </c>
      <c r="D664" s="27"/>
      <c r="E664" s="49">
        <v>0</v>
      </c>
      <c r="F664" s="49">
        <v>0</v>
      </c>
      <c r="G664" s="192"/>
      <c r="H664" s="21"/>
      <c r="I664" s="49"/>
      <c r="J664" s="59"/>
      <c r="K664" s="59"/>
      <c r="L664" s="59"/>
      <c r="M664" s="2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 t="s">
        <v>282</v>
      </c>
      <c r="DI664" s="8" t="s">
        <v>282</v>
      </c>
      <c r="DJ664" s="8" t="s">
        <v>282</v>
      </c>
      <c r="DK664" s="8" t="s">
        <v>282</v>
      </c>
      <c r="DL664" s="8" t="s">
        <v>282</v>
      </c>
      <c r="DM664" s="8" t="s">
        <v>282</v>
      </c>
      <c r="DN664" s="8" t="s">
        <v>282</v>
      </c>
      <c r="DO664" s="8" t="s">
        <v>282</v>
      </c>
      <c r="DP664" s="8" t="s">
        <v>282</v>
      </c>
      <c r="DQ664" s="8" t="s">
        <v>282</v>
      </c>
      <c r="DR664" s="8" t="s">
        <v>282</v>
      </c>
      <c r="DS664" s="8" t="s">
        <v>282</v>
      </c>
      <c r="DT664" s="8" t="s">
        <v>282</v>
      </c>
      <c r="DU664" s="8" t="s">
        <v>282</v>
      </c>
      <c r="DV664" s="8" t="s">
        <v>282</v>
      </c>
      <c r="DW664" s="8" t="s">
        <v>282</v>
      </c>
      <c r="DX664" s="8" t="s">
        <v>282</v>
      </c>
      <c r="DY664" s="8" t="s">
        <v>282</v>
      </c>
      <c r="DZ664" s="8" t="s">
        <v>282</v>
      </c>
      <c r="EA664" s="8" t="s">
        <v>282</v>
      </c>
      <c r="EB664" s="8" t="s">
        <v>282</v>
      </c>
      <c r="EC664" s="8" t="s">
        <v>282</v>
      </c>
      <c r="ED664" s="8" t="s">
        <v>282</v>
      </c>
      <c r="EE664" s="8" t="s">
        <v>282</v>
      </c>
      <c r="EF664" s="8" t="s">
        <v>282</v>
      </c>
      <c r="EG664" s="8" t="s">
        <v>282</v>
      </c>
      <c r="EH664" s="8" t="s">
        <v>282</v>
      </c>
      <c r="EI664" s="8" t="s">
        <v>282</v>
      </c>
      <c r="EJ664" s="8" t="s">
        <v>282</v>
      </c>
      <c r="EK664" s="8" t="s">
        <v>282</v>
      </c>
      <c r="EL664" s="8" t="s">
        <v>282</v>
      </c>
      <c r="EM664" s="8" t="s">
        <v>282</v>
      </c>
      <c r="EN664" s="8" t="s">
        <v>282</v>
      </c>
      <c r="EO664" s="8" t="s">
        <v>282</v>
      </c>
      <c r="EP664" s="8" t="s">
        <v>282</v>
      </c>
      <c r="EQ664" s="8" t="s">
        <v>282</v>
      </c>
      <c r="ER664" s="8" t="s">
        <v>282</v>
      </c>
      <c r="ES664" s="8" t="s">
        <v>282</v>
      </c>
      <c r="ET664" s="8" t="s">
        <v>282</v>
      </c>
      <c r="EU664" s="8" t="s">
        <v>282</v>
      </c>
      <c r="EV664" s="8" t="s">
        <v>282</v>
      </c>
      <c r="EW664" s="8" t="s">
        <v>282</v>
      </c>
      <c r="EX664" s="8" t="s">
        <v>282</v>
      </c>
      <c r="EY664" s="8" t="s">
        <v>282</v>
      </c>
      <c r="EZ664" s="8" t="s">
        <v>282</v>
      </c>
      <c r="FA664" s="8" t="s">
        <v>282</v>
      </c>
      <c r="FB664" s="8" t="s">
        <v>282</v>
      </c>
      <c r="FC664" s="8" t="s">
        <v>282</v>
      </c>
      <c r="FD664" s="8" t="s">
        <v>282</v>
      </c>
      <c r="FE664" s="8" t="s">
        <v>282</v>
      </c>
      <c r="FF664" s="8" t="s">
        <v>282</v>
      </c>
      <c r="FG664" s="8" t="s">
        <v>282</v>
      </c>
      <c r="FH664" s="8" t="s">
        <v>282</v>
      </c>
      <c r="FI664" s="8" t="s">
        <v>282</v>
      </c>
      <c r="FJ664" s="8" t="s">
        <v>282</v>
      </c>
      <c r="FK664" s="8" t="s">
        <v>282</v>
      </c>
      <c r="FL664" s="8" t="s">
        <v>282</v>
      </c>
      <c r="FM664" s="8" t="s">
        <v>282</v>
      </c>
      <c r="FN664" s="8" t="s">
        <v>282</v>
      </c>
      <c r="FO664" s="8" t="s">
        <v>282</v>
      </c>
      <c r="FP664" s="8" t="s">
        <v>282</v>
      </c>
      <c r="FQ664" s="8" t="s">
        <v>282</v>
      </c>
      <c r="FR664" s="8" t="s">
        <v>282</v>
      </c>
      <c r="FS664" s="8" t="s">
        <v>282</v>
      </c>
      <c r="FT664" s="8" t="s">
        <v>282</v>
      </c>
      <c r="FU664" s="8" t="s">
        <v>282</v>
      </c>
      <c r="FV664" s="8" t="s">
        <v>282</v>
      </c>
      <c r="FW664" s="8" t="s">
        <v>282</v>
      </c>
      <c r="FX664" s="8" t="s">
        <v>282</v>
      </c>
      <c r="FY664" s="8" t="s">
        <v>282</v>
      </c>
      <c r="FZ664" s="8" t="s">
        <v>282</v>
      </c>
      <c r="GA664" s="8" t="s">
        <v>282</v>
      </c>
      <c r="GB664" s="8" t="s">
        <v>282</v>
      </c>
      <c r="GC664" s="8" t="s">
        <v>282</v>
      </c>
      <c r="GD664" s="8" t="s">
        <v>282</v>
      </c>
      <c r="GE664" s="8" t="s">
        <v>282</v>
      </c>
      <c r="GF664" s="8" t="s">
        <v>282</v>
      </c>
      <c r="GG664" s="8" t="s">
        <v>282</v>
      </c>
      <c r="GH664" s="8" t="s">
        <v>282</v>
      </c>
      <c r="GI664" s="8" t="s">
        <v>282</v>
      </c>
      <c r="GJ664" s="8" t="s">
        <v>282</v>
      </c>
      <c r="GK664" s="8" t="s">
        <v>282</v>
      </c>
      <c r="GL664" s="8" t="s">
        <v>282</v>
      </c>
      <c r="GM664" s="8" t="s">
        <v>282</v>
      </c>
      <c r="GN664" s="8" t="s">
        <v>282</v>
      </c>
      <c r="GO664" s="8" t="s">
        <v>282</v>
      </c>
      <c r="GP664" s="8" t="s">
        <v>282</v>
      </c>
      <c r="GQ664" s="8" t="s">
        <v>282</v>
      </c>
      <c r="GR664" s="8" t="s">
        <v>282</v>
      </c>
      <c r="GS664" s="8" t="s">
        <v>282</v>
      </c>
      <c r="GT664" s="8" t="s">
        <v>282</v>
      </c>
      <c r="GU664" s="8" t="s">
        <v>282</v>
      </c>
      <c r="GV664" s="8" t="s">
        <v>282</v>
      </c>
      <c r="GW664" s="8" t="s">
        <v>282</v>
      </c>
      <c r="GX664" s="8" t="s">
        <v>282</v>
      </c>
      <c r="GY664" s="8" t="s">
        <v>282</v>
      </c>
      <c r="GZ664" s="8" t="s">
        <v>282</v>
      </c>
      <c r="HA664" s="8" t="s">
        <v>282</v>
      </c>
      <c r="HB664" s="8" t="s">
        <v>282</v>
      </c>
      <c r="HC664" s="8" t="s">
        <v>282</v>
      </c>
      <c r="HD664" s="8" t="s">
        <v>282</v>
      </c>
      <c r="HE664" s="8" t="s">
        <v>282</v>
      </c>
      <c r="HF664" s="8" t="s">
        <v>282</v>
      </c>
      <c r="HG664" s="8" t="s">
        <v>282</v>
      </c>
      <c r="HH664" s="8" t="s">
        <v>282</v>
      </c>
      <c r="HI664" s="8" t="s">
        <v>282</v>
      </c>
      <c r="HJ664" s="8" t="s">
        <v>282</v>
      </c>
      <c r="HK664" s="8" t="s">
        <v>282</v>
      </c>
      <c r="HL664" s="8" t="s">
        <v>282</v>
      </c>
      <c r="HM664" s="8" t="s">
        <v>282</v>
      </c>
      <c r="HN664" s="8" t="s">
        <v>282</v>
      </c>
      <c r="HO664" s="8" t="s">
        <v>282</v>
      </c>
      <c r="HP664" s="8" t="s">
        <v>282</v>
      </c>
      <c r="HQ664" s="8" t="s">
        <v>282</v>
      </c>
      <c r="HR664" s="8" t="s">
        <v>282</v>
      </c>
      <c r="HS664" s="8" t="s">
        <v>282</v>
      </c>
      <c r="HT664" s="8" t="s">
        <v>282</v>
      </c>
      <c r="HU664" s="8" t="s">
        <v>282</v>
      </c>
      <c r="HV664" s="8" t="s">
        <v>282</v>
      </c>
      <c r="HW664" s="8" t="s">
        <v>282</v>
      </c>
      <c r="HX664" s="8" t="s">
        <v>282</v>
      </c>
      <c r="HY664" s="8" t="s">
        <v>282</v>
      </c>
      <c r="HZ664" s="8" t="s">
        <v>282</v>
      </c>
      <c r="IA664" s="8" t="s">
        <v>282</v>
      </c>
      <c r="IB664" s="8" t="s">
        <v>282</v>
      </c>
      <c r="IC664" s="8" t="s">
        <v>282</v>
      </c>
      <c r="ID664" s="8" t="s">
        <v>282</v>
      </c>
      <c r="IE664" s="8" t="s">
        <v>282</v>
      </c>
      <c r="IF664" s="8" t="s">
        <v>282</v>
      </c>
      <c r="IG664" s="8" t="s">
        <v>282</v>
      </c>
      <c r="IH664" s="8" t="s">
        <v>282</v>
      </c>
      <c r="II664" s="8" t="s">
        <v>282</v>
      </c>
      <c r="IJ664" s="8" t="s">
        <v>282</v>
      </c>
      <c r="IK664" s="8" t="s">
        <v>282</v>
      </c>
      <c r="IL664" s="8" t="s">
        <v>282</v>
      </c>
      <c r="IM664" s="8" t="s">
        <v>282</v>
      </c>
      <c r="IN664" s="8" t="s">
        <v>282</v>
      </c>
      <c r="IO664" s="8" t="s">
        <v>282</v>
      </c>
      <c r="IP664" s="8" t="s">
        <v>282</v>
      </c>
      <c r="IQ664" s="8" t="s">
        <v>282</v>
      </c>
      <c r="IR664" s="8" t="s">
        <v>282</v>
      </c>
      <c r="IS664" s="8" t="s">
        <v>282</v>
      </c>
      <c r="IT664" s="8" t="s">
        <v>282</v>
      </c>
      <c r="IU664" s="8" t="s">
        <v>282</v>
      </c>
      <c r="IV664" s="8" t="s">
        <v>282</v>
      </c>
    </row>
    <row r="665" spans="1:256" ht="36.75" customHeight="1">
      <c r="A665" s="27" t="s">
        <v>283</v>
      </c>
      <c r="B665" s="27"/>
      <c r="C665" s="54">
        <v>100</v>
      </c>
      <c r="D665" s="27"/>
      <c r="E665" s="49">
        <v>0</v>
      </c>
      <c r="F665" s="49">
        <v>0</v>
      </c>
      <c r="G665" s="192" t="s">
        <v>293</v>
      </c>
      <c r="H665" s="21"/>
      <c r="I665" s="49">
        <v>100</v>
      </c>
      <c r="J665" s="59"/>
      <c r="K665" s="59">
        <v>0</v>
      </c>
      <c r="L665" s="59">
        <v>0</v>
      </c>
      <c r="M665" s="2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 t="s">
        <v>283</v>
      </c>
      <c r="DI665" s="8" t="s">
        <v>283</v>
      </c>
      <c r="DJ665" s="8" t="s">
        <v>283</v>
      </c>
      <c r="DK665" s="8" t="s">
        <v>283</v>
      </c>
      <c r="DL665" s="8" t="s">
        <v>283</v>
      </c>
      <c r="DM665" s="8" t="s">
        <v>283</v>
      </c>
      <c r="DN665" s="8" t="s">
        <v>283</v>
      </c>
      <c r="DO665" s="8" t="s">
        <v>283</v>
      </c>
      <c r="DP665" s="8" t="s">
        <v>283</v>
      </c>
      <c r="DQ665" s="8" t="s">
        <v>283</v>
      </c>
      <c r="DR665" s="8" t="s">
        <v>283</v>
      </c>
      <c r="DS665" s="8" t="s">
        <v>283</v>
      </c>
      <c r="DT665" s="8" t="s">
        <v>283</v>
      </c>
      <c r="DU665" s="8" t="s">
        <v>283</v>
      </c>
      <c r="DV665" s="8" t="s">
        <v>283</v>
      </c>
      <c r="DW665" s="8" t="s">
        <v>283</v>
      </c>
      <c r="DX665" s="8" t="s">
        <v>283</v>
      </c>
      <c r="DY665" s="8" t="s">
        <v>283</v>
      </c>
      <c r="DZ665" s="8" t="s">
        <v>283</v>
      </c>
      <c r="EA665" s="8" t="s">
        <v>283</v>
      </c>
      <c r="EB665" s="8" t="s">
        <v>283</v>
      </c>
      <c r="EC665" s="8" t="s">
        <v>283</v>
      </c>
      <c r="ED665" s="8" t="s">
        <v>283</v>
      </c>
      <c r="EE665" s="8" t="s">
        <v>283</v>
      </c>
      <c r="EF665" s="8" t="s">
        <v>283</v>
      </c>
      <c r="EG665" s="8" t="s">
        <v>283</v>
      </c>
      <c r="EH665" s="8" t="s">
        <v>283</v>
      </c>
      <c r="EI665" s="8" t="s">
        <v>283</v>
      </c>
      <c r="EJ665" s="8" t="s">
        <v>283</v>
      </c>
      <c r="EK665" s="8" t="s">
        <v>283</v>
      </c>
      <c r="EL665" s="8" t="s">
        <v>283</v>
      </c>
      <c r="EM665" s="8" t="s">
        <v>283</v>
      </c>
      <c r="EN665" s="8" t="s">
        <v>283</v>
      </c>
      <c r="EO665" s="8" t="s">
        <v>283</v>
      </c>
      <c r="EP665" s="8" t="s">
        <v>283</v>
      </c>
      <c r="EQ665" s="8" t="s">
        <v>283</v>
      </c>
      <c r="ER665" s="8" t="s">
        <v>283</v>
      </c>
      <c r="ES665" s="8" t="s">
        <v>283</v>
      </c>
      <c r="ET665" s="8" t="s">
        <v>283</v>
      </c>
      <c r="EU665" s="8" t="s">
        <v>283</v>
      </c>
      <c r="EV665" s="8" t="s">
        <v>283</v>
      </c>
      <c r="EW665" s="8" t="s">
        <v>283</v>
      </c>
      <c r="EX665" s="8" t="s">
        <v>283</v>
      </c>
      <c r="EY665" s="8" t="s">
        <v>283</v>
      </c>
      <c r="EZ665" s="8" t="s">
        <v>283</v>
      </c>
      <c r="FA665" s="8" t="s">
        <v>283</v>
      </c>
      <c r="FB665" s="8" t="s">
        <v>283</v>
      </c>
      <c r="FC665" s="8" t="s">
        <v>283</v>
      </c>
      <c r="FD665" s="8" t="s">
        <v>283</v>
      </c>
      <c r="FE665" s="8" t="s">
        <v>283</v>
      </c>
      <c r="FF665" s="8" t="s">
        <v>283</v>
      </c>
      <c r="FG665" s="8" t="s">
        <v>283</v>
      </c>
      <c r="FH665" s="8" t="s">
        <v>283</v>
      </c>
      <c r="FI665" s="8" t="s">
        <v>283</v>
      </c>
      <c r="FJ665" s="8" t="s">
        <v>283</v>
      </c>
      <c r="FK665" s="8" t="s">
        <v>283</v>
      </c>
      <c r="FL665" s="8" t="s">
        <v>283</v>
      </c>
      <c r="FM665" s="8" t="s">
        <v>283</v>
      </c>
      <c r="FN665" s="8" t="s">
        <v>283</v>
      </c>
      <c r="FO665" s="8" t="s">
        <v>283</v>
      </c>
      <c r="FP665" s="8" t="s">
        <v>283</v>
      </c>
      <c r="FQ665" s="8" t="s">
        <v>283</v>
      </c>
      <c r="FR665" s="8" t="s">
        <v>283</v>
      </c>
      <c r="FS665" s="8" t="s">
        <v>283</v>
      </c>
      <c r="FT665" s="8" t="s">
        <v>283</v>
      </c>
      <c r="FU665" s="8" t="s">
        <v>283</v>
      </c>
      <c r="FV665" s="8" t="s">
        <v>283</v>
      </c>
      <c r="FW665" s="8" t="s">
        <v>283</v>
      </c>
      <c r="FX665" s="8" t="s">
        <v>283</v>
      </c>
      <c r="FY665" s="8" t="s">
        <v>283</v>
      </c>
      <c r="FZ665" s="8" t="s">
        <v>283</v>
      </c>
      <c r="GA665" s="8" t="s">
        <v>283</v>
      </c>
      <c r="GB665" s="8" t="s">
        <v>283</v>
      </c>
      <c r="GC665" s="8" t="s">
        <v>283</v>
      </c>
      <c r="GD665" s="8" t="s">
        <v>283</v>
      </c>
      <c r="GE665" s="8" t="s">
        <v>283</v>
      </c>
      <c r="GF665" s="8" t="s">
        <v>283</v>
      </c>
      <c r="GG665" s="8" t="s">
        <v>283</v>
      </c>
      <c r="GH665" s="8" t="s">
        <v>283</v>
      </c>
      <c r="GI665" s="8" t="s">
        <v>283</v>
      </c>
      <c r="GJ665" s="8" t="s">
        <v>283</v>
      </c>
      <c r="GK665" s="8" t="s">
        <v>283</v>
      </c>
      <c r="GL665" s="8" t="s">
        <v>283</v>
      </c>
      <c r="GM665" s="8" t="s">
        <v>283</v>
      </c>
      <c r="GN665" s="8" t="s">
        <v>283</v>
      </c>
      <c r="GO665" s="8" t="s">
        <v>283</v>
      </c>
      <c r="GP665" s="8" t="s">
        <v>283</v>
      </c>
      <c r="GQ665" s="8" t="s">
        <v>283</v>
      </c>
      <c r="GR665" s="8" t="s">
        <v>283</v>
      </c>
      <c r="GS665" s="8" t="s">
        <v>283</v>
      </c>
      <c r="GT665" s="8" t="s">
        <v>283</v>
      </c>
      <c r="GU665" s="8" t="s">
        <v>283</v>
      </c>
      <c r="GV665" s="8" t="s">
        <v>283</v>
      </c>
      <c r="GW665" s="8" t="s">
        <v>283</v>
      </c>
      <c r="GX665" s="8" t="s">
        <v>283</v>
      </c>
      <c r="GY665" s="8" t="s">
        <v>283</v>
      </c>
      <c r="GZ665" s="8" t="s">
        <v>283</v>
      </c>
      <c r="HA665" s="8" t="s">
        <v>283</v>
      </c>
      <c r="HB665" s="8" t="s">
        <v>283</v>
      </c>
      <c r="HC665" s="8" t="s">
        <v>283</v>
      </c>
      <c r="HD665" s="8" t="s">
        <v>283</v>
      </c>
      <c r="HE665" s="8" t="s">
        <v>283</v>
      </c>
      <c r="HF665" s="8" t="s">
        <v>283</v>
      </c>
      <c r="HG665" s="8" t="s">
        <v>283</v>
      </c>
      <c r="HH665" s="8" t="s">
        <v>283</v>
      </c>
      <c r="HI665" s="8" t="s">
        <v>283</v>
      </c>
      <c r="HJ665" s="8" t="s">
        <v>283</v>
      </c>
      <c r="HK665" s="8" t="s">
        <v>283</v>
      </c>
      <c r="HL665" s="8" t="s">
        <v>283</v>
      </c>
      <c r="HM665" s="8" t="s">
        <v>283</v>
      </c>
      <c r="HN665" s="8" t="s">
        <v>283</v>
      </c>
      <c r="HO665" s="8" t="s">
        <v>283</v>
      </c>
      <c r="HP665" s="8" t="s">
        <v>283</v>
      </c>
      <c r="HQ665" s="8" t="s">
        <v>283</v>
      </c>
      <c r="HR665" s="8" t="s">
        <v>283</v>
      </c>
      <c r="HS665" s="8" t="s">
        <v>283</v>
      </c>
      <c r="HT665" s="8" t="s">
        <v>283</v>
      </c>
      <c r="HU665" s="8" t="s">
        <v>283</v>
      </c>
      <c r="HV665" s="8" t="s">
        <v>283</v>
      </c>
      <c r="HW665" s="8" t="s">
        <v>283</v>
      </c>
      <c r="HX665" s="8" t="s">
        <v>283</v>
      </c>
      <c r="HY665" s="8" t="s">
        <v>283</v>
      </c>
      <c r="HZ665" s="8" t="s">
        <v>283</v>
      </c>
      <c r="IA665" s="8" t="s">
        <v>283</v>
      </c>
      <c r="IB665" s="8" t="s">
        <v>283</v>
      </c>
      <c r="IC665" s="8" t="s">
        <v>283</v>
      </c>
      <c r="ID665" s="8" t="s">
        <v>283</v>
      </c>
      <c r="IE665" s="8" t="s">
        <v>283</v>
      </c>
      <c r="IF665" s="8" t="s">
        <v>283</v>
      </c>
      <c r="IG665" s="8" t="s">
        <v>283</v>
      </c>
      <c r="IH665" s="8" t="s">
        <v>283</v>
      </c>
      <c r="II665" s="8" t="s">
        <v>283</v>
      </c>
      <c r="IJ665" s="8" t="s">
        <v>283</v>
      </c>
      <c r="IK665" s="8" t="s">
        <v>283</v>
      </c>
      <c r="IL665" s="8" t="s">
        <v>283</v>
      </c>
      <c r="IM665" s="8" t="s">
        <v>283</v>
      </c>
      <c r="IN665" s="8" t="s">
        <v>283</v>
      </c>
      <c r="IO665" s="8" t="s">
        <v>283</v>
      </c>
      <c r="IP665" s="8" t="s">
        <v>283</v>
      </c>
      <c r="IQ665" s="8" t="s">
        <v>283</v>
      </c>
      <c r="IR665" s="8" t="s">
        <v>283</v>
      </c>
      <c r="IS665" s="8" t="s">
        <v>283</v>
      </c>
      <c r="IT665" s="8" t="s">
        <v>283</v>
      </c>
      <c r="IU665" s="8" t="s">
        <v>283</v>
      </c>
      <c r="IV665" s="8" t="s">
        <v>283</v>
      </c>
    </row>
    <row r="666" spans="1:256" ht="39.75" customHeight="1">
      <c r="A666" s="27" t="s">
        <v>284</v>
      </c>
      <c r="B666" s="27"/>
      <c r="C666" s="54">
        <v>100</v>
      </c>
      <c r="D666" s="27"/>
      <c r="E666" s="49">
        <v>0</v>
      </c>
      <c r="F666" s="49">
        <v>0</v>
      </c>
      <c r="G666" s="192"/>
      <c r="H666" s="21"/>
      <c r="I666" s="49"/>
      <c r="J666" s="59"/>
      <c r="K666" s="59"/>
      <c r="L666" s="59"/>
      <c r="M666" s="2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 t="s">
        <v>284</v>
      </c>
      <c r="DI666" s="8" t="s">
        <v>284</v>
      </c>
      <c r="DJ666" s="8" t="s">
        <v>284</v>
      </c>
      <c r="DK666" s="8" t="s">
        <v>284</v>
      </c>
      <c r="DL666" s="8" t="s">
        <v>284</v>
      </c>
      <c r="DM666" s="8" t="s">
        <v>284</v>
      </c>
      <c r="DN666" s="8" t="s">
        <v>284</v>
      </c>
      <c r="DO666" s="8" t="s">
        <v>284</v>
      </c>
      <c r="DP666" s="8" t="s">
        <v>284</v>
      </c>
      <c r="DQ666" s="8" t="s">
        <v>284</v>
      </c>
      <c r="DR666" s="8" t="s">
        <v>284</v>
      </c>
      <c r="DS666" s="8" t="s">
        <v>284</v>
      </c>
      <c r="DT666" s="8" t="s">
        <v>284</v>
      </c>
      <c r="DU666" s="8" t="s">
        <v>284</v>
      </c>
      <c r="DV666" s="8" t="s">
        <v>284</v>
      </c>
      <c r="DW666" s="8" t="s">
        <v>284</v>
      </c>
      <c r="DX666" s="8" t="s">
        <v>284</v>
      </c>
      <c r="DY666" s="8" t="s">
        <v>284</v>
      </c>
      <c r="DZ666" s="8" t="s">
        <v>284</v>
      </c>
      <c r="EA666" s="8" t="s">
        <v>284</v>
      </c>
      <c r="EB666" s="8" t="s">
        <v>284</v>
      </c>
      <c r="EC666" s="8" t="s">
        <v>284</v>
      </c>
      <c r="ED666" s="8" t="s">
        <v>284</v>
      </c>
      <c r="EE666" s="8" t="s">
        <v>284</v>
      </c>
      <c r="EF666" s="8" t="s">
        <v>284</v>
      </c>
      <c r="EG666" s="8" t="s">
        <v>284</v>
      </c>
      <c r="EH666" s="8" t="s">
        <v>284</v>
      </c>
      <c r="EI666" s="8" t="s">
        <v>284</v>
      </c>
      <c r="EJ666" s="8" t="s">
        <v>284</v>
      </c>
      <c r="EK666" s="8" t="s">
        <v>284</v>
      </c>
      <c r="EL666" s="8" t="s">
        <v>284</v>
      </c>
      <c r="EM666" s="8" t="s">
        <v>284</v>
      </c>
      <c r="EN666" s="8" t="s">
        <v>284</v>
      </c>
      <c r="EO666" s="8" t="s">
        <v>284</v>
      </c>
      <c r="EP666" s="8" t="s">
        <v>284</v>
      </c>
      <c r="EQ666" s="8" t="s">
        <v>284</v>
      </c>
      <c r="ER666" s="8" t="s">
        <v>284</v>
      </c>
      <c r="ES666" s="8" t="s">
        <v>284</v>
      </c>
      <c r="ET666" s="8" t="s">
        <v>284</v>
      </c>
      <c r="EU666" s="8" t="s">
        <v>284</v>
      </c>
      <c r="EV666" s="8" t="s">
        <v>284</v>
      </c>
      <c r="EW666" s="8" t="s">
        <v>284</v>
      </c>
      <c r="EX666" s="8" t="s">
        <v>284</v>
      </c>
      <c r="EY666" s="8" t="s">
        <v>284</v>
      </c>
      <c r="EZ666" s="8" t="s">
        <v>284</v>
      </c>
      <c r="FA666" s="8" t="s">
        <v>284</v>
      </c>
      <c r="FB666" s="8" t="s">
        <v>284</v>
      </c>
      <c r="FC666" s="8" t="s">
        <v>284</v>
      </c>
      <c r="FD666" s="8" t="s">
        <v>284</v>
      </c>
      <c r="FE666" s="8" t="s">
        <v>284</v>
      </c>
      <c r="FF666" s="8" t="s">
        <v>284</v>
      </c>
      <c r="FG666" s="8" t="s">
        <v>284</v>
      </c>
      <c r="FH666" s="8" t="s">
        <v>284</v>
      </c>
      <c r="FI666" s="8" t="s">
        <v>284</v>
      </c>
      <c r="FJ666" s="8" t="s">
        <v>284</v>
      </c>
      <c r="FK666" s="8" t="s">
        <v>284</v>
      </c>
      <c r="FL666" s="8" t="s">
        <v>284</v>
      </c>
      <c r="FM666" s="8" t="s">
        <v>284</v>
      </c>
      <c r="FN666" s="8" t="s">
        <v>284</v>
      </c>
      <c r="FO666" s="8" t="s">
        <v>284</v>
      </c>
      <c r="FP666" s="8" t="s">
        <v>284</v>
      </c>
      <c r="FQ666" s="8" t="s">
        <v>284</v>
      </c>
      <c r="FR666" s="8" t="s">
        <v>284</v>
      </c>
      <c r="FS666" s="8" t="s">
        <v>284</v>
      </c>
      <c r="FT666" s="8" t="s">
        <v>284</v>
      </c>
      <c r="FU666" s="8" t="s">
        <v>284</v>
      </c>
      <c r="FV666" s="8" t="s">
        <v>284</v>
      </c>
      <c r="FW666" s="8" t="s">
        <v>284</v>
      </c>
      <c r="FX666" s="8" t="s">
        <v>284</v>
      </c>
      <c r="FY666" s="8" t="s">
        <v>284</v>
      </c>
      <c r="FZ666" s="8" t="s">
        <v>284</v>
      </c>
      <c r="GA666" s="8" t="s">
        <v>284</v>
      </c>
      <c r="GB666" s="8" t="s">
        <v>284</v>
      </c>
      <c r="GC666" s="8" t="s">
        <v>284</v>
      </c>
      <c r="GD666" s="8" t="s">
        <v>284</v>
      </c>
      <c r="GE666" s="8" t="s">
        <v>284</v>
      </c>
      <c r="GF666" s="8" t="s">
        <v>284</v>
      </c>
      <c r="GG666" s="8" t="s">
        <v>284</v>
      </c>
      <c r="GH666" s="8" t="s">
        <v>284</v>
      </c>
      <c r="GI666" s="8" t="s">
        <v>284</v>
      </c>
      <c r="GJ666" s="8" t="s">
        <v>284</v>
      </c>
      <c r="GK666" s="8" t="s">
        <v>284</v>
      </c>
      <c r="GL666" s="8" t="s">
        <v>284</v>
      </c>
      <c r="GM666" s="8" t="s">
        <v>284</v>
      </c>
      <c r="GN666" s="8" t="s">
        <v>284</v>
      </c>
      <c r="GO666" s="8" t="s">
        <v>284</v>
      </c>
      <c r="GP666" s="8" t="s">
        <v>284</v>
      </c>
      <c r="GQ666" s="8" t="s">
        <v>284</v>
      </c>
      <c r="GR666" s="8" t="s">
        <v>284</v>
      </c>
      <c r="GS666" s="8" t="s">
        <v>284</v>
      </c>
      <c r="GT666" s="8" t="s">
        <v>284</v>
      </c>
      <c r="GU666" s="8" t="s">
        <v>284</v>
      </c>
      <c r="GV666" s="8" t="s">
        <v>284</v>
      </c>
      <c r="GW666" s="8" t="s">
        <v>284</v>
      </c>
      <c r="GX666" s="8" t="s">
        <v>284</v>
      </c>
      <c r="GY666" s="8" t="s">
        <v>284</v>
      </c>
      <c r="GZ666" s="8" t="s">
        <v>284</v>
      </c>
      <c r="HA666" s="8" t="s">
        <v>284</v>
      </c>
      <c r="HB666" s="8" t="s">
        <v>284</v>
      </c>
      <c r="HC666" s="8" t="s">
        <v>284</v>
      </c>
      <c r="HD666" s="8" t="s">
        <v>284</v>
      </c>
      <c r="HE666" s="8" t="s">
        <v>284</v>
      </c>
      <c r="HF666" s="8" t="s">
        <v>284</v>
      </c>
      <c r="HG666" s="8" t="s">
        <v>284</v>
      </c>
      <c r="HH666" s="8" t="s">
        <v>284</v>
      </c>
      <c r="HI666" s="8" t="s">
        <v>284</v>
      </c>
      <c r="HJ666" s="8" t="s">
        <v>284</v>
      </c>
      <c r="HK666" s="8" t="s">
        <v>284</v>
      </c>
      <c r="HL666" s="8" t="s">
        <v>284</v>
      </c>
      <c r="HM666" s="8" t="s">
        <v>284</v>
      </c>
      <c r="HN666" s="8" t="s">
        <v>284</v>
      </c>
      <c r="HO666" s="8" t="s">
        <v>284</v>
      </c>
      <c r="HP666" s="8" t="s">
        <v>284</v>
      </c>
      <c r="HQ666" s="8" t="s">
        <v>284</v>
      </c>
      <c r="HR666" s="8" t="s">
        <v>284</v>
      </c>
      <c r="HS666" s="8" t="s">
        <v>284</v>
      </c>
      <c r="HT666" s="8" t="s">
        <v>284</v>
      </c>
      <c r="HU666" s="8" t="s">
        <v>284</v>
      </c>
      <c r="HV666" s="8" t="s">
        <v>284</v>
      </c>
      <c r="HW666" s="8" t="s">
        <v>284</v>
      </c>
      <c r="HX666" s="8" t="s">
        <v>284</v>
      </c>
      <c r="HY666" s="8" t="s">
        <v>284</v>
      </c>
      <c r="HZ666" s="8" t="s">
        <v>284</v>
      </c>
      <c r="IA666" s="8" t="s">
        <v>284</v>
      </c>
      <c r="IB666" s="8" t="s">
        <v>284</v>
      </c>
      <c r="IC666" s="8" t="s">
        <v>284</v>
      </c>
      <c r="ID666" s="8" t="s">
        <v>284</v>
      </c>
      <c r="IE666" s="8" t="s">
        <v>284</v>
      </c>
      <c r="IF666" s="8" t="s">
        <v>284</v>
      </c>
      <c r="IG666" s="8" t="s">
        <v>284</v>
      </c>
      <c r="IH666" s="8" t="s">
        <v>284</v>
      </c>
      <c r="II666" s="8" t="s">
        <v>284</v>
      </c>
      <c r="IJ666" s="8" t="s">
        <v>284</v>
      </c>
      <c r="IK666" s="8" t="s">
        <v>284</v>
      </c>
      <c r="IL666" s="8" t="s">
        <v>284</v>
      </c>
      <c r="IM666" s="8" t="s">
        <v>284</v>
      </c>
      <c r="IN666" s="8" t="s">
        <v>284</v>
      </c>
      <c r="IO666" s="8" t="s">
        <v>284</v>
      </c>
      <c r="IP666" s="8" t="s">
        <v>284</v>
      </c>
      <c r="IQ666" s="8" t="s">
        <v>284</v>
      </c>
      <c r="IR666" s="8" t="s">
        <v>284</v>
      </c>
      <c r="IS666" s="8" t="s">
        <v>284</v>
      </c>
      <c r="IT666" s="8" t="s">
        <v>284</v>
      </c>
      <c r="IU666" s="8" t="s">
        <v>284</v>
      </c>
      <c r="IV666" s="8" t="s">
        <v>284</v>
      </c>
    </row>
    <row r="667" spans="1:256" ht="30" customHeight="1">
      <c r="A667" s="27" t="s">
        <v>151</v>
      </c>
      <c r="B667" s="27"/>
      <c r="C667" s="54">
        <v>100</v>
      </c>
      <c r="D667" s="27"/>
      <c r="E667" s="49">
        <v>0</v>
      </c>
      <c r="F667" s="49">
        <v>0</v>
      </c>
      <c r="G667" s="192"/>
      <c r="H667" s="21"/>
      <c r="I667" s="49"/>
      <c r="J667" s="59"/>
      <c r="K667" s="59"/>
      <c r="L667" s="59"/>
      <c r="M667" s="2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 t="s">
        <v>151</v>
      </c>
      <c r="DI667" s="8" t="s">
        <v>151</v>
      </c>
      <c r="DJ667" s="8" t="s">
        <v>151</v>
      </c>
      <c r="DK667" s="8" t="s">
        <v>151</v>
      </c>
      <c r="DL667" s="8" t="s">
        <v>151</v>
      </c>
      <c r="DM667" s="8" t="s">
        <v>151</v>
      </c>
      <c r="DN667" s="8" t="s">
        <v>151</v>
      </c>
      <c r="DO667" s="8" t="s">
        <v>151</v>
      </c>
      <c r="DP667" s="8" t="s">
        <v>151</v>
      </c>
      <c r="DQ667" s="8" t="s">
        <v>151</v>
      </c>
      <c r="DR667" s="8" t="s">
        <v>151</v>
      </c>
      <c r="DS667" s="8" t="s">
        <v>151</v>
      </c>
      <c r="DT667" s="8" t="s">
        <v>151</v>
      </c>
      <c r="DU667" s="8" t="s">
        <v>151</v>
      </c>
      <c r="DV667" s="8" t="s">
        <v>151</v>
      </c>
      <c r="DW667" s="8" t="s">
        <v>151</v>
      </c>
      <c r="DX667" s="8" t="s">
        <v>151</v>
      </c>
      <c r="DY667" s="8" t="s">
        <v>151</v>
      </c>
      <c r="DZ667" s="8" t="s">
        <v>151</v>
      </c>
      <c r="EA667" s="8" t="s">
        <v>151</v>
      </c>
      <c r="EB667" s="8" t="s">
        <v>151</v>
      </c>
      <c r="EC667" s="8" t="s">
        <v>151</v>
      </c>
      <c r="ED667" s="8" t="s">
        <v>151</v>
      </c>
      <c r="EE667" s="8" t="s">
        <v>151</v>
      </c>
      <c r="EF667" s="8" t="s">
        <v>151</v>
      </c>
      <c r="EG667" s="8" t="s">
        <v>151</v>
      </c>
      <c r="EH667" s="8" t="s">
        <v>151</v>
      </c>
      <c r="EI667" s="8" t="s">
        <v>151</v>
      </c>
      <c r="EJ667" s="8" t="s">
        <v>151</v>
      </c>
      <c r="EK667" s="8" t="s">
        <v>151</v>
      </c>
      <c r="EL667" s="8" t="s">
        <v>151</v>
      </c>
      <c r="EM667" s="8" t="s">
        <v>151</v>
      </c>
      <c r="EN667" s="8" t="s">
        <v>151</v>
      </c>
      <c r="EO667" s="8" t="s">
        <v>151</v>
      </c>
      <c r="EP667" s="8" t="s">
        <v>151</v>
      </c>
      <c r="EQ667" s="8" t="s">
        <v>151</v>
      </c>
      <c r="ER667" s="8" t="s">
        <v>151</v>
      </c>
      <c r="ES667" s="8" t="s">
        <v>151</v>
      </c>
      <c r="ET667" s="8" t="s">
        <v>151</v>
      </c>
      <c r="EU667" s="8" t="s">
        <v>151</v>
      </c>
      <c r="EV667" s="8" t="s">
        <v>151</v>
      </c>
      <c r="EW667" s="8" t="s">
        <v>151</v>
      </c>
      <c r="EX667" s="8" t="s">
        <v>151</v>
      </c>
      <c r="EY667" s="8" t="s">
        <v>151</v>
      </c>
      <c r="EZ667" s="8" t="s">
        <v>151</v>
      </c>
      <c r="FA667" s="8" t="s">
        <v>151</v>
      </c>
      <c r="FB667" s="8" t="s">
        <v>151</v>
      </c>
      <c r="FC667" s="8" t="s">
        <v>151</v>
      </c>
      <c r="FD667" s="8" t="s">
        <v>151</v>
      </c>
      <c r="FE667" s="8" t="s">
        <v>151</v>
      </c>
      <c r="FF667" s="8" t="s">
        <v>151</v>
      </c>
      <c r="FG667" s="8" t="s">
        <v>151</v>
      </c>
      <c r="FH667" s="8" t="s">
        <v>151</v>
      </c>
      <c r="FI667" s="8" t="s">
        <v>151</v>
      </c>
      <c r="FJ667" s="8" t="s">
        <v>151</v>
      </c>
      <c r="FK667" s="8" t="s">
        <v>151</v>
      </c>
      <c r="FL667" s="8" t="s">
        <v>151</v>
      </c>
      <c r="FM667" s="8" t="s">
        <v>151</v>
      </c>
      <c r="FN667" s="8" t="s">
        <v>151</v>
      </c>
      <c r="FO667" s="8" t="s">
        <v>151</v>
      </c>
      <c r="FP667" s="8" t="s">
        <v>151</v>
      </c>
      <c r="FQ667" s="8" t="s">
        <v>151</v>
      </c>
      <c r="FR667" s="8" t="s">
        <v>151</v>
      </c>
      <c r="FS667" s="8" t="s">
        <v>151</v>
      </c>
      <c r="FT667" s="8" t="s">
        <v>151</v>
      </c>
      <c r="FU667" s="8" t="s">
        <v>151</v>
      </c>
      <c r="FV667" s="8" t="s">
        <v>151</v>
      </c>
      <c r="FW667" s="8" t="s">
        <v>151</v>
      </c>
      <c r="FX667" s="8" t="s">
        <v>151</v>
      </c>
      <c r="FY667" s="8" t="s">
        <v>151</v>
      </c>
      <c r="FZ667" s="8" t="s">
        <v>151</v>
      </c>
      <c r="GA667" s="8" t="s">
        <v>151</v>
      </c>
      <c r="GB667" s="8" t="s">
        <v>151</v>
      </c>
      <c r="GC667" s="8" t="s">
        <v>151</v>
      </c>
      <c r="GD667" s="8" t="s">
        <v>151</v>
      </c>
      <c r="GE667" s="8" t="s">
        <v>151</v>
      </c>
      <c r="GF667" s="8" t="s">
        <v>151</v>
      </c>
      <c r="GG667" s="8" t="s">
        <v>151</v>
      </c>
      <c r="GH667" s="8" t="s">
        <v>151</v>
      </c>
      <c r="GI667" s="8" t="s">
        <v>151</v>
      </c>
      <c r="GJ667" s="8" t="s">
        <v>151</v>
      </c>
      <c r="GK667" s="8" t="s">
        <v>151</v>
      </c>
      <c r="GL667" s="8" t="s">
        <v>151</v>
      </c>
      <c r="GM667" s="8" t="s">
        <v>151</v>
      </c>
      <c r="GN667" s="8" t="s">
        <v>151</v>
      </c>
      <c r="GO667" s="8" t="s">
        <v>151</v>
      </c>
      <c r="GP667" s="8" t="s">
        <v>151</v>
      </c>
      <c r="GQ667" s="8" t="s">
        <v>151</v>
      </c>
      <c r="GR667" s="8" t="s">
        <v>151</v>
      </c>
      <c r="GS667" s="8" t="s">
        <v>151</v>
      </c>
      <c r="GT667" s="8" t="s">
        <v>151</v>
      </c>
      <c r="GU667" s="8" t="s">
        <v>151</v>
      </c>
      <c r="GV667" s="8" t="s">
        <v>151</v>
      </c>
      <c r="GW667" s="8" t="s">
        <v>151</v>
      </c>
      <c r="GX667" s="8" t="s">
        <v>151</v>
      </c>
      <c r="GY667" s="8" t="s">
        <v>151</v>
      </c>
      <c r="GZ667" s="8" t="s">
        <v>151</v>
      </c>
      <c r="HA667" s="8" t="s">
        <v>151</v>
      </c>
      <c r="HB667" s="8" t="s">
        <v>151</v>
      </c>
      <c r="HC667" s="8" t="s">
        <v>151</v>
      </c>
      <c r="HD667" s="8" t="s">
        <v>151</v>
      </c>
      <c r="HE667" s="8" t="s">
        <v>151</v>
      </c>
      <c r="HF667" s="8" t="s">
        <v>151</v>
      </c>
      <c r="HG667" s="8" t="s">
        <v>151</v>
      </c>
      <c r="HH667" s="8" t="s">
        <v>151</v>
      </c>
      <c r="HI667" s="8" t="s">
        <v>151</v>
      </c>
      <c r="HJ667" s="8" t="s">
        <v>151</v>
      </c>
      <c r="HK667" s="8" t="s">
        <v>151</v>
      </c>
      <c r="HL667" s="8" t="s">
        <v>151</v>
      </c>
      <c r="HM667" s="8" t="s">
        <v>151</v>
      </c>
      <c r="HN667" s="8" t="s">
        <v>151</v>
      </c>
      <c r="HO667" s="8" t="s">
        <v>151</v>
      </c>
      <c r="HP667" s="8" t="s">
        <v>151</v>
      </c>
      <c r="HQ667" s="8" t="s">
        <v>151</v>
      </c>
      <c r="HR667" s="8" t="s">
        <v>151</v>
      </c>
      <c r="HS667" s="8" t="s">
        <v>151</v>
      </c>
      <c r="HT667" s="8" t="s">
        <v>151</v>
      </c>
      <c r="HU667" s="8" t="s">
        <v>151</v>
      </c>
      <c r="HV667" s="8" t="s">
        <v>151</v>
      </c>
      <c r="HW667" s="8" t="s">
        <v>151</v>
      </c>
      <c r="HX667" s="8" t="s">
        <v>151</v>
      </c>
      <c r="HY667" s="8" t="s">
        <v>151</v>
      </c>
      <c r="HZ667" s="8" t="s">
        <v>151</v>
      </c>
      <c r="IA667" s="8" t="s">
        <v>151</v>
      </c>
      <c r="IB667" s="8" t="s">
        <v>151</v>
      </c>
      <c r="IC667" s="8" t="s">
        <v>151</v>
      </c>
      <c r="ID667" s="8" t="s">
        <v>151</v>
      </c>
      <c r="IE667" s="8" t="s">
        <v>151</v>
      </c>
      <c r="IF667" s="8" t="s">
        <v>151</v>
      </c>
      <c r="IG667" s="8" t="s">
        <v>151</v>
      </c>
      <c r="IH667" s="8" t="s">
        <v>151</v>
      </c>
      <c r="II667" s="8" t="s">
        <v>151</v>
      </c>
      <c r="IJ667" s="8" t="s">
        <v>151</v>
      </c>
      <c r="IK667" s="8" t="s">
        <v>151</v>
      </c>
      <c r="IL667" s="8" t="s">
        <v>151</v>
      </c>
      <c r="IM667" s="8" t="s">
        <v>151</v>
      </c>
      <c r="IN667" s="8" t="s">
        <v>151</v>
      </c>
      <c r="IO667" s="8" t="s">
        <v>151</v>
      </c>
      <c r="IP667" s="8" t="s">
        <v>151</v>
      </c>
      <c r="IQ667" s="8" t="s">
        <v>151</v>
      </c>
      <c r="IR667" s="8" t="s">
        <v>151</v>
      </c>
      <c r="IS667" s="8" t="s">
        <v>151</v>
      </c>
      <c r="IT667" s="8" t="s">
        <v>151</v>
      </c>
      <c r="IU667" s="8" t="s">
        <v>151</v>
      </c>
      <c r="IV667" s="8" t="s">
        <v>151</v>
      </c>
    </row>
    <row r="668" spans="1:256" ht="31.5" customHeight="1">
      <c r="A668" s="27" t="s">
        <v>285</v>
      </c>
      <c r="B668" s="27"/>
      <c r="C668" s="54">
        <v>100</v>
      </c>
      <c r="D668" s="27"/>
      <c r="E668" s="49">
        <v>0</v>
      </c>
      <c r="F668" s="49">
        <v>0</v>
      </c>
      <c r="G668" s="192"/>
      <c r="H668" s="21"/>
      <c r="I668" s="49"/>
      <c r="J668" s="59"/>
      <c r="K668" s="59"/>
      <c r="L668" s="59"/>
      <c r="M668" s="2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 t="s">
        <v>285</v>
      </c>
      <c r="DI668" s="8" t="s">
        <v>285</v>
      </c>
      <c r="DJ668" s="8" t="s">
        <v>285</v>
      </c>
      <c r="DK668" s="8" t="s">
        <v>285</v>
      </c>
      <c r="DL668" s="8" t="s">
        <v>285</v>
      </c>
      <c r="DM668" s="8" t="s">
        <v>285</v>
      </c>
      <c r="DN668" s="8" t="s">
        <v>285</v>
      </c>
      <c r="DO668" s="8" t="s">
        <v>285</v>
      </c>
      <c r="DP668" s="8" t="s">
        <v>285</v>
      </c>
      <c r="DQ668" s="8" t="s">
        <v>285</v>
      </c>
      <c r="DR668" s="8" t="s">
        <v>285</v>
      </c>
      <c r="DS668" s="8" t="s">
        <v>285</v>
      </c>
      <c r="DT668" s="8" t="s">
        <v>285</v>
      </c>
      <c r="DU668" s="8" t="s">
        <v>285</v>
      </c>
      <c r="DV668" s="8" t="s">
        <v>285</v>
      </c>
      <c r="DW668" s="8" t="s">
        <v>285</v>
      </c>
      <c r="DX668" s="8" t="s">
        <v>285</v>
      </c>
      <c r="DY668" s="8" t="s">
        <v>285</v>
      </c>
      <c r="DZ668" s="8" t="s">
        <v>285</v>
      </c>
      <c r="EA668" s="8" t="s">
        <v>285</v>
      </c>
      <c r="EB668" s="8" t="s">
        <v>285</v>
      </c>
      <c r="EC668" s="8" t="s">
        <v>285</v>
      </c>
      <c r="ED668" s="8" t="s">
        <v>285</v>
      </c>
      <c r="EE668" s="8" t="s">
        <v>285</v>
      </c>
      <c r="EF668" s="8" t="s">
        <v>285</v>
      </c>
      <c r="EG668" s="8" t="s">
        <v>285</v>
      </c>
      <c r="EH668" s="8" t="s">
        <v>285</v>
      </c>
      <c r="EI668" s="8" t="s">
        <v>285</v>
      </c>
      <c r="EJ668" s="8" t="s">
        <v>285</v>
      </c>
      <c r="EK668" s="8" t="s">
        <v>285</v>
      </c>
      <c r="EL668" s="8" t="s">
        <v>285</v>
      </c>
      <c r="EM668" s="8" t="s">
        <v>285</v>
      </c>
      <c r="EN668" s="8" t="s">
        <v>285</v>
      </c>
      <c r="EO668" s="8" t="s">
        <v>285</v>
      </c>
      <c r="EP668" s="8" t="s">
        <v>285</v>
      </c>
      <c r="EQ668" s="8" t="s">
        <v>285</v>
      </c>
      <c r="ER668" s="8" t="s">
        <v>285</v>
      </c>
      <c r="ES668" s="8" t="s">
        <v>285</v>
      </c>
      <c r="ET668" s="8" t="s">
        <v>285</v>
      </c>
      <c r="EU668" s="8" t="s">
        <v>285</v>
      </c>
      <c r="EV668" s="8" t="s">
        <v>285</v>
      </c>
      <c r="EW668" s="8" t="s">
        <v>285</v>
      </c>
      <c r="EX668" s="8" t="s">
        <v>285</v>
      </c>
      <c r="EY668" s="8" t="s">
        <v>285</v>
      </c>
      <c r="EZ668" s="8" t="s">
        <v>285</v>
      </c>
      <c r="FA668" s="8" t="s">
        <v>285</v>
      </c>
      <c r="FB668" s="8" t="s">
        <v>285</v>
      </c>
      <c r="FC668" s="8" t="s">
        <v>285</v>
      </c>
      <c r="FD668" s="8" t="s">
        <v>285</v>
      </c>
      <c r="FE668" s="8" t="s">
        <v>285</v>
      </c>
      <c r="FF668" s="8" t="s">
        <v>285</v>
      </c>
      <c r="FG668" s="8" t="s">
        <v>285</v>
      </c>
      <c r="FH668" s="8" t="s">
        <v>285</v>
      </c>
      <c r="FI668" s="8" t="s">
        <v>285</v>
      </c>
      <c r="FJ668" s="8" t="s">
        <v>285</v>
      </c>
      <c r="FK668" s="8" t="s">
        <v>285</v>
      </c>
      <c r="FL668" s="8" t="s">
        <v>285</v>
      </c>
      <c r="FM668" s="8" t="s">
        <v>285</v>
      </c>
      <c r="FN668" s="8" t="s">
        <v>285</v>
      </c>
      <c r="FO668" s="8" t="s">
        <v>285</v>
      </c>
      <c r="FP668" s="8" t="s">
        <v>285</v>
      </c>
      <c r="FQ668" s="8" t="s">
        <v>285</v>
      </c>
      <c r="FR668" s="8" t="s">
        <v>285</v>
      </c>
      <c r="FS668" s="8" t="s">
        <v>285</v>
      </c>
      <c r="FT668" s="8" t="s">
        <v>285</v>
      </c>
      <c r="FU668" s="8" t="s">
        <v>285</v>
      </c>
      <c r="FV668" s="8" t="s">
        <v>285</v>
      </c>
      <c r="FW668" s="8" t="s">
        <v>285</v>
      </c>
      <c r="FX668" s="8" t="s">
        <v>285</v>
      </c>
      <c r="FY668" s="8" t="s">
        <v>285</v>
      </c>
      <c r="FZ668" s="8" t="s">
        <v>285</v>
      </c>
      <c r="GA668" s="8" t="s">
        <v>285</v>
      </c>
      <c r="GB668" s="8" t="s">
        <v>285</v>
      </c>
      <c r="GC668" s="8" t="s">
        <v>285</v>
      </c>
      <c r="GD668" s="8" t="s">
        <v>285</v>
      </c>
      <c r="GE668" s="8" t="s">
        <v>285</v>
      </c>
      <c r="GF668" s="8" t="s">
        <v>285</v>
      </c>
      <c r="GG668" s="8" t="s">
        <v>285</v>
      </c>
      <c r="GH668" s="8" t="s">
        <v>285</v>
      </c>
      <c r="GI668" s="8" t="s">
        <v>285</v>
      </c>
      <c r="GJ668" s="8" t="s">
        <v>285</v>
      </c>
      <c r="GK668" s="8" t="s">
        <v>285</v>
      </c>
      <c r="GL668" s="8" t="s">
        <v>285</v>
      </c>
      <c r="GM668" s="8" t="s">
        <v>285</v>
      </c>
      <c r="GN668" s="8" t="s">
        <v>285</v>
      </c>
      <c r="GO668" s="8" t="s">
        <v>285</v>
      </c>
      <c r="GP668" s="8" t="s">
        <v>285</v>
      </c>
      <c r="GQ668" s="8" t="s">
        <v>285</v>
      </c>
      <c r="GR668" s="8" t="s">
        <v>285</v>
      </c>
      <c r="GS668" s="8" t="s">
        <v>285</v>
      </c>
      <c r="GT668" s="8" t="s">
        <v>285</v>
      </c>
      <c r="GU668" s="8" t="s">
        <v>285</v>
      </c>
      <c r="GV668" s="8" t="s">
        <v>285</v>
      </c>
      <c r="GW668" s="8" t="s">
        <v>285</v>
      </c>
      <c r="GX668" s="8" t="s">
        <v>285</v>
      </c>
      <c r="GY668" s="8" t="s">
        <v>285</v>
      </c>
      <c r="GZ668" s="8" t="s">
        <v>285</v>
      </c>
      <c r="HA668" s="8" t="s">
        <v>285</v>
      </c>
      <c r="HB668" s="8" t="s">
        <v>285</v>
      </c>
      <c r="HC668" s="8" t="s">
        <v>285</v>
      </c>
      <c r="HD668" s="8" t="s">
        <v>285</v>
      </c>
      <c r="HE668" s="8" t="s">
        <v>285</v>
      </c>
      <c r="HF668" s="8" t="s">
        <v>285</v>
      </c>
      <c r="HG668" s="8" t="s">
        <v>285</v>
      </c>
      <c r="HH668" s="8" t="s">
        <v>285</v>
      </c>
      <c r="HI668" s="8" t="s">
        <v>285</v>
      </c>
      <c r="HJ668" s="8" t="s">
        <v>285</v>
      </c>
      <c r="HK668" s="8" t="s">
        <v>285</v>
      </c>
      <c r="HL668" s="8" t="s">
        <v>285</v>
      </c>
      <c r="HM668" s="8" t="s">
        <v>285</v>
      </c>
      <c r="HN668" s="8" t="s">
        <v>285</v>
      </c>
      <c r="HO668" s="8" t="s">
        <v>285</v>
      </c>
      <c r="HP668" s="8" t="s">
        <v>285</v>
      </c>
      <c r="HQ668" s="8" t="s">
        <v>285</v>
      </c>
      <c r="HR668" s="8" t="s">
        <v>285</v>
      </c>
      <c r="HS668" s="8" t="s">
        <v>285</v>
      </c>
      <c r="HT668" s="8" t="s">
        <v>285</v>
      </c>
      <c r="HU668" s="8" t="s">
        <v>285</v>
      </c>
      <c r="HV668" s="8" t="s">
        <v>285</v>
      </c>
      <c r="HW668" s="8" t="s">
        <v>285</v>
      </c>
      <c r="HX668" s="8" t="s">
        <v>285</v>
      </c>
      <c r="HY668" s="8" t="s">
        <v>285</v>
      </c>
      <c r="HZ668" s="8" t="s">
        <v>285</v>
      </c>
      <c r="IA668" s="8" t="s">
        <v>285</v>
      </c>
      <c r="IB668" s="8" t="s">
        <v>285</v>
      </c>
      <c r="IC668" s="8" t="s">
        <v>285</v>
      </c>
      <c r="ID668" s="8" t="s">
        <v>285</v>
      </c>
      <c r="IE668" s="8" t="s">
        <v>285</v>
      </c>
      <c r="IF668" s="8" t="s">
        <v>285</v>
      </c>
      <c r="IG668" s="8" t="s">
        <v>285</v>
      </c>
      <c r="IH668" s="8" t="s">
        <v>285</v>
      </c>
      <c r="II668" s="8" t="s">
        <v>285</v>
      </c>
      <c r="IJ668" s="8" t="s">
        <v>285</v>
      </c>
      <c r="IK668" s="8" t="s">
        <v>285</v>
      </c>
      <c r="IL668" s="8" t="s">
        <v>285</v>
      </c>
      <c r="IM668" s="8" t="s">
        <v>285</v>
      </c>
      <c r="IN668" s="8" t="s">
        <v>285</v>
      </c>
      <c r="IO668" s="8" t="s">
        <v>285</v>
      </c>
      <c r="IP668" s="8" t="s">
        <v>285</v>
      </c>
      <c r="IQ668" s="8" t="s">
        <v>285</v>
      </c>
      <c r="IR668" s="8" t="s">
        <v>285</v>
      </c>
      <c r="IS668" s="8" t="s">
        <v>285</v>
      </c>
      <c r="IT668" s="8" t="s">
        <v>285</v>
      </c>
      <c r="IU668" s="8" t="s">
        <v>285</v>
      </c>
      <c r="IV668" s="8" t="s">
        <v>285</v>
      </c>
    </row>
    <row r="669" spans="1:256" ht="36.75" customHeight="1">
      <c r="A669" s="27" t="s">
        <v>286</v>
      </c>
      <c r="B669" s="27"/>
      <c r="C669" s="54">
        <v>100</v>
      </c>
      <c r="D669" s="27"/>
      <c r="E669" s="49">
        <v>0</v>
      </c>
      <c r="F669" s="49">
        <v>0</v>
      </c>
      <c r="G669" s="192"/>
      <c r="H669" s="21"/>
      <c r="I669" s="49"/>
      <c r="J669" s="59"/>
      <c r="K669" s="59"/>
      <c r="L669" s="59"/>
      <c r="M669" s="2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 t="s">
        <v>286</v>
      </c>
      <c r="DI669" s="8" t="s">
        <v>286</v>
      </c>
      <c r="DJ669" s="8" t="s">
        <v>286</v>
      </c>
      <c r="DK669" s="8" t="s">
        <v>286</v>
      </c>
      <c r="DL669" s="8" t="s">
        <v>286</v>
      </c>
      <c r="DM669" s="8" t="s">
        <v>286</v>
      </c>
      <c r="DN669" s="8" t="s">
        <v>286</v>
      </c>
      <c r="DO669" s="8" t="s">
        <v>286</v>
      </c>
      <c r="DP669" s="8" t="s">
        <v>286</v>
      </c>
      <c r="DQ669" s="8" t="s">
        <v>286</v>
      </c>
      <c r="DR669" s="8" t="s">
        <v>286</v>
      </c>
      <c r="DS669" s="8" t="s">
        <v>286</v>
      </c>
      <c r="DT669" s="8" t="s">
        <v>286</v>
      </c>
      <c r="DU669" s="8" t="s">
        <v>286</v>
      </c>
      <c r="DV669" s="8" t="s">
        <v>286</v>
      </c>
      <c r="DW669" s="8" t="s">
        <v>286</v>
      </c>
      <c r="DX669" s="8" t="s">
        <v>286</v>
      </c>
      <c r="DY669" s="8" t="s">
        <v>286</v>
      </c>
      <c r="DZ669" s="8" t="s">
        <v>286</v>
      </c>
      <c r="EA669" s="8" t="s">
        <v>286</v>
      </c>
      <c r="EB669" s="8" t="s">
        <v>286</v>
      </c>
      <c r="EC669" s="8" t="s">
        <v>286</v>
      </c>
      <c r="ED669" s="8" t="s">
        <v>286</v>
      </c>
      <c r="EE669" s="8" t="s">
        <v>286</v>
      </c>
      <c r="EF669" s="8" t="s">
        <v>286</v>
      </c>
      <c r="EG669" s="8" t="s">
        <v>286</v>
      </c>
      <c r="EH669" s="8" t="s">
        <v>286</v>
      </c>
      <c r="EI669" s="8" t="s">
        <v>286</v>
      </c>
      <c r="EJ669" s="8" t="s">
        <v>286</v>
      </c>
      <c r="EK669" s="8" t="s">
        <v>286</v>
      </c>
      <c r="EL669" s="8" t="s">
        <v>286</v>
      </c>
      <c r="EM669" s="8" t="s">
        <v>286</v>
      </c>
      <c r="EN669" s="8" t="s">
        <v>286</v>
      </c>
      <c r="EO669" s="8" t="s">
        <v>286</v>
      </c>
      <c r="EP669" s="8" t="s">
        <v>286</v>
      </c>
      <c r="EQ669" s="8" t="s">
        <v>286</v>
      </c>
      <c r="ER669" s="8" t="s">
        <v>286</v>
      </c>
      <c r="ES669" s="8" t="s">
        <v>286</v>
      </c>
      <c r="ET669" s="8" t="s">
        <v>286</v>
      </c>
      <c r="EU669" s="8" t="s">
        <v>286</v>
      </c>
      <c r="EV669" s="8" t="s">
        <v>286</v>
      </c>
      <c r="EW669" s="8" t="s">
        <v>286</v>
      </c>
      <c r="EX669" s="8" t="s">
        <v>286</v>
      </c>
      <c r="EY669" s="8" t="s">
        <v>286</v>
      </c>
      <c r="EZ669" s="8" t="s">
        <v>286</v>
      </c>
      <c r="FA669" s="8" t="s">
        <v>286</v>
      </c>
      <c r="FB669" s="8" t="s">
        <v>286</v>
      </c>
      <c r="FC669" s="8" t="s">
        <v>286</v>
      </c>
      <c r="FD669" s="8" t="s">
        <v>286</v>
      </c>
      <c r="FE669" s="8" t="s">
        <v>286</v>
      </c>
      <c r="FF669" s="8" t="s">
        <v>286</v>
      </c>
      <c r="FG669" s="8" t="s">
        <v>286</v>
      </c>
      <c r="FH669" s="8" t="s">
        <v>286</v>
      </c>
      <c r="FI669" s="8" t="s">
        <v>286</v>
      </c>
      <c r="FJ669" s="8" t="s">
        <v>286</v>
      </c>
      <c r="FK669" s="8" t="s">
        <v>286</v>
      </c>
      <c r="FL669" s="8" t="s">
        <v>286</v>
      </c>
      <c r="FM669" s="8" t="s">
        <v>286</v>
      </c>
      <c r="FN669" s="8" t="s">
        <v>286</v>
      </c>
      <c r="FO669" s="8" t="s">
        <v>286</v>
      </c>
      <c r="FP669" s="8" t="s">
        <v>286</v>
      </c>
      <c r="FQ669" s="8" t="s">
        <v>286</v>
      </c>
      <c r="FR669" s="8" t="s">
        <v>286</v>
      </c>
      <c r="FS669" s="8" t="s">
        <v>286</v>
      </c>
      <c r="FT669" s="8" t="s">
        <v>286</v>
      </c>
      <c r="FU669" s="8" t="s">
        <v>286</v>
      </c>
      <c r="FV669" s="8" t="s">
        <v>286</v>
      </c>
      <c r="FW669" s="8" t="s">
        <v>286</v>
      </c>
      <c r="FX669" s="8" t="s">
        <v>286</v>
      </c>
      <c r="FY669" s="8" t="s">
        <v>286</v>
      </c>
      <c r="FZ669" s="8" t="s">
        <v>286</v>
      </c>
      <c r="GA669" s="8" t="s">
        <v>286</v>
      </c>
      <c r="GB669" s="8" t="s">
        <v>286</v>
      </c>
      <c r="GC669" s="8" t="s">
        <v>286</v>
      </c>
      <c r="GD669" s="8" t="s">
        <v>286</v>
      </c>
      <c r="GE669" s="8" t="s">
        <v>286</v>
      </c>
      <c r="GF669" s="8" t="s">
        <v>286</v>
      </c>
      <c r="GG669" s="8" t="s">
        <v>286</v>
      </c>
      <c r="GH669" s="8" t="s">
        <v>286</v>
      </c>
      <c r="GI669" s="8" t="s">
        <v>286</v>
      </c>
      <c r="GJ669" s="8" t="s">
        <v>286</v>
      </c>
      <c r="GK669" s="8" t="s">
        <v>286</v>
      </c>
      <c r="GL669" s="8" t="s">
        <v>286</v>
      </c>
      <c r="GM669" s="8" t="s">
        <v>286</v>
      </c>
      <c r="GN669" s="8" t="s">
        <v>286</v>
      </c>
      <c r="GO669" s="8" t="s">
        <v>286</v>
      </c>
      <c r="GP669" s="8" t="s">
        <v>286</v>
      </c>
      <c r="GQ669" s="8" t="s">
        <v>286</v>
      </c>
      <c r="GR669" s="8" t="s">
        <v>286</v>
      </c>
      <c r="GS669" s="8" t="s">
        <v>286</v>
      </c>
      <c r="GT669" s="8" t="s">
        <v>286</v>
      </c>
      <c r="GU669" s="8" t="s">
        <v>286</v>
      </c>
      <c r="GV669" s="8" t="s">
        <v>286</v>
      </c>
      <c r="GW669" s="8" t="s">
        <v>286</v>
      </c>
      <c r="GX669" s="8" t="s">
        <v>286</v>
      </c>
      <c r="GY669" s="8" t="s">
        <v>286</v>
      </c>
      <c r="GZ669" s="8" t="s">
        <v>286</v>
      </c>
      <c r="HA669" s="8" t="s">
        <v>286</v>
      </c>
      <c r="HB669" s="8" t="s">
        <v>286</v>
      </c>
      <c r="HC669" s="8" t="s">
        <v>286</v>
      </c>
      <c r="HD669" s="8" t="s">
        <v>286</v>
      </c>
      <c r="HE669" s="8" t="s">
        <v>286</v>
      </c>
      <c r="HF669" s="8" t="s">
        <v>286</v>
      </c>
      <c r="HG669" s="8" t="s">
        <v>286</v>
      </c>
      <c r="HH669" s="8" t="s">
        <v>286</v>
      </c>
      <c r="HI669" s="8" t="s">
        <v>286</v>
      </c>
      <c r="HJ669" s="8" t="s">
        <v>286</v>
      </c>
      <c r="HK669" s="8" t="s">
        <v>286</v>
      </c>
      <c r="HL669" s="8" t="s">
        <v>286</v>
      </c>
      <c r="HM669" s="8" t="s">
        <v>286</v>
      </c>
      <c r="HN669" s="8" t="s">
        <v>286</v>
      </c>
      <c r="HO669" s="8" t="s">
        <v>286</v>
      </c>
      <c r="HP669" s="8" t="s">
        <v>286</v>
      </c>
      <c r="HQ669" s="8" t="s">
        <v>286</v>
      </c>
      <c r="HR669" s="8" t="s">
        <v>286</v>
      </c>
      <c r="HS669" s="8" t="s">
        <v>286</v>
      </c>
      <c r="HT669" s="8" t="s">
        <v>286</v>
      </c>
      <c r="HU669" s="8" t="s">
        <v>286</v>
      </c>
      <c r="HV669" s="8" t="s">
        <v>286</v>
      </c>
      <c r="HW669" s="8" t="s">
        <v>286</v>
      </c>
      <c r="HX669" s="8" t="s">
        <v>286</v>
      </c>
      <c r="HY669" s="8" t="s">
        <v>286</v>
      </c>
      <c r="HZ669" s="8" t="s">
        <v>286</v>
      </c>
      <c r="IA669" s="8" t="s">
        <v>286</v>
      </c>
      <c r="IB669" s="8" t="s">
        <v>286</v>
      </c>
      <c r="IC669" s="8" t="s">
        <v>286</v>
      </c>
      <c r="ID669" s="8" t="s">
        <v>286</v>
      </c>
      <c r="IE669" s="8" t="s">
        <v>286</v>
      </c>
      <c r="IF669" s="8" t="s">
        <v>286</v>
      </c>
      <c r="IG669" s="8" t="s">
        <v>286</v>
      </c>
      <c r="IH669" s="8" t="s">
        <v>286</v>
      </c>
      <c r="II669" s="8" t="s">
        <v>286</v>
      </c>
      <c r="IJ669" s="8" t="s">
        <v>286</v>
      </c>
      <c r="IK669" s="8" t="s">
        <v>286</v>
      </c>
      <c r="IL669" s="8" t="s">
        <v>286</v>
      </c>
      <c r="IM669" s="8" t="s">
        <v>286</v>
      </c>
      <c r="IN669" s="8" t="s">
        <v>286</v>
      </c>
      <c r="IO669" s="8" t="s">
        <v>286</v>
      </c>
      <c r="IP669" s="8" t="s">
        <v>286</v>
      </c>
      <c r="IQ669" s="8" t="s">
        <v>286</v>
      </c>
      <c r="IR669" s="8" t="s">
        <v>286</v>
      </c>
      <c r="IS669" s="8" t="s">
        <v>286</v>
      </c>
      <c r="IT669" s="8" t="s">
        <v>286</v>
      </c>
      <c r="IU669" s="8" t="s">
        <v>286</v>
      </c>
      <c r="IV669" s="8" t="s">
        <v>286</v>
      </c>
    </row>
    <row r="670" spans="1:256" ht="36.75" customHeight="1">
      <c r="A670" s="27" t="s">
        <v>287</v>
      </c>
      <c r="B670" s="27"/>
      <c r="C670" s="54">
        <f>E670/F670*100</f>
        <v>100</v>
      </c>
      <c r="D670" s="27"/>
      <c r="E670" s="49">
        <v>100</v>
      </c>
      <c r="F670" s="49">
        <v>100</v>
      </c>
      <c r="G670" s="192" t="s">
        <v>294</v>
      </c>
      <c r="H670" s="21"/>
      <c r="I670" s="49">
        <v>100</v>
      </c>
      <c r="J670" s="59"/>
      <c r="K670" s="59">
        <v>0</v>
      </c>
      <c r="L670" s="59">
        <v>0</v>
      </c>
      <c r="M670" s="2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 t="s">
        <v>287</v>
      </c>
      <c r="DI670" s="8" t="s">
        <v>287</v>
      </c>
      <c r="DJ670" s="8" t="s">
        <v>287</v>
      </c>
      <c r="DK670" s="8" t="s">
        <v>287</v>
      </c>
      <c r="DL670" s="8" t="s">
        <v>287</v>
      </c>
      <c r="DM670" s="8" t="s">
        <v>287</v>
      </c>
      <c r="DN670" s="8" t="s">
        <v>287</v>
      </c>
      <c r="DO670" s="8" t="s">
        <v>287</v>
      </c>
      <c r="DP670" s="8" t="s">
        <v>287</v>
      </c>
      <c r="DQ670" s="8" t="s">
        <v>287</v>
      </c>
      <c r="DR670" s="8" t="s">
        <v>287</v>
      </c>
      <c r="DS670" s="8" t="s">
        <v>287</v>
      </c>
      <c r="DT670" s="8" t="s">
        <v>287</v>
      </c>
      <c r="DU670" s="8" t="s">
        <v>287</v>
      </c>
      <c r="DV670" s="8" t="s">
        <v>287</v>
      </c>
      <c r="DW670" s="8" t="s">
        <v>287</v>
      </c>
      <c r="DX670" s="8" t="s">
        <v>287</v>
      </c>
      <c r="DY670" s="8" t="s">
        <v>287</v>
      </c>
      <c r="DZ670" s="8" t="s">
        <v>287</v>
      </c>
      <c r="EA670" s="8" t="s">
        <v>287</v>
      </c>
      <c r="EB670" s="8" t="s">
        <v>287</v>
      </c>
      <c r="EC670" s="8" t="s">
        <v>287</v>
      </c>
      <c r="ED670" s="8" t="s">
        <v>287</v>
      </c>
      <c r="EE670" s="8" t="s">
        <v>287</v>
      </c>
      <c r="EF670" s="8" t="s">
        <v>287</v>
      </c>
      <c r="EG670" s="8" t="s">
        <v>287</v>
      </c>
      <c r="EH670" s="8" t="s">
        <v>287</v>
      </c>
      <c r="EI670" s="8" t="s">
        <v>287</v>
      </c>
      <c r="EJ670" s="8" t="s">
        <v>287</v>
      </c>
      <c r="EK670" s="8" t="s">
        <v>287</v>
      </c>
      <c r="EL670" s="8" t="s">
        <v>287</v>
      </c>
      <c r="EM670" s="8" t="s">
        <v>287</v>
      </c>
      <c r="EN670" s="8" t="s">
        <v>287</v>
      </c>
      <c r="EO670" s="8" t="s">
        <v>287</v>
      </c>
      <c r="EP670" s="8" t="s">
        <v>287</v>
      </c>
      <c r="EQ670" s="8" t="s">
        <v>287</v>
      </c>
      <c r="ER670" s="8" t="s">
        <v>287</v>
      </c>
      <c r="ES670" s="8" t="s">
        <v>287</v>
      </c>
      <c r="ET670" s="8" t="s">
        <v>287</v>
      </c>
      <c r="EU670" s="8" t="s">
        <v>287</v>
      </c>
      <c r="EV670" s="8" t="s">
        <v>287</v>
      </c>
      <c r="EW670" s="8" t="s">
        <v>287</v>
      </c>
      <c r="EX670" s="8" t="s">
        <v>287</v>
      </c>
      <c r="EY670" s="8" t="s">
        <v>287</v>
      </c>
      <c r="EZ670" s="8" t="s">
        <v>287</v>
      </c>
      <c r="FA670" s="8" t="s">
        <v>287</v>
      </c>
      <c r="FB670" s="8" t="s">
        <v>287</v>
      </c>
      <c r="FC670" s="8" t="s">
        <v>287</v>
      </c>
      <c r="FD670" s="8" t="s">
        <v>287</v>
      </c>
      <c r="FE670" s="8" t="s">
        <v>287</v>
      </c>
      <c r="FF670" s="8" t="s">
        <v>287</v>
      </c>
      <c r="FG670" s="8" t="s">
        <v>287</v>
      </c>
      <c r="FH670" s="8" t="s">
        <v>287</v>
      </c>
      <c r="FI670" s="8" t="s">
        <v>287</v>
      </c>
      <c r="FJ670" s="8" t="s">
        <v>287</v>
      </c>
      <c r="FK670" s="8" t="s">
        <v>287</v>
      </c>
      <c r="FL670" s="8" t="s">
        <v>287</v>
      </c>
      <c r="FM670" s="8" t="s">
        <v>287</v>
      </c>
      <c r="FN670" s="8" t="s">
        <v>287</v>
      </c>
      <c r="FO670" s="8" t="s">
        <v>287</v>
      </c>
      <c r="FP670" s="8" t="s">
        <v>287</v>
      </c>
      <c r="FQ670" s="8" t="s">
        <v>287</v>
      </c>
      <c r="FR670" s="8" t="s">
        <v>287</v>
      </c>
      <c r="FS670" s="8" t="s">
        <v>287</v>
      </c>
      <c r="FT670" s="8" t="s">
        <v>287</v>
      </c>
      <c r="FU670" s="8" t="s">
        <v>287</v>
      </c>
      <c r="FV670" s="8" t="s">
        <v>287</v>
      </c>
      <c r="FW670" s="8" t="s">
        <v>287</v>
      </c>
      <c r="FX670" s="8" t="s">
        <v>287</v>
      </c>
      <c r="FY670" s="8" t="s">
        <v>287</v>
      </c>
      <c r="FZ670" s="8" t="s">
        <v>287</v>
      </c>
      <c r="GA670" s="8" t="s">
        <v>287</v>
      </c>
      <c r="GB670" s="8" t="s">
        <v>287</v>
      </c>
      <c r="GC670" s="8" t="s">
        <v>287</v>
      </c>
      <c r="GD670" s="8" t="s">
        <v>287</v>
      </c>
      <c r="GE670" s="8" t="s">
        <v>287</v>
      </c>
      <c r="GF670" s="8" t="s">
        <v>287</v>
      </c>
      <c r="GG670" s="8" t="s">
        <v>287</v>
      </c>
      <c r="GH670" s="8" t="s">
        <v>287</v>
      </c>
      <c r="GI670" s="8" t="s">
        <v>287</v>
      </c>
      <c r="GJ670" s="8" t="s">
        <v>287</v>
      </c>
      <c r="GK670" s="8" t="s">
        <v>287</v>
      </c>
      <c r="GL670" s="8" t="s">
        <v>287</v>
      </c>
      <c r="GM670" s="8" t="s">
        <v>287</v>
      </c>
      <c r="GN670" s="8" t="s">
        <v>287</v>
      </c>
      <c r="GO670" s="8" t="s">
        <v>287</v>
      </c>
      <c r="GP670" s="8" t="s">
        <v>287</v>
      </c>
      <c r="GQ670" s="8" t="s">
        <v>287</v>
      </c>
      <c r="GR670" s="8" t="s">
        <v>287</v>
      </c>
      <c r="GS670" s="8" t="s">
        <v>287</v>
      </c>
      <c r="GT670" s="8" t="s">
        <v>287</v>
      </c>
      <c r="GU670" s="8" t="s">
        <v>287</v>
      </c>
      <c r="GV670" s="8" t="s">
        <v>287</v>
      </c>
      <c r="GW670" s="8" t="s">
        <v>287</v>
      </c>
      <c r="GX670" s="8" t="s">
        <v>287</v>
      </c>
      <c r="GY670" s="8" t="s">
        <v>287</v>
      </c>
      <c r="GZ670" s="8" t="s">
        <v>287</v>
      </c>
      <c r="HA670" s="8" t="s">
        <v>287</v>
      </c>
      <c r="HB670" s="8" t="s">
        <v>287</v>
      </c>
      <c r="HC670" s="8" t="s">
        <v>287</v>
      </c>
      <c r="HD670" s="8" t="s">
        <v>287</v>
      </c>
      <c r="HE670" s="8" t="s">
        <v>287</v>
      </c>
      <c r="HF670" s="8" t="s">
        <v>287</v>
      </c>
      <c r="HG670" s="8" t="s">
        <v>287</v>
      </c>
      <c r="HH670" s="8" t="s">
        <v>287</v>
      </c>
      <c r="HI670" s="8" t="s">
        <v>287</v>
      </c>
      <c r="HJ670" s="8" t="s">
        <v>287</v>
      </c>
      <c r="HK670" s="8" t="s">
        <v>287</v>
      </c>
      <c r="HL670" s="8" t="s">
        <v>287</v>
      </c>
      <c r="HM670" s="8" t="s">
        <v>287</v>
      </c>
      <c r="HN670" s="8" t="s">
        <v>287</v>
      </c>
      <c r="HO670" s="8" t="s">
        <v>287</v>
      </c>
      <c r="HP670" s="8" t="s">
        <v>287</v>
      </c>
      <c r="HQ670" s="8" t="s">
        <v>287</v>
      </c>
      <c r="HR670" s="8" t="s">
        <v>287</v>
      </c>
      <c r="HS670" s="8" t="s">
        <v>287</v>
      </c>
      <c r="HT670" s="8" t="s">
        <v>287</v>
      </c>
      <c r="HU670" s="8" t="s">
        <v>287</v>
      </c>
      <c r="HV670" s="8" t="s">
        <v>287</v>
      </c>
      <c r="HW670" s="8" t="s">
        <v>287</v>
      </c>
      <c r="HX670" s="8" t="s">
        <v>287</v>
      </c>
      <c r="HY670" s="8" t="s">
        <v>287</v>
      </c>
      <c r="HZ670" s="8" t="s">
        <v>287</v>
      </c>
      <c r="IA670" s="8" t="s">
        <v>287</v>
      </c>
      <c r="IB670" s="8" t="s">
        <v>287</v>
      </c>
      <c r="IC670" s="8" t="s">
        <v>287</v>
      </c>
      <c r="ID670" s="8" t="s">
        <v>287</v>
      </c>
      <c r="IE670" s="8" t="s">
        <v>287</v>
      </c>
      <c r="IF670" s="8" t="s">
        <v>287</v>
      </c>
      <c r="IG670" s="8" t="s">
        <v>287</v>
      </c>
      <c r="IH670" s="8" t="s">
        <v>287</v>
      </c>
      <c r="II670" s="8" t="s">
        <v>287</v>
      </c>
      <c r="IJ670" s="8" t="s">
        <v>287</v>
      </c>
      <c r="IK670" s="8" t="s">
        <v>287</v>
      </c>
      <c r="IL670" s="8" t="s">
        <v>287</v>
      </c>
      <c r="IM670" s="8" t="s">
        <v>287</v>
      </c>
      <c r="IN670" s="8" t="s">
        <v>287</v>
      </c>
      <c r="IO670" s="8" t="s">
        <v>287</v>
      </c>
      <c r="IP670" s="8" t="s">
        <v>287</v>
      </c>
      <c r="IQ670" s="8" t="s">
        <v>287</v>
      </c>
      <c r="IR670" s="8" t="s">
        <v>287</v>
      </c>
      <c r="IS670" s="8" t="s">
        <v>287</v>
      </c>
      <c r="IT670" s="8" t="s">
        <v>287</v>
      </c>
      <c r="IU670" s="8" t="s">
        <v>287</v>
      </c>
      <c r="IV670" s="8" t="s">
        <v>287</v>
      </c>
    </row>
    <row r="671" spans="1:256" ht="42.75" customHeight="1">
      <c r="A671" s="27" t="s">
        <v>288</v>
      </c>
      <c r="B671" s="27"/>
      <c r="C671" s="54">
        <f>E671/F671*100</f>
        <v>100</v>
      </c>
      <c r="D671" s="27"/>
      <c r="E671" s="49">
        <v>1</v>
      </c>
      <c r="F671" s="49">
        <v>1</v>
      </c>
      <c r="G671" s="192"/>
      <c r="H671" s="27"/>
      <c r="I671" s="59"/>
      <c r="J671" s="59"/>
      <c r="K671" s="59"/>
      <c r="L671" s="59"/>
      <c r="M671" s="2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 t="s">
        <v>288</v>
      </c>
      <c r="DI671" s="8" t="s">
        <v>288</v>
      </c>
      <c r="DJ671" s="8" t="s">
        <v>288</v>
      </c>
      <c r="DK671" s="8" t="s">
        <v>288</v>
      </c>
      <c r="DL671" s="8" t="s">
        <v>288</v>
      </c>
      <c r="DM671" s="8" t="s">
        <v>288</v>
      </c>
      <c r="DN671" s="8" t="s">
        <v>288</v>
      </c>
      <c r="DO671" s="8" t="s">
        <v>288</v>
      </c>
      <c r="DP671" s="8" t="s">
        <v>288</v>
      </c>
      <c r="DQ671" s="8" t="s">
        <v>288</v>
      </c>
      <c r="DR671" s="8" t="s">
        <v>288</v>
      </c>
      <c r="DS671" s="8" t="s">
        <v>288</v>
      </c>
      <c r="DT671" s="8" t="s">
        <v>288</v>
      </c>
      <c r="DU671" s="8" t="s">
        <v>288</v>
      </c>
      <c r="DV671" s="8" t="s">
        <v>288</v>
      </c>
      <c r="DW671" s="8" t="s">
        <v>288</v>
      </c>
      <c r="DX671" s="8" t="s">
        <v>288</v>
      </c>
      <c r="DY671" s="8" t="s">
        <v>288</v>
      </c>
      <c r="DZ671" s="8" t="s">
        <v>288</v>
      </c>
      <c r="EA671" s="8" t="s">
        <v>288</v>
      </c>
      <c r="EB671" s="8" t="s">
        <v>288</v>
      </c>
      <c r="EC671" s="8" t="s">
        <v>288</v>
      </c>
      <c r="ED671" s="8" t="s">
        <v>288</v>
      </c>
      <c r="EE671" s="8" t="s">
        <v>288</v>
      </c>
      <c r="EF671" s="8" t="s">
        <v>288</v>
      </c>
      <c r="EG671" s="8" t="s">
        <v>288</v>
      </c>
      <c r="EH671" s="8" t="s">
        <v>288</v>
      </c>
      <c r="EI671" s="8" t="s">
        <v>288</v>
      </c>
      <c r="EJ671" s="8" t="s">
        <v>288</v>
      </c>
      <c r="EK671" s="8" t="s">
        <v>288</v>
      </c>
      <c r="EL671" s="8" t="s">
        <v>288</v>
      </c>
      <c r="EM671" s="8" t="s">
        <v>288</v>
      </c>
      <c r="EN671" s="8" t="s">
        <v>288</v>
      </c>
      <c r="EO671" s="8" t="s">
        <v>288</v>
      </c>
      <c r="EP671" s="8" t="s">
        <v>288</v>
      </c>
      <c r="EQ671" s="8" t="s">
        <v>288</v>
      </c>
      <c r="ER671" s="8" t="s">
        <v>288</v>
      </c>
      <c r="ES671" s="8" t="s">
        <v>288</v>
      </c>
      <c r="ET671" s="8" t="s">
        <v>288</v>
      </c>
      <c r="EU671" s="8" t="s">
        <v>288</v>
      </c>
      <c r="EV671" s="8" t="s">
        <v>288</v>
      </c>
      <c r="EW671" s="8" t="s">
        <v>288</v>
      </c>
      <c r="EX671" s="8" t="s">
        <v>288</v>
      </c>
      <c r="EY671" s="8" t="s">
        <v>288</v>
      </c>
      <c r="EZ671" s="8" t="s">
        <v>288</v>
      </c>
      <c r="FA671" s="8" t="s">
        <v>288</v>
      </c>
      <c r="FB671" s="8" t="s">
        <v>288</v>
      </c>
      <c r="FC671" s="8" t="s">
        <v>288</v>
      </c>
      <c r="FD671" s="8" t="s">
        <v>288</v>
      </c>
      <c r="FE671" s="8" t="s">
        <v>288</v>
      </c>
      <c r="FF671" s="8" t="s">
        <v>288</v>
      </c>
      <c r="FG671" s="8" t="s">
        <v>288</v>
      </c>
      <c r="FH671" s="8" t="s">
        <v>288</v>
      </c>
      <c r="FI671" s="8" t="s">
        <v>288</v>
      </c>
      <c r="FJ671" s="8" t="s">
        <v>288</v>
      </c>
      <c r="FK671" s="8" t="s">
        <v>288</v>
      </c>
      <c r="FL671" s="8" t="s">
        <v>288</v>
      </c>
      <c r="FM671" s="8" t="s">
        <v>288</v>
      </c>
      <c r="FN671" s="8" t="s">
        <v>288</v>
      </c>
      <c r="FO671" s="8" t="s">
        <v>288</v>
      </c>
      <c r="FP671" s="8" t="s">
        <v>288</v>
      </c>
      <c r="FQ671" s="8" t="s">
        <v>288</v>
      </c>
      <c r="FR671" s="8" t="s">
        <v>288</v>
      </c>
      <c r="FS671" s="8" t="s">
        <v>288</v>
      </c>
      <c r="FT671" s="8" t="s">
        <v>288</v>
      </c>
      <c r="FU671" s="8" t="s">
        <v>288</v>
      </c>
      <c r="FV671" s="8" t="s">
        <v>288</v>
      </c>
      <c r="FW671" s="8" t="s">
        <v>288</v>
      </c>
      <c r="FX671" s="8" t="s">
        <v>288</v>
      </c>
      <c r="FY671" s="8" t="s">
        <v>288</v>
      </c>
      <c r="FZ671" s="8" t="s">
        <v>288</v>
      </c>
      <c r="GA671" s="8" t="s">
        <v>288</v>
      </c>
      <c r="GB671" s="8" t="s">
        <v>288</v>
      </c>
      <c r="GC671" s="8" t="s">
        <v>288</v>
      </c>
      <c r="GD671" s="8" t="s">
        <v>288</v>
      </c>
      <c r="GE671" s="8" t="s">
        <v>288</v>
      </c>
      <c r="GF671" s="8" t="s">
        <v>288</v>
      </c>
      <c r="GG671" s="8" t="s">
        <v>288</v>
      </c>
      <c r="GH671" s="8" t="s">
        <v>288</v>
      </c>
      <c r="GI671" s="8" t="s">
        <v>288</v>
      </c>
      <c r="GJ671" s="8" t="s">
        <v>288</v>
      </c>
      <c r="GK671" s="8" t="s">
        <v>288</v>
      </c>
      <c r="GL671" s="8" t="s">
        <v>288</v>
      </c>
      <c r="GM671" s="8" t="s">
        <v>288</v>
      </c>
      <c r="GN671" s="8" t="s">
        <v>288</v>
      </c>
      <c r="GO671" s="8" t="s">
        <v>288</v>
      </c>
      <c r="GP671" s="8" t="s">
        <v>288</v>
      </c>
      <c r="GQ671" s="8" t="s">
        <v>288</v>
      </c>
      <c r="GR671" s="8" t="s">
        <v>288</v>
      </c>
      <c r="GS671" s="8" t="s">
        <v>288</v>
      </c>
      <c r="GT671" s="8" t="s">
        <v>288</v>
      </c>
      <c r="GU671" s="8" t="s">
        <v>288</v>
      </c>
      <c r="GV671" s="8" t="s">
        <v>288</v>
      </c>
      <c r="GW671" s="8" t="s">
        <v>288</v>
      </c>
      <c r="GX671" s="8" t="s">
        <v>288</v>
      </c>
      <c r="GY671" s="8" t="s">
        <v>288</v>
      </c>
      <c r="GZ671" s="8" t="s">
        <v>288</v>
      </c>
      <c r="HA671" s="8" t="s">
        <v>288</v>
      </c>
      <c r="HB671" s="8" t="s">
        <v>288</v>
      </c>
      <c r="HC671" s="8" t="s">
        <v>288</v>
      </c>
      <c r="HD671" s="8" t="s">
        <v>288</v>
      </c>
      <c r="HE671" s="8" t="s">
        <v>288</v>
      </c>
      <c r="HF671" s="8" t="s">
        <v>288</v>
      </c>
      <c r="HG671" s="8" t="s">
        <v>288</v>
      </c>
      <c r="HH671" s="8" t="s">
        <v>288</v>
      </c>
      <c r="HI671" s="8" t="s">
        <v>288</v>
      </c>
      <c r="HJ671" s="8" t="s">
        <v>288</v>
      </c>
      <c r="HK671" s="8" t="s">
        <v>288</v>
      </c>
      <c r="HL671" s="8" t="s">
        <v>288</v>
      </c>
      <c r="HM671" s="8" t="s">
        <v>288</v>
      </c>
      <c r="HN671" s="8" t="s">
        <v>288</v>
      </c>
      <c r="HO671" s="8" t="s">
        <v>288</v>
      </c>
      <c r="HP671" s="8" t="s">
        <v>288</v>
      </c>
      <c r="HQ671" s="8" t="s">
        <v>288</v>
      </c>
      <c r="HR671" s="8" t="s">
        <v>288</v>
      </c>
      <c r="HS671" s="8" t="s">
        <v>288</v>
      </c>
      <c r="HT671" s="8" t="s">
        <v>288</v>
      </c>
      <c r="HU671" s="8" t="s">
        <v>288</v>
      </c>
      <c r="HV671" s="8" t="s">
        <v>288</v>
      </c>
      <c r="HW671" s="8" t="s">
        <v>288</v>
      </c>
      <c r="HX671" s="8" t="s">
        <v>288</v>
      </c>
      <c r="HY671" s="8" t="s">
        <v>288</v>
      </c>
      <c r="HZ671" s="8" t="s">
        <v>288</v>
      </c>
      <c r="IA671" s="8" t="s">
        <v>288</v>
      </c>
      <c r="IB671" s="8" t="s">
        <v>288</v>
      </c>
      <c r="IC671" s="8" t="s">
        <v>288</v>
      </c>
      <c r="ID671" s="8" t="s">
        <v>288</v>
      </c>
      <c r="IE671" s="8" t="s">
        <v>288</v>
      </c>
      <c r="IF671" s="8" t="s">
        <v>288</v>
      </c>
      <c r="IG671" s="8" t="s">
        <v>288</v>
      </c>
      <c r="IH671" s="8" t="s">
        <v>288</v>
      </c>
      <c r="II671" s="8" t="s">
        <v>288</v>
      </c>
      <c r="IJ671" s="8" t="s">
        <v>288</v>
      </c>
      <c r="IK671" s="8" t="s">
        <v>288</v>
      </c>
      <c r="IL671" s="8" t="s">
        <v>288</v>
      </c>
      <c r="IM671" s="8" t="s">
        <v>288</v>
      </c>
      <c r="IN671" s="8" t="s">
        <v>288</v>
      </c>
      <c r="IO671" s="8" t="s">
        <v>288</v>
      </c>
      <c r="IP671" s="8" t="s">
        <v>288</v>
      </c>
      <c r="IQ671" s="8" t="s">
        <v>288</v>
      </c>
      <c r="IR671" s="8" t="s">
        <v>288</v>
      </c>
      <c r="IS671" s="8" t="s">
        <v>288</v>
      </c>
      <c r="IT671" s="8" t="s">
        <v>288</v>
      </c>
      <c r="IU671" s="8" t="s">
        <v>288</v>
      </c>
      <c r="IV671" s="8" t="s">
        <v>288</v>
      </c>
    </row>
    <row r="672" spans="1:256" ht="32.25" customHeight="1">
      <c r="A672" s="27" t="s">
        <v>156</v>
      </c>
      <c r="B672" s="27"/>
      <c r="C672" s="54">
        <f>E672/F672*100</f>
        <v>86.66666666666667</v>
      </c>
      <c r="D672" s="27"/>
      <c r="E672" s="49">
        <v>52</v>
      </c>
      <c r="F672" s="49">
        <v>60</v>
      </c>
      <c r="G672" s="192"/>
      <c r="H672" s="27"/>
      <c r="I672" s="59"/>
      <c r="J672" s="59"/>
      <c r="K672" s="59"/>
      <c r="L672" s="59"/>
      <c r="M672" s="2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 t="s">
        <v>156</v>
      </c>
      <c r="DI672" s="8" t="s">
        <v>156</v>
      </c>
      <c r="DJ672" s="8" t="s">
        <v>156</v>
      </c>
      <c r="DK672" s="8" t="s">
        <v>156</v>
      </c>
      <c r="DL672" s="8" t="s">
        <v>156</v>
      </c>
      <c r="DM672" s="8" t="s">
        <v>156</v>
      </c>
      <c r="DN672" s="8" t="s">
        <v>156</v>
      </c>
      <c r="DO672" s="8" t="s">
        <v>156</v>
      </c>
      <c r="DP672" s="8" t="s">
        <v>156</v>
      </c>
      <c r="DQ672" s="8" t="s">
        <v>156</v>
      </c>
      <c r="DR672" s="8" t="s">
        <v>156</v>
      </c>
      <c r="DS672" s="8" t="s">
        <v>156</v>
      </c>
      <c r="DT672" s="8" t="s">
        <v>156</v>
      </c>
      <c r="DU672" s="8" t="s">
        <v>156</v>
      </c>
      <c r="DV672" s="8" t="s">
        <v>156</v>
      </c>
      <c r="DW672" s="8" t="s">
        <v>156</v>
      </c>
      <c r="DX672" s="8" t="s">
        <v>156</v>
      </c>
      <c r="DY672" s="8" t="s">
        <v>156</v>
      </c>
      <c r="DZ672" s="8" t="s">
        <v>156</v>
      </c>
      <c r="EA672" s="8" t="s">
        <v>156</v>
      </c>
      <c r="EB672" s="8" t="s">
        <v>156</v>
      </c>
      <c r="EC672" s="8" t="s">
        <v>156</v>
      </c>
      <c r="ED672" s="8" t="s">
        <v>156</v>
      </c>
      <c r="EE672" s="8" t="s">
        <v>156</v>
      </c>
      <c r="EF672" s="8" t="s">
        <v>156</v>
      </c>
      <c r="EG672" s="8" t="s">
        <v>156</v>
      </c>
      <c r="EH672" s="8" t="s">
        <v>156</v>
      </c>
      <c r="EI672" s="8" t="s">
        <v>156</v>
      </c>
      <c r="EJ672" s="8" t="s">
        <v>156</v>
      </c>
      <c r="EK672" s="8" t="s">
        <v>156</v>
      </c>
      <c r="EL672" s="8" t="s">
        <v>156</v>
      </c>
      <c r="EM672" s="8" t="s">
        <v>156</v>
      </c>
      <c r="EN672" s="8" t="s">
        <v>156</v>
      </c>
      <c r="EO672" s="8" t="s">
        <v>156</v>
      </c>
      <c r="EP672" s="8" t="s">
        <v>156</v>
      </c>
      <c r="EQ672" s="8" t="s">
        <v>156</v>
      </c>
      <c r="ER672" s="8" t="s">
        <v>156</v>
      </c>
      <c r="ES672" s="8" t="s">
        <v>156</v>
      </c>
      <c r="ET672" s="8" t="s">
        <v>156</v>
      </c>
      <c r="EU672" s="8" t="s">
        <v>156</v>
      </c>
      <c r="EV672" s="8" t="s">
        <v>156</v>
      </c>
      <c r="EW672" s="8" t="s">
        <v>156</v>
      </c>
      <c r="EX672" s="8" t="s">
        <v>156</v>
      </c>
      <c r="EY672" s="8" t="s">
        <v>156</v>
      </c>
      <c r="EZ672" s="8" t="s">
        <v>156</v>
      </c>
      <c r="FA672" s="8" t="s">
        <v>156</v>
      </c>
      <c r="FB672" s="8" t="s">
        <v>156</v>
      </c>
      <c r="FC672" s="8" t="s">
        <v>156</v>
      </c>
      <c r="FD672" s="8" t="s">
        <v>156</v>
      </c>
      <c r="FE672" s="8" t="s">
        <v>156</v>
      </c>
      <c r="FF672" s="8" t="s">
        <v>156</v>
      </c>
      <c r="FG672" s="8" t="s">
        <v>156</v>
      </c>
      <c r="FH672" s="8" t="s">
        <v>156</v>
      </c>
      <c r="FI672" s="8" t="s">
        <v>156</v>
      </c>
      <c r="FJ672" s="8" t="s">
        <v>156</v>
      </c>
      <c r="FK672" s="8" t="s">
        <v>156</v>
      </c>
      <c r="FL672" s="8" t="s">
        <v>156</v>
      </c>
      <c r="FM672" s="8" t="s">
        <v>156</v>
      </c>
      <c r="FN672" s="8" t="s">
        <v>156</v>
      </c>
      <c r="FO672" s="8" t="s">
        <v>156</v>
      </c>
      <c r="FP672" s="8" t="s">
        <v>156</v>
      </c>
      <c r="FQ672" s="8" t="s">
        <v>156</v>
      </c>
      <c r="FR672" s="8" t="s">
        <v>156</v>
      </c>
      <c r="FS672" s="8" t="s">
        <v>156</v>
      </c>
      <c r="FT672" s="8" t="s">
        <v>156</v>
      </c>
      <c r="FU672" s="8" t="s">
        <v>156</v>
      </c>
      <c r="FV672" s="8" t="s">
        <v>156</v>
      </c>
      <c r="FW672" s="8" t="s">
        <v>156</v>
      </c>
      <c r="FX672" s="8" t="s">
        <v>156</v>
      </c>
      <c r="FY672" s="8" t="s">
        <v>156</v>
      </c>
      <c r="FZ672" s="8" t="s">
        <v>156</v>
      </c>
      <c r="GA672" s="8" t="s">
        <v>156</v>
      </c>
      <c r="GB672" s="8" t="s">
        <v>156</v>
      </c>
      <c r="GC672" s="8" t="s">
        <v>156</v>
      </c>
      <c r="GD672" s="8" t="s">
        <v>156</v>
      </c>
      <c r="GE672" s="8" t="s">
        <v>156</v>
      </c>
      <c r="GF672" s="8" t="s">
        <v>156</v>
      </c>
      <c r="GG672" s="8" t="s">
        <v>156</v>
      </c>
      <c r="GH672" s="8" t="s">
        <v>156</v>
      </c>
      <c r="GI672" s="8" t="s">
        <v>156</v>
      </c>
      <c r="GJ672" s="8" t="s">
        <v>156</v>
      </c>
      <c r="GK672" s="8" t="s">
        <v>156</v>
      </c>
      <c r="GL672" s="8" t="s">
        <v>156</v>
      </c>
      <c r="GM672" s="8" t="s">
        <v>156</v>
      </c>
      <c r="GN672" s="8" t="s">
        <v>156</v>
      </c>
      <c r="GO672" s="8" t="s">
        <v>156</v>
      </c>
      <c r="GP672" s="8" t="s">
        <v>156</v>
      </c>
      <c r="GQ672" s="8" t="s">
        <v>156</v>
      </c>
      <c r="GR672" s="8" t="s">
        <v>156</v>
      </c>
      <c r="GS672" s="8" t="s">
        <v>156</v>
      </c>
      <c r="GT672" s="8" t="s">
        <v>156</v>
      </c>
      <c r="GU672" s="8" t="s">
        <v>156</v>
      </c>
      <c r="GV672" s="8" t="s">
        <v>156</v>
      </c>
      <c r="GW672" s="8" t="s">
        <v>156</v>
      </c>
      <c r="GX672" s="8" t="s">
        <v>156</v>
      </c>
      <c r="GY672" s="8" t="s">
        <v>156</v>
      </c>
      <c r="GZ672" s="8" t="s">
        <v>156</v>
      </c>
      <c r="HA672" s="8" t="s">
        <v>156</v>
      </c>
      <c r="HB672" s="8" t="s">
        <v>156</v>
      </c>
      <c r="HC672" s="8" t="s">
        <v>156</v>
      </c>
      <c r="HD672" s="8" t="s">
        <v>156</v>
      </c>
      <c r="HE672" s="8" t="s">
        <v>156</v>
      </c>
      <c r="HF672" s="8" t="s">
        <v>156</v>
      </c>
      <c r="HG672" s="8" t="s">
        <v>156</v>
      </c>
      <c r="HH672" s="8" t="s">
        <v>156</v>
      </c>
      <c r="HI672" s="8" t="s">
        <v>156</v>
      </c>
      <c r="HJ672" s="8" t="s">
        <v>156</v>
      </c>
      <c r="HK672" s="8" t="s">
        <v>156</v>
      </c>
      <c r="HL672" s="8" t="s">
        <v>156</v>
      </c>
      <c r="HM672" s="8" t="s">
        <v>156</v>
      </c>
      <c r="HN672" s="8" t="s">
        <v>156</v>
      </c>
      <c r="HO672" s="8" t="s">
        <v>156</v>
      </c>
      <c r="HP672" s="8" t="s">
        <v>156</v>
      </c>
      <c r="HQ672" s="8" t="s">
        <v>156</v>
      </c>
      <c r="HR672" s="8" t="s">
        <v>156</v>
      </c>
      <c r="HS672" s="8" t="s">
        <v>156</v>
      </c>
      <c r="HT672" s="8" t="s">
        <v>156</v>
      </c>
      <c r="HU672" s="8" t="s">
        <v>156</v>
      </c>
      <c r="HV672" s="8" t="s">
        <v>156</v>
      </c>
      <c r="HW672" s="8" t="s">
        <v>156</v>
      </c>
      <c r="HX672" s="8" t="s">
        <v>156</v>
      </c>
      <c r="HY672" s="8" t="s">
        <v>156</v>
      </c>
      <c r="HZ672" s="8" t="s">
        <v>156</v>
      </c>
      <c r="IA672" s="8" t="s">
        <v>156</v>
      </c>
      <c r="IB672" s="8" t="s">
        <v>156</v>
      </c>
      <c r="IC672" s="8" t="s">
        <v>156</v>
      </c>
      <c r="ID672" s="8" t="s">
        <v>156</v>
      </c>
      <c r="IE672" s="8" t="s">
        <v>156</v>
      </c>
      <c r="IF672" s="8" t="s">
        <v>156</v>
      </c>
      <c r="IG672" s="8" t="s">
        <v>156</v>
      </c>
      <c r="IH672" s="8" t="s">
        <v>156</v>
      </c>
      <c r="II672" s="8" t="s">
        <v>156</v>
      </c>
      <c r="IJ672" s="8" t="s">
        <v>156</v>
      </c>
      <c r="IK672" s="8" t="s">
        <v>156</v>
      </c>
      <c r="IL672" s="8" t="s">
        <v>156</v>
      </c>
      <c r="IM672" s="8" t="s">
        <v>156</v>
      </c>
      <c r="IN672" s="8" t="s">
        <v>156</v>
      </c>
      <c r="IO672" s="8" t="s">
        <v>156</v>
      </c>
      <c r="IP672" s="8" t="s">
        <v>156</v>
      </c>
      <c r="IQ672" s="8" t="s">
        <v>156</v>
      </c>
      <c r="IR672" s="8" t="s">
        <v>156</v>
      </c>
      <c r="IS672" s="8" t="s">
        <v>156</v>
      </c>
      <c r="IT672" s="8" t="s">
        <v>156</v>
      </c>
      <c r="IU672" s="8" t="s">
        <v>156</v>
      </c>
      <c r="IV672" s="8" t="s">
        <v>156</v>
      </c>
    </row>
    <row r="673" spans="1:256" ht="30" customHeight="1">
      <c r="A673" s="27" t="s">
        <v>289</v>
      </c>
      <c r="B673" s="27"/>
      <c r="C673" s="54">
        <f>E673/F673*100</f>
        <v>100</v>
      </c>
      <c r="D673" s="27"/>
      <c r="E673" s="49">
        <v>1</v>
      </c>
      <c r="F673" s="49">
        <v>1</v>
      </c>
      <c r="G673" s="192"/>
      <c r="H673" s="27"/>
      <c r="I673" s="59"/>
      <c r="J673" s="59"/>
      <c r="K673" s="59"/>
      <c r="L673" s="59"/>
      <c r="M673" s="2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 t="s">
        <v>289</v>
      </c>
      <c r="DI673" s="8" t="s">
        <v>289</v>
      </c>
      <c r="DJ673" s="8" t="s">
        <v>289</v>
      </c>
      <c r="DK673" s="8" t="s">
        <v>289</v>
      </c>
      <c r="DL673" s="8" t="s">
        <v>289</v>
      </c>
      <c r="DM673" s="8" t="s">
        <v>289</v>
      </c>
      <c r="DN673" s="8" t="s">
        <v>289</v>
      </c>
      <c r="DO673" s="8" t="s">
        <v>289</v>
      </c>
      <c r="DP673" s="8" t="s">
        <v>289</v>
      </c>
      <c r="DQ673" s="8" t="s">
        <v>289</v>
      </c>
      <c r="DR673" s="8" t="s">
        <v>289</v>
      </c>
      <c r="DS673" s="8" t="s">
        <v>289</v>
      </c>
      <c r="DT673" s="8" t="s">
        <v>289</v>
      </c>
      <c r="DU673" s="8" t="s">
        <v>289</v>
      </c>
      <c r="DV673" s="8" t="s">
        <v>289</v>
      </c>
      <c r="DW673" s="8" t="s">
        <v>289</v>
      </c>
      <c r="DX673" s="8" t="s">
        <v>289</v>
      </c>
      <c r="DY673" s="8" t="s">
        <v>289</v>
      </c>
      <c r="DZ673" s="8" t="s">
        <v>289</v>
      </c>
      <c r="EA673" s="8" t="s">
        <v>289</v>
      </c>
      <c r="EB673" s="8" t="s">
        <v>289</v>
      </c>
      <c r="EC673" s="8" t="s">
        <v>289</v>
      </c>
      <c r="ED673" s="8" t="s">
        <v>289</v>
      </c>
      <c r="EE673" s="8" t="s">
        <v>289</v>
      </c>
      <c r="EF673" s="8" t="s">
        <v>289</v>
      </c>
      <c r="EG673" s="8" t="s">
        <v>289</v>
      </c>
      <c r="EH673" s="8" t="s">
        <v>289</v>
      </c>
      <c r="EI673" s="8" t="s">
        <v>289</v>
      </c>
      <c r="EJ673" s="8" t="s">
        <v>289</v>
      </c>
      <c r="EK673" s="8" t="s">
        <v>289</v>
      </c>
      <c r="EL673" s="8" t="s">
        <v>289</v>
      </c>
      <c r="EM673" s="8" t="s">
        <v>289</v>
      </c>
      <c r="EN673" s="8" t="s">
        <v>289</v>
      </c>
      <c r="EO673" s="8" t="s">
        <v>289</v>
      </c>
      <c r="EP673" s="8" t="s">
        <v>289</v>
      </c>
      <c r="EQ673" s="8" t="s">
        <v>289</v>
      </c>
      <c r="ER673" s="8" t="s">
        <v>289</v>
      </c>
      <c r="ES673" s="8" t="s">
        <v>289</v>
      </c>
      <c r="ET673" s="8" t="s">
        <v>289</v>
      </c>
      <c r="EU673" s="8" t="s">
        <v>289</v>
      </c>
      <c r="EV673" s="8" t="s">
        <v>289</v>
      </c>
      <c r="EW673" s="8" t="s">
        <v>289</v>
      </c>
      <c r="EX673" s="8" t="s">
        <v>289</v>
      </c>
      <c r="EY673" s="8" t="s">
        <v>289</v>
      </c>
      <c r="EZ673" s="8" t="s">
        <v>289</v>
      </c>
      <c r="FA673" s="8" t="s">
        <v>289</v>
      </c>
      <c r="FB673" s="8" t="s">
        <v>289</v>
      </c>
      <c r="FC673" s="8" t="s">
        <v>289</v>
      </c>
      <c r="FD673" s="8" t="s">
        <v>289</v>
      </c>
      <c r="FE673" s="8" t="s">
        <v>289</v>
      </c>
      <c r="FF673" s="8" t="s">
        <v>289</v>
      </c>
      <c r="FG673" s="8" t="s">
        <v>289</v>
      </c>
      <c r="FH673" s="8" t="s">
        <v>289</v>
      </c>
      <c r="FI673" s="8" t="s">
        <v>289</v>
      </c>
      <c r="FJ673" s="8" t="s">
        <v>289</v>
      </c>
      <c r="FK673" s="8" t="s">
        <v>289</v>
      </c>
      <c r="FL673" s="8" t="s">
        <v>289</v>
      </c>
      <c r="FM673" s="8" t="s">
        <v>289</v>
      </c>
      <c r="FN673" s="8" t="s">
        <v>289</v>
      </c>
      <c r="FO673" s="8" t="s">
        <v>289</v>
      </c>
      <c r="FP673" s="8" t="s">
        <v>289</v>
      </c>
      <c r="FQ673" s="8" t="s">
        <v>289</v>
      </c>
      <c r="FR673" s="8" t="s">
        <v>289</v>
      </c>
      <c r="FS673" s="8" t="s">
        <v>289</v>
      </c>
      <c r="FT673" s="8" t="s">
        <v>289</v>
      </c>
      <c r="FU673" s="8" t="s">
        <v>289</v>
      </c>
      <c r="FV673" s="8" t="s">
        <v>289</v>
      </c>
      <c r="FW673" s="8" t="s">
        <v>289</v>
      </c>
      <c r="FX673" s="8" t="s">
        <v>289</v>
      </c>
      <c r="FY673" s="8" t="s">
        <v>289</v>
      </c>
      <c r="FZ673" s="8" t="s">
        <v>289</v>
      </c>
      <c r="GA673" s="8" t="s">
        <v>289</v>
      </c>
      <c r="GB673" s="8" t="s">
        <v>289</v>
      </c>
      <c r="GC673" s="8" t="s">
        <v>289</v>
      </c>
      <c r="GD673" s="8" t="s">
        <v>289</v>
      </c>
      <c r="GE673" s="8" t="s">
        <v>289</v>
      </c>
      <c r="GF673" s="8" t="s">
        <v>289</v>
      </c>
      <c r="GG673" s="8" t="s">
        <v>289</v>
      </c>
      <c r="GH673" s="8" t="s">
        <v>289</v>
      </c>
      <c r="GI673" s="8" t="s">
        <v>289</v>
      </c>
      <c r="GJ673" s="8" t="s">
        <v>289</v>
      </c>
      <c r="GK673" s="8" t="s">
        <v>289</v>
      </c>
      <c r="GL673" s="8" t="s">
        <v>289</v>
      </c>
      <c r="GM673" s="8" t="s">
        <v>289</v>
      </c>
      <c r="GN673" s="8" t="s">
        <v>289</v>
      </c>
      <c r="GO673" s="8" t="s">
        <v>289</v>
      </c>
      <c r="GP673" s="8" t="s">
        <v>289</v>
      </c>
      <c r="GQ673" s="8" t="s">
        <v>289</v>
      </c>
      <c r="GR673" s="8" t="s">
        <v>289</v>
      </c>
      <c r="GS673" s="8" t="s">
        <v>289</v>
      </c>
      <c r="GT673" s="8" t="s">
        <v>289</v>
      </c>
      <c r="GU673" s="8" t="s">
        <v>289</v>
      </c>
      <c r="GV673" s="8" t="s">
        <v>289</v>
      </c>
      <c r="GW673" s="8" t="s">
        <v>289</v>
      </c>
      <c r="GX673" s="8" t="s">
        <v>289</v>
      </c>
      <c r="GY673" s="8" t="s">
        <v>289</v>
      </c>
      <c r="GZ673" s="8" t="s">
        <v>289</v>
      </c>
      <c r="HA673" s="8" t="s">
        <v>289</v>
      </c>
      <c r="HB673" s="8" t="s">
        <v>289</v>
      </c>
      <c r="HC673" s="8" t="s">
        <v>289</v>
      </c>
      <c r="HD673" s="8" t="s">
        <v>289</v>
      </c>
      <c r="HE673" s="8" t="s">
        <v>289</v>
      </c>
      <c r="HF673" s="8" t="s">
        <v>289</v>
      </c>
      <c r="HG673" s="8" t="s">
        <v>289</v>
      </c>
      <c r="HH673" s="8" t="s">
        <v>289</v>
      </c>
      <c r="HI673" s="8" t="s">
        <v>289</v>
      </c>
      <c r="HJ673" s="8" t="s">
        <v>289</v>
      </c>
      <c r="HK673" s="8" t="s">
        <v>289</v>
      </c>
      <c r="HL673" s="8" t="s">
        <v>289</v>
      </c>
      <c r="HM673" s="8" t="s">
        <v>289</v>
      </c>
      <c r="HN673" s="8" t="s">
        <v>289</v>
      </c>
      <c r="HO673" s="8" t="s">
        <v>289</v>
      </c>
      <c r="HP673" s="8" t="s">
        <v>289</v>
      </c>
      <c r="HQ673" s="8" t="s">
        <v>289</v>
      </c>
      <c r="HR673" s="8" t="s">
        <v>289</v>
      </c>
      <c r="HS673" s="8" t="s">
        <v>289</v>
      </c>
      <c r="HT673" s="8" t="s">
        <v>289</v>
      </c>
      <c r="HU673" s="8" t="s">
        <v>289</v>
      </c>
      <c r="HV673" s="8" t="s">
        <v>289</v>
      </c>
      <c r="HW673" s="8" t="s">
        <v>289</v>
      </c>
      <c r="HX673" s="8" t="s">
        <v>289</v>
      </c>
      <c r="HY673" s="8" t="s">
        <v>289</v>
      </c>
      <c r="HZ673" s="8" t="s">
        <v>289</v>
      </c>
      <c r="IA673" s="8" t="s">
        <v>289</v>
      </c>
      <c r="IB673" s="8" t="s">
        <v>289</v>
      </c>
      <c r="IC673" s="8" t="s">
        <v>289</v>
      </c>
      <c r="ID673" s="8" t="s">
        <v>289</v>
      </c>
      <c r="IE673" s="8" t="s">
        <v>289</v>
      </c>
      <c r="IF673" s="8" t="s">
        <v>289</v>
      </c>
      <c r="IG673" s="8" t="s">
        <v>289</v>
      </c>
      <c r="IH673" s="8" t="s">
        <v>289</v>
      </c>
      <c r="II673" s="8" t="s">
        <v>289</v>
      </c>
      <c r="IJ673" s="8" t="s">
        <v>289</v>
      </c>
      <c r="IK673" s="8" t="s">
        <v>289</v>
      </c>
      <c r="IL673" s="8" t="s">
        <v>289</v>
      </c>
      <c r="IM673" s="8" t="s">
        <v>289</v>
      </c>
      <c r="IN673" s="8" t="s">
        <v>289</v>
      </c>
      <c r="IO673" s="8" t="s">
        <v>289</v>
      </c>
      <c r="IP673" s="8" t="s">
        <v>289</v>
      </c>
      <c r="IQ673" s="8" t="s">
        <v>289</v>
      </c>
      <c r="IR673" s="8" t="s">
        <v>289</v>
      </c>
      <c r="IS673" s="8" t="s">
        <v>289</v>
      </c>
      <c r="IT673" s="8" t="s">
        <v>289</v>
      </c>
      <c r="IU673" s="8" t="s">
        <v>289</v>
      </c>
      <c r="IV673" s="8" t="s">
        <v>289</v>
      </c>
    </row>
    <row r="674" spans="1:256" ht="39.75" customHeight="1">
      <c r="A674" s="27" t="s">
        <v>290</v>
      </c>
      <c r="B674" s="27"/>
      <c r="C674" s="54">
        <f>E674/F674*100</f>
        <v>100</v>
      </c>
      <c r="D674" s="27"/>
      <c r="E674" s="49">
        <v>100</v>
      </c>
      <c r="F674" s="49">
        <v>100</v>
      </c>
      <c r="G674" s="192"/>
      <c r="H674" s="27"/>
      <c r="I674" s="59"/>
      <c r="J674" s="59"/>
      <c r="K674" s="59"/>
      <c r="L674" s="59"/>
      <c r="M674" s="2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 t="s">
        <v>290</v>
      </c>
      <c r="DI674" s="8" t="s">
        <v>290</v>
      </c>
      <c r="DJ674" s="8" t="s">
        <v>290</v>
      </c>
      <c r="DK674" s="8" t="s">
        <v>290</v>
      </c>
      <c r="DL674" s="8" t="s">
        <v>290</v>
      </c>
      <c r="DM674" s="8" t="s">
        <v>290</v>
      </c>
      <c r="DN674" s="8" t="s">
        <v>290</v>
      </c>
      <c r="DO674" s="8" t="s">
        <v>290</v>
      </c>
      <c r="DP674" s="8" t="s">
        <v>290</v>
      </c>
      <c r="DQ674" s="8" t="s">
        <v>290</v>
      </c>
      <c r="DR674" s="8" t="s">
        <v>290</v>
      </c>
      <c r="DS674" s="8" t="s">
        <v>290</v>
      </c>
      <c r="DT674" s="8" t="s">
        <v>290</v>
      </c>
      <c r="DU674" s="8" t="s">
        <v>290</v>
      </c>
      <c r="DV674" s="8" t="s">
        <v>290</v>
      </c>
      <c r="DW674" s="8" t="s">
        <v>290</v>
      </c>
      <c r="DX674" s="8" t="s">
        <v>290</v>
      </c>
      <c r="DY674" s="8" t="s">
        <v>290</v>
      </c>
      <c r="DZ674" s="8" t="s">
        <v>290</v>
      </c>
      <c r="EA674" s="8" t="s">
        <v>290</v>
      </c>
      <c r="EB674" s="8" t="s">
        <v>290</v>
      </c>
      <c r="EC674" s="8" t="s">
        <v>290</v>
      </c>
      <c r="ED674" s="8" t="s">
        <v>290</v>
      </c>
      <c r="EE674" s="8" t="s">
        <v>290</v>
      </c>
      <c r="EF674" s="8" t="s">
        <v>290</v>
      </c>
      <c r="EG674" s="8" t="s">
        <v>290</v>
      </c>
      <c r="EH674" s="8" t="s">
        <v>290</v>
      </c>
      <c r="EI674" s="8" t="s">
        <v>290</v>
      </c>
      <c r="EJ674" s="8" t="s">
        <v>290</v>
      </c>
      <c r="EK674" s="8" t="s">
        <v>290</v>
      </c>
      <c r="EL674" s="8" t="s">
        <v>290</v>
      </c>
      <c r="EM674" s="8" t="s">
        <v>290</v>
      </c>
      <c r="EN674" s="8" t="s">
        <v>290</v>
      </c>
      <c r="EO674" s="8" t="s">
        <v>290</v>
      </c>
      <c r="EP674" s="8" t="s">
        <v>290</v>
      </c>
      <c r="EQ674" s="8" t="s">
        <v>290</v>
      </c>
      <c r="ER674" s="8" t="s">
        <v>290</v>
      </c>
      <c r="ES674" s="8" t="s">
        <v>290</v>
      </c>
      <c r="ET674" s="8" t="s">
        <v>290</v>
      </c>
      <c r="EU674" s="8" t="s">
        <v>290</v>
      </c>
      <c r="EV674" s="8" t="s">
        <v>290</v>
      </c>
      <c r="EW674" s="8" t="s">
        <v>290</v>
      </c>
      <c r="EX674" s="8" t="s">
        <v>290</v>
      </c>
      <c r="EY674" s="8" t="s">
        <v>290</v>
      </c>
      <c r="EZ674" s="8" t="s">
        <v>290</v>
      </c>
      <c r="FA674" s="8" t="s">
        <v>290</v>
      </c>
      <c r="FB674" s="8" t="s">
        <v>290</v>
      </c>
      <c r="FC674" s="8" t="s">
        <v>290</v>
      </c>
      <c r="FD674" s="8" t="s">
        <v>290</v>
      </c>
      <c r="FE674" s="8" t="s">
        <v>290</v>
      </c>
      <c r="FF674" s="8" t="s">
        <v>290</v>
      </c>
      <c r="FG674" s="8" t="s">
        <v>290</v>
      </c>
      <c r="FH674" s="8" t="s">
        <v>290</v>
      </c>
      <c r="FI674" s="8" t="s">
        <v>290</v>
      </c>
      <c r="FJ674" s="8" t="s">
        <v>290</v>
      </c>
      <c r="FK674" s="8" t="s">
        <v>290</v>
      </c>
      <c r="FL674" s="8" t="s">
        <v>290</v>
      </c>
      <c r="FM674" s="8" t="s">
        <v>290</v>
      </c>
      <c r="FN674" s="8" t="s">
        <v>290</v>
      </c>
      <c r="FO674" s="8" t="s">
        <v>290</v>
      </c>
      <c r="FP674" s="8" t="s">
        <v>290</v>
      </c>
      <c r="FQ674" s="8" t="s">
        <v>290</v>
      </c>
      <c r="FR674" s="8" t="s">
        <v>290</v>
      </c>
      <c r="FS674" s="8" t="s">
        <v>290</v>
      </c>
      <c r="FT674" s="8" t="s">
        <v>290</v>
      </c>
      <c r="FU674" s="8" t="s">
        <v>290</v>
      </c>
      <c r="FV674" s="8" t="s">
        <v>290</v>
      </c>
      <c r="FW674" s="8" t="s">
        <v>290</v>
      </c>
      <c r="FX674" s="8" t="s">
        <v>290</v>
      </c>
      <c r="FY674" s="8" t="s">
        <v>290</v>
      </c>
      <c r="FZ674" s="8" t="s">
        <v>290</v>
      </c>
      <c r="GA674" s="8" t="s">
        <v>290</v>
      </c>
      <c r="GB674" s="8" t="s">
        <v>290</v>
      </c>
      <c r="GC674" s="8" t="s">
        <v>290</v>
      </c>
      <c r="GD674" s="8" t="s">
        <v>290</v>
      </c>
      <c r="GE674" s="8" t="s">
        <v>290</v>
      </c>
      <c r="GF674" s="8" t="s">
        <v>290</v>
      </c>
      <c r="GG674" s="8" t="s">
        <v>290</v>
      </c>
      <c r="GH674" s="8" t="s">
        <v>290</v>
      </c>
      <c r="GI674" s="8" t="s">
        <v>290</v>
      </c>
      <c r="GJ674" s="8" t="s">
        <v>290</v>
      </c>
      <c r="GK674" s="8" t="s">
        <v>290</v>
      </c>
      <c r="GL674" s="8" t="s">
        <v>290</v>
      </c>
      <c r="GM674" s="8" t="s">
        <v>290</v>
      </c>
      <c r="GN674" s="8" t="s">
        <v>290</v>
      </c>
      <c r="GO674" s="8" t="s">
        <v>290</v>
      </c>
      <c r="GP674" s="8" t="s">
        <v>290</v>
      </c>
      <c r="GQ674" s="8" t="s">
        <v>290</v>
      </c>
      <c r="GR674" s="8" t="s">
        <v>290</v>
      </c>
      <c r="GS674" s="8" t="s">
        <v>290</v>
      </c>
      <c r="GT674" s="8" t="s">
        <v>290</v>
      </c>
      <c r="GU674" s="8" t="s">
        <v>290</v>
      </c>
      <c r="GV674" s="8" t="s">
        <v>290</v>
      </c>
      <c r="GW674" s="8" t="s">
        <v>290</v>
      </c>
      <c r="GX674" s="8" t="s">
        <v>290</v>
      </c>
      <c r="GY674" s="8" t="s">
        <v>290</v>
      </c>
      <c r="GZ674" s="8" t="s">
        <v>290</v>
      </c>
      <c r="HA674" s="8" t="s">
        <v>290</v>
      </c>
      <c r="HB674" s="8" t="s">
        <v>290</v>
      </c>
      <c r="HC674" s="8" t="s">
        <v>290</v>
      </c>
      <c r="HD674" s="8" t="s">
        <v>290</v>
      </c>
      <c r="HE674" s="8" t="s">
        <v>290</v>
      </c>
      <c r="HF674" s="8" t="s">
        <v>290</v>
      </c>
      <c r="HG674" s="8" t="s">
        <v>290</v>
      </c>
      <c r="HH674" s="8" t="s">
        <v>290</v>
      </c>
      <c r="HI674" s="8" t="s">
        <v>290</v>
      </c>
      <c r="HJ674" s="8" t="s">
        <v>290</v>
      </c>
      <c r="HK674" s="8" t="s">
        <v>290</v>
      </c>
      <c r="HL674" s="8" t="s">
        <v>290</v>
      </c>
      <c r="HM674" s="8" t="s">
        <v>290</v>
      </c>
      <c r="HN674" s="8" t="s">
        <v>290</v>
      </c>
      <c r="HO674" s="8" t="s">
        <v>290</v>
      </c>
      <c r="HP674" s="8" t="s">
        <v>290</v>
      </c>
      <c r="HQ674" s="8" t="s">
        <v>290</v>
      </c>
      <c r="HR674" s="8" t="s">
        <v>290</v>
      </c>
      <c r="HS674" s="8" t="s">
        <v>290</v>
      </c>
      <c r="HT674" s="8" t="s">
        <v>290</v>
      </c>
      <c r="HU674" s="8" t="s">
        <v>290</v>
      </c>
      <c r="HV674" s="8" t="s">
        <v>290</v>
      </c>
      <c r="HW674" s="8" t="s">
        <v>290</v>
      </c>
      <c r="HX674" s="8" t="s">
        <v>290</v>
      </c>
      <c r="HY674" s="8" t="s">
        <v>290</v>
      </c>
      <c r="HZ674" s="8" t="s">
        <v>290</v>
      </c>
      <c r="IA674" s="8" t="s">
        <v>290</v>
      </c>
      <c r="IB674" s="8" t="s">
        <v>290</v>
      </c>
      <c r="IC674" s="8" t="s">
        <v>290</v>
      </c>
      <c r="ID674" s="8" t="s">
        <v>290</v>
      </c>
      <c r="IE674" s="8" t="s">
        <v>290</v>
      </c>
      <c r="IF674" s="8" t="s">
        <v>290</v>
      </c>
      <c r="IG674" s="8" t="s">
        <v>290</v>
      </c>
      <c r="IH674" s="8" t="s">
        <v>290</v>
      </c>
      <c r="II674" s="8" t="s">
        <v>290</v>
      </c>
      <c r="IJ674" s="8" t="s">
        <v>290</v>
      </c>
      <c r="IK674" s="8" t="s">
        <v>290</v>
      </c>
      <c r="IL674" s="8" t="s">
        <v>290</v>
      </c>
      <c r="IM674" s="8" t="s">
        <v>290</v>
      </c>
      <c r="IN674" s="8" t="s">
        <v>290</v>
      </c>
      <c r="IO674" s="8" t="s">
        <v>290</v>
      </c>
      <c r="IP674" s="8" t="s">
        <v>290</v>
      </c>
      <c r="IQ674" s="8" t="s">
        <v>290</v>
      </c>
      <c r="IR674" s="8" t="s">
        <v>290</v>
      </c>
      <c r="IS674" s="8" t="s">
        <v>290</v>
      </c>
      <c r="IT674" s="8" t="s">
        <v>290</v>
      </c>
      <c r="IU674" s="8" t="s">
        <v>290</v>
      </c>
      <c r="IV674" s="8" t="s">
        <v>290</v>
      </c>
    </row>
    <row r="675" spans="1:256" ht="36.75" customHeight="1">
      <c r="A675" s="27" t="s">
        <v>318</v>
      </c>
      <c r="B675" s="27"/>
      <c r="C675" s="59">
        <v>100</v>
      </c>
      <c r="D675" s="27"/>
      <c r="E675" s="49">
        <v>0</v>
      </c>
      <c r="F675" s="49">
        <v>0</v>
      </c>
      <c r="G675" s="192" t="s">
        <v>332</v>
      </c>
      <c r="H675" s="27"/>
      <c r="I675" s="59">
        <v>100</v>
      </c>
      <c r="J675" s="59"/>
      <c r="K675" s="49">
        <v>0</v>
      </c>
      <c r="L675" s="49">
        <v>0</v>
      </c>
      <c r="M675" s="27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  <c r="GS675" s="8"/>
      <c r="GT675" s="8"/>
      <c r="GU675" s="8"/>
      <c r="GV675" s="8"/>
      <c r="GW675" s="8"/>
      <c r="GX675" s="8"/>
      <c r="GY675" s="8"/>
      <c r="GZ675" s="8"/>
      <c r="HA675" s="8"/>
      <c r="HB675" s="8"/>
      <c r="HC675" s="8"/>
      <c r="HD675" s="8"/>
      <c r="HE675" s="8"/>
      <c r="HF675" s="8"/>
      <c r="HG675" s="8"/>
      <c r="HH675" s="8"/>
      <c r="HI675" s="8"/>
      <c r="HJ675" s="8"/>
      <c r="HK675" s="8"/>
      <c r="HL675" s="8"/>
      <c r="HM675" s="8"/>
      <c r="HN675" s="8"/>
      <c r="HO675" s="8"/>
      <c r="HP675" s="8"/>
      <c r="HQ675" s="8"/>
      <c r="HR675" s="8"/>
      <c r="HS675" s="8"/>
      <c r="HT675" s="8"/>
      <c r="HU675" s="8"/>
      <c r="HV675" s="8"/>
      <c r="HW675" s="8"/>
      <c r="HX675" s="8"/>
      <c r="HY675" s="8"/>
      <c r="HZ675" s="8"/>
      <c r="IA675" s="8"/>
      <c r="IB675" s="8"/>
      <c r="IC675" s="8"/>
      <c r="ID675" s="8"/>
      <c r="IE675" s="8"/>
      <c r="IF675" s="8"/>
      <c r="IG675" s="8"/>
      <c r="IH675" s="8"/>
      <c r="II675" s="8"/>
      <c r="IJ675" s="8"/>
      <c r="IK675" s="8"/>
      <c r="IL675" s="8"/>
      <c r="IM675" s="8"/>
      <c r="IN675" s="8"/>
      <c r="IO675" s="8"/>
      <c r="IP675" s="8"/>
      <c r="IQ675" s="8"/>
      <c r="IR675" s="8"/>
      <c r="IS675" s="8"/>
      <c r="IT675" s="8"/>
      <c r="IU675" s="8"/>
      <c r="IV675" s="8"/>
    </row>
    <row r="676" spans="1:256" ht="56.25" customHeight="1">
      <c r="A676" s="27" t="s">
        <v>319</v>
      </c>
      <c r="B676" s="27"/>
      <c r="C676" s="59">
        <v>100</v>
      </c>
      <c r="D676" s="27"/>
      <c r="E676" s="49">
        <v>0</v>
      </c>
      <c r="F676" s="49">
        <v>0</v>
      </c>
      <c r="G676" s="192"/>
      <c r="H676" s="27"/>
      <c r="I676" s="59"/>
      <c r="J676" s="59"/>
      <c r="K676" s="49"/>
      <c r="L676" s="49"/>
      <c r="M676" s="27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  <c r="FU676" s="8"/>
      <c r="FV676" s="8"/>
      <c r="FW676" s="8"/>
      <c r="FX676" s="8"/>
      <c r="FY676" s="8"/>
      <c r="FZ676" s="8"/>
      <c r="GA676" s="8"/>
      <c r="GB676" s="8"/>
      <c r="GC676" s="8"/>
      <c r="GD676" s="8"/>
      <c r="GE676" s="8"/>
      <c r="GF676" s="8"/>
      <c r="GG676" s="8"/>
      <c r="GH676" s="8"/>
      <c r="GI676" s="8"/>
      <c r="GJ676" s="8"/>
      <c r="GK676" s="8"/>
      <c r="GL676" s="8"/>
      <c r="GM676" s="8"/>
      <c r="GN676" s="8"/>
      <c r="GO676" s="8"/>
      <c r="GP676" s="8"/>
      <c r="GQ676" s="8"/>
      <c r="GR676" s="8"/>
      <c r="GS676" s="8"/>
      <c r="GT676" s="8"/>
      <c r="GU676" s="8"/>
      <c r="GV676" s="8"/>
      <c r="GW676" s="8"/>
      <c r="GX676" s="8"/>
      <c r="GY676" s="8"/>
      <c r="GZ676" s="8"/>
      <c r="HA676" s="8"/>
      <c r="HB676" s="8"/>
      <c r="HC676" s="8"/>
      <c r="HD676" s="8"/>
      <c r="HE676" s="8"/>
      <c r="HF676" s="8"/>
      <c r="HG676" s="8"/>
      <c r="HH676" s="8"/>
      <c r="HI676" s="8"/>
      <c r="HJ676" s="8"/>
      <c r="HK676" s="8"/>
      <c r="HL676" s="8"/>
      <c r="HM676" s="8"/>
      <c r="HN676" s="8"/>
      <c r="HO676" s="8"/>
      <c r="HP676" s="8"/>
      <c r="HQ676" s="8"/>
      <c r="HR676" s="8"/>
      <c r="HS676" s="8"/>
      <c r="HT676" s="8"/>
      <c r="HU676" s="8"/>
      <c r="HV676" s="8"/>
      <c r="HW676" s="8"/>
      <c r="HX676" s="8"/>
      <c r="HY676" s="8"/>
      <c r="HZ676" s="8"/>
      <c r="IA676" s="8"/>
      <c r="IB676" s="8"/>
      <c r="IC676" s="8"/>
      <c r="ID676" s="8"/>
      <c r="IE676" s="8"/>
      <c r="IF676" s="8"/>
      <c r="IG676" s="8"/>
      <c r="IH676" s="8"/>
      <c r="II676" s="8"/>
      <c r="IJ676" s="8"/>
      <c r="IK676" s="8"/>
      <c r="IL676" s="8"/>
      <c r="IM676" s="8"/>
      <c r="IN676" s="8"/>
      <c r="IO676" s="8"/>
      <c r="IP676" s="8"/>
      <c r="IQ676" s="8"/>
      <c r="IR676" s="8"/>
      <c r="IS676" s="8"/>
      <c r="IT676" s="8"/>
      <c r="IU676" s="8"/>
      <c r="IV676" s="8"/>
    </row>
    <row r="677" spans="1:256" ht="36.75" customHeight="1">
      <c r="A677" s="14" t="s">
        <v>320</v>
      </c>
      <c r="B677" s="14"/>
      <c r="C677" s="115">
        <v>100</v>
      </c>
      <c r="D677" s="14"/>
      <c r="E677" s="49">
        <v>0</v>
      </c>
      <c r="F677" s="49">
        <v>0</v>
      </c>
      <c r="G677" s="192" t="s">
        <v>333</v>
      </c>
      <c r="H677" s="14"/>
      <c r="I677" s="115">
        <v>100</v>
      </c>
      <c r="J677" s="115"/>
      <c r="K677" s="49">
        <v>0</v>
      </c>
      <c r="L677" s="49">
        <v>0</v>
      </c>
      <c r="M677" s="14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</row>
    <row r="678" spans="1:256" ht="53.25" customHeight="1">
      <c r="A678" s="14" t="s">
        <v>321</v>
      </c>
      <c r="B678" s="14"/>
      <c r="C678" s="115">
        <v>100</v>
      </c>
      <c r="D678" s="14"/>
      <c r="E678" s="49">
        <v>0</v>
      </c>
      <c r="F678" s="49">
        <v>0</v>
      </c>
      <c r="G678" s="192"/>
      <c r="H678" s="14"/>
      <c r="I678" s="115"/>
      <c r="J678" s="115"/>
      <c r="K678" s="49"/>
      <c r="L678" s="49"/>
      <c r="M678" s="14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</row>
    <row r="679" spans="1:256" ht="45" customHeight="1">
      <c r="A679" s="40" t="s">
        <v>322</v>
      </c>
      <c r="B679" s="40"/>
      <c r="C679" s="54">
        <v>100</v>
      </c>
      <c r="D679" s="40"/>
      <c r="E679" s="52">
        <v>0</v>
      </c>
      <c r="F679" s="52">
        <v>0</v>
      </c>
      <c r="G679" s="192" t="s">
        <v>334</v>
      </c>
      <c r="H679" s="40"/>
      <c r="I679" s="110">
        <v>110</v>
      </c>
      <c r="J679" s="59"/>
      <c r="K679" s="49">
        <v>3</v>
      </c>
      <c r="L679" s="49">
        <v>1</v>
      </c>
      <c r="M679" s="40"/>
      <c r="N679" s="29"/>
      <c r="O679" s="29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/>
      <c r="HU679" s="7"/>
      <c r="HV679" s="7"/>
      <c r="HW679" s="7"/>
      <c r="HX679" s="7"/>
      <c r="HY679" s="7"/>
      <c r="HZ679" s="7"/>
      <c r="IA679" s="7"/>
      <c r="IB679" s="7"/>
      <c r="IC679" s="7"/>
      <c r="ID679" s="7"/>
      <c r="IE679" s="7"/>
      <c r="IF679" s="7"/>
      <c r="IG679" s="7"/>
      <c r="IH679" s="7"/>
      <c r="II679" s="7"/>
      <c r="IJ679" s="7"/>
      <c r="IK679" s="7"/>
      <c r="IL679" s="7"/>
      <c r="IM679" s="7"/>
      <c r="IN679" s="7"/>
      <c r="IO679" s="7"/>
      <c r="IP679" s="7"/>
      <c r="IQ679" s="7"/>
      <c r="IR679" s="7"/>
      <c r="IS679" s="7"/>
      <c r="IT679" s="7"/>
      <c r="IU679" s="7"/>
      <c r="IV679" s="7"/>
    </row>
    <row r="680" spans="1:256" ht="43.5" customHeight="1">
      <c r="A680" s="27" t="s">
        <v>323</v>
      </c>
      <c r="B680" s="27"/>
      <c r="C680" s="54">
        <v>100</v>
      </c>
      <c r="D680" s="27"/>
      <c r="E680" s="52">
        <v>0</v>
      </c>
      <c r="F680" s="52">
        <v>0</v>
      </c>
      <c r="G680" s="192"/>
      <c r="H680" s="27"/>
      <c r="I680" s="59"/>
      <c r="J680" s="59"/>
      <c r="K680" s="49"/>
      <c r="L680" s="49"/>
      <c r="M680" s="27"/>
      <c r="N680" s="29"/>
      <c r="O680" s="29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  <c r="FU680" s="8"/>
      <c r="FV680" s="8"/>
      <c r="FW680" s="8"/>
      <c r="FX680" s="8"/>
      <c r="FY680" s="8"/>
      <c r="FZ680" s="8"/>
      <c r="GA680" s="8"/>
      <c r="GB680" s="8"/>
      <c r="GC680" s="8"/>
      <c r="GD680" s="8"/>
      <c r="GE680" s="8"/>
      <c r="GF680" s="8"/>
      <c r="GG680" s="8"/>
      <c r="GH680" s="8"/>
      <c r="GI680" s="8"/>
      <c r="GJ680" s="8"/>
      <c r="GK680" s="8"/>
      <c r="GL680" s="8"/>
      <c r="GM680" s="8"/>
      <c r="GN680" s="8"/>
      <c r="GO680" s="8"/>
      <c r="GP680" s="8"/>
      <c r="GQ680" s="8"/>
      <c r="GR680" s="8"/>
      <c r="GS680" s="8"/>
      <c r="GT680" s="8"/>
      <c r="GU680" s="8"/>
      <c r="GV680" s="8"/>
      <c r="GW680" s="8"/>
      <c r="GX680" s="8"/>
      <c r="GY680" s="8"/>
      <c r="GZ680" s="8"/>
      <c r="HA680" s="8"/>
      <c r="HB680" s="8"/>
      <c r="HC680" s="8"/>
      <c r="HD680" s="8"/>
      <c r="HE680" s="8"/>
      <c r="HF680" s="8"/>
      <c r="HG680" s="8"/>
      <c r="HH680" s="8"/>
      <c r="HI680" s="8"/>
      <c r="HJ680" s="8"/>
      <c r="HK680" s="8"/>
      <c r="HL680" s="8"/>
      <c r="HM680" s="8"/>
      <c r="HN680" s="8"/>
      <c r="HO680" s="8"/>
      <c r="HP680" s="8"/>
      <c r="HQ680" s="8"/>
      <c r="HR680" s="8"/>
      <c r="HS680" s="8"/>
      <c r="HT680" s="8"/>
      <c r="HU680" s="8"/>
      <c r="HV680" s="8"/>
      <c r="HW680" s="8"/>
      <c r="HX680" s="8"/>
      <c r="HY680" s="8"/>
      <c r="HZ680" s="8"/>
      <c r="IA680" s="8"/>
      <c r="IB680" s="8"/>
      <c r="IC680" s="8"/>
      <c r="ID680" s="8"/>
      <c r="IE680" s="8"/>
      <c r="IF680" s="8"/>
      <c r="IG680" s="8"/>
      <c r="IH680" s="8"/>
      <c r="II680" s="8"/>
      <c r="IJ680" s="8"/>
      <c r="IK680" s="8"/>
      <c r="IL680" s="8"/>
      <c r="IM680" s="8"/>
      <c r="IN680" s="8"/>
      <c r="IO680" s="8"/>
      <c r="IP680" s="8"/>
      <c r="IQ680" s="8"/>
      <c r="IR680" s="8"/>
      <c r="IS680" s="8"/>
      <c r="IT680" s="8"/>
      <c r="IU680" s="8"/>
      <c r="IV680" s="8"/>
    </row>
    <row r="681" spans="1:256" ht="27" customHeight="1">
      <c r="A681" s="27" t="s">
        <v>324</v>
      </c>
      <c r="B681" s="27"/>
      <c r="C681" s="54">
        <v>100</v>
      </c>
      <c r="D681" s="27"/>
      <c r="E681" s="52">
        <v>0</v>
      </c>
      <c r="F681" s="52">
        <v>0</v>
      </c>
      <c r="G681" s="192"/>
      <c r="H681" s="27"/>
      <c r="I681" s="59"/>
      <c r="J681" s="59"/>
      <c r="K681" s="49"/>
      <c r="L681" s="49"/>
      <c r="M681" s="27"/>
      <c r="N681" s="29"/>
      <c r="O681" s="29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  <c r="GS681" s="8"/>
      <c r="GT681" s="8"/>
      <c r="GU681" s="8"/>
      <c r="GV681" s="8"/>
      <c r="GW681" s="8"/>
      <c r="GX681" s="8"/>
      <c r="GY681" s="8"/>
      <c r="GZ681" s="8"/>
      <c r="HA681" s="8"/>
      <c r="HB681" s="8"/>
      <c r="HC681" s="8"/>
      <c r="HD681" s="8"/>
      <c r="HE681" s="8"/>
      <c r="HF681" s="8"/>
      <c r="HG681" s="8"/>
      <c r="HH681" s="8"/>
      <c r="HI681" s="8"/>
      <c r="HJ681" s="8"/>
      <c r="HK681" s="8"/>
      <c r="HL681" s="8"/>
      <c r="HM681" s="8"/>
      <c r="HN681" s="8"/>
      <c r="HO681" s="8"/>
      <c r="HP681" s="8"/>
      <c r="HQ681" s="8"/>
      <c r="HR681" s="8"/>
      <c r="HS681" s="8"/>
      <c r="HT681" s="8"/>
      <c r="HU681" s="8"/>
      <c r="HV681" s="8"/>
      <c r="HW681" s="8"/>
      <c r="HX681" s="8"/>
      <c r="HY681" s="8"/>
      <c r="HZ681" s="8"/>
      <c r="IA681" s="8"/>
      <c r="IB681" s="8"/>
      <c r="IC681" s="8"/>
      <c r="ID681" s="8"/>
      <c r="IE681" s="8"/>
      <c r="IF681" s="8"/>
      <c r="IG681" s="8"/>
      <c r="IH681" s="8"/>
      <c r="II681" s="8"/>
      <c r="IJ681" s="8"/>
      <c r="IK681" s="8"/>
      <c r="IL681" s="8"/>
      <c r="IM681" s="8"/>
      <c r="IN681" s="8"/>
      <c r="IO681" s="8"/>
      <c r="IP681" s="8"/>
      <c r="IQ681" s="8"/>
      <c r="IR681" s="8"/>
      <c r="IS681" s="8"/>
      <c r="IT681" s="8"/>
      <c r="IU681" s="8"/>
      <c r="IV681" s="8"/>
    </row>
    <row r="682" spans="1:256" ht="31.5" customHeight="1">
      <c r="A682" s="27" t="s">
        <v>325</v>
      </c>
      <c r="B682" s="27"/>
      <c r="C682" s="54">
        <v>100</v>
      </c>
      <c r="D682" s="27"/>
      <c r="E682" s="52">
        <v>0</v>
      </c>
      <c r="F682" s="52">
        <v>0</v>
      </c>
      <c r="G682" s="192"/>
      <c r="H682" s="27"/>
      <c r="I682" s="59"/>
      <c r="J682" s="59"/>
      <c r="K682" s="49"/>
      <c r="L682" s="49"/>
      <c r="M682" s="27"/>
      <c r="N682" s="29"/>
      <c r="O682" s="29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  <c r="GS682" s="8"/>
      <c r="GT682" s="8"/>
      <c r="GU682" s="8"/>
      <c r="GV682" s="8"/>
      <c r="GW682" s="8"/>
      <c r="GX682" s="8"/>
      <c r="GY682" s="8"/>
      <c r="GZ682" s="8"/>
      <c r="HA682" s="8"/>
      <c r="HB682" s="8"/>
      <c r="HC682" s="8"/>
      <c r="HD682" s="8"/>
      <c r="HE682" s="8"/>
      <c r="HF682" s="8"/>
      <c r="HG682" s="8"/>
      <c r="HH682" s="8"/>
      <c r="HI682" s="8"/>
      <c r="HJ682" s="8"/>
      <c r="HK682" s="8"/>
      <c r="HL682" s="8"/>
      <c r="HM682" s="8"/>
      <c r="HN682" s="8"/>
      <c r="HO682" s="8"/>
      <c r="HP682" s="8"/>
      <c r="HQ682" s="8"/>
      <c r="HR682" s="8"/>
      <c r="HS682" s="8"/>
      <c r="HT682" s="8"/>
      <c r="HU682" s="8"/>
      <c r="HV682" s="8"/>
      <c r="HW682" s="8"/>
      <c r="HX682" s="8"/>
      <c r="HY682" s="8"/>
      <c r="HZ682" s="8"/>
      <c r="IA682" s="8"/>
      <c r="IB682" s="8"/>
      <c r="IC682" s="8"/>
      <c r="ID682" s="8"/>
      <c r="IE682" s="8"/>
      <c r="IF682" s="8"/>
      <c r="IG682" s="8"/>
      <c r="IH682" s="8"/>
      <c r="II682" s="8"/>
      <c r="IJ682" s="8"/>
      <c r="IK682" s="8"/>
      <c r="IL682" s="8"/>
      <c r="IM682" s="8"/>
      <c r="IN682" s="8"/>
      <c r="IO682" s="8"/>
      <c r="IP682" s="8"/>
      <c r="IQ682" s="8"/>
      <c r="IR682" s="8"/>
      <c r="IS682" s="8"/>
      <c r="IT682" s="8"/>
      <c r="IU682" s="8"/>
      <c r="IV682" s="8"/>
    </row>
    <row r="683" spans="1:256" ht="45" customHeight="1">
      <c r="A683" s="27" t="s">
        <v>326</v>
      </c>
      <c r="B683" s="27"/>
      <c r="C683" s="54">
        <v>100</v>
      </c>
      <c r="D683" s="27"/>
      <c r="E683" s="52">
        <v>0</v>
      </c>
      <c r="F683" s="52">
        <v>0</v>
      </c>
      <c r="G683" s="192"/>
      <c r="H683" s="27"/>
      <c r="I683" s="59"/>
      <c r="J683" s="59"/>
      <c r="K683" s="49"/>
      <c r="L683" s="49"/>
      <c r="M683" s="27"/>
      <c r="N683" s="29"/>
      <c r="O683" s="29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  <c r="HD683" s="8"/>
      <c r="HE683" s="8"/>
      <c r="HF683" s="8"/>
      <c r="HG683" s="8"/>
      <c r="HH683" s="8"/>
      <c r="HI683" s="8"/>
      <c r="HJ683" s="8"/>
      <c r="HK683" s="8"/>
      <c r="HL683" s="8"/>
      <c r="HM683" s="8"/>
      <c r="HN683" s="8"/>
      <c r="HO683" s="8"/>
      <c r="HP683" s="8"/>
      <c r="HQ683" s="8"/>
      <c r="HR683" s="8"/>
      <c r="HS683" s="8"/>
      <c r="HT683" s="8"/>
      <c r="HU683" s="8"/>
      <c r="HV683" s="8"/>
      <c r="HW683" s="8"/>
      <c r="HX683" s="8"/>
      <c r="HY683" s="8"/>
      <c r="HZ683" s="8"/>
      <c r="IA683" s="8"/>
      <c r="IB683" s="8"/>
      <c r="IC683" s="8"/>
      <c r="ID683" s="8"/>
      <c r="IE683" s="8"/>
      <c r="IF683" s="8"/>
      <c r="IG683" s="8"/>
      <c r="IH683" s="8"/>
      <c r="II683" s="8"/>
      <c r="IJ683" s="8"/>
      <c r="IK683" s="8"/>
      <c r="IL683" s="8"/>
      <c r="IM683" s="8"/>
      <c r="IN683" s="8"/>
      <c r="IO683" s="8"/>
      <c r="IP683" s="8"/>
      <c r="IQ683" s="8"/>
      <c r="IR683" s="8"/>
      <c r="IS683" s="8"/>
      <c r="IT683" s="8"/>
      <c r="IU683" s="8"/>
      <c r="IV683" s="8"/>
    </row>
    <row r="684" spans="1:256" ht="40.5" customHeight="1">
      <c r="A684" s="43" t="s">
        <v>327</v>
      </c>
      <c r="B684" s="43"/>
      <c r="C684" s="54">
        <f>E684/F684*100</f>
        <v>100</v>
      </c>
      <c r="D684" s="43"/>
      <c r="E684" s="52">
        <v>100</v>
      </c>
      <c r="F684" s="52">
        <v>100</v>
      </c>
      <c r="G684" s="192" t="s">
        <v>335</v>
      </c>
      <c r="H684" s="43"/>
      <c r="I684" s="48">
        <f>K684/L684*100</f>
        <v>100</v>
      </c>
      <c r="J684" s="115"/>
      <c r="K684" s="49">
        <v>28</v>
      </c>
      <c r="L684" s="49">
        <v>28</v>
      </c>
      <c r="M684" s="43"/>
      <c r="N684" s="30"/>
      <c r="O684" s="3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10"/>
      <c r="EZ684" s="10"/>
      <c r="FA684" s="10"/>
      <c r="FB684" s="10"/>
      <c r="FC684" s="10"/>
      <c r="FD684" s="10"/>
      <c r="FE684" s="10"/>
      <c r="FF684" s="10"/>
      <c r="FG684" s="10"/>
      <c r="FH684" s="10"/>
      <c r="FI684" s="10"/>
      <c r="FJ684" s="10"/>
      <c r="FK684" s="10"/>
      <c r="FL684" s="10"/>
      <c r="FM684" s="10"/>
      <c r="FN684" s="10"/>
      <c r="FO684" s="10"/>
      <c r="FP684" s="10"/>
      <c r="FQ684" s="10"/>
      <c r="FR684" s="10"/>
      <c r="FS684" s="10"/>
      <c r="FT684" s="10"/>
      <c r="FU684" s="10"/>
      <c r="FV684" s="10"/>
      <c r="FW684" s="10"/>
      <c r="FX684" s="10"/>
      <c r="FY684" s="10"/>
      <c r="FZ684" s="10"/>
      <c r="GA684" s="10"/>
      <c r="GB684" s="10"/>
      <c r="GC684" s="10"/>
      <c r="GD684" s="10"/>
      <c r="GE684" s="10"/>
      <c r="GF684" s="10"/>
      <c r="GG684" s="10"/>
      <c r="GH684" s="10"/>
      <c r="GI684" s="10"/>
      <c r="GJ684" s="10"/>
      <c r="GK684" s="10"/>
      <c r="GL684" s="10"/>
      <c r="GM684" s="10"/>
      <c r="GN684" s="10"/>
      <c r="GO684" s="10"/>
      <c r="GP684" s="10"/>
      <c r="GQ684" s="10"/>
      <c r="GR684" s="10"/>
      <c r="GS684" s="10"/>
      <c r="GT684" s="10"/>
      <c r="GU684" s="10"/>
      <c r="GV684" s="10"/>
      <c r="GW684" s="10"/>
      <c r="GX684" s="10"/>
      <c r="GY684" s="10"/>
      <c r="GZ684" s="10"/>
      <c r="HA684" s="10"/>
      <c r="HB684" s="10"/>
      <c r="HC684" s="10"/>
      <c r="HD684" s="10"/>
      <c r="HE684" s="10"/>
      <c r="HF684" s="10"/>
      <c r="HG684" s="10"/>
      <c r="HH684" s="10"/>
      <c r="HI684" s="10"/>
      <c r="HJ684" s="10"/>
      <c r="HK684" s="10"/>
      <c r="HL684" s="10"/>
      <c r="HM684" s="10"/>
      <c r="HN684" s="10"/>
      <c r="HO684" s="10"/>
      <c r="HP684" s="10"/>
      <c r="HQ684" s="10"/>
      <c r="HR684" s="10"/>
      <c r="HS684" s="10"/>
      <c r="HT684" s="10"/>
      <c r="HU684" s="10"/>
      <c r="HV684" s="10"/>
      <c r="HW684" s="10"/>
      <c r="HX684" s="10"/>
      <c r="HY684" s="10"/>
      <c r="HZ684" s="10"/>
      <c r="IA684" s="10"/>
      <c r="IB684" s="10"/>
      <c r="IC684" s="10"/>
      <c r="ID684" s="10"/>
      <c r="IE684" s="10"/>
      <c r="IF684" s="10"/>
      <c r="IG684" s="10"/>
      <c r="IH684" s="10"/>
      <c r="II684" s="10"/>
      <c r="IJ684" s="10"/>
      <c r="IK684" s="10"/>
      <c r="IL684" s="10"/>
      <c r="IM684" s="10"/>
      <c r="IN684" s="10"/>
      <c r="IO684" s="10"/>
      <c r="IP684" s="10"/>
      <c r="IQ684" s="10"/>
      <c r="IR684" s="10"/>
      <c r="IS684" s="10"/>
      <c r="IT684" s="10"/>
      <c r="IU684" s="10"/>
      <c r="IV684" s="10"/>
    </row>
    <row r="685" spans="1:256" ht="43.5" customHeight="1">
      <c r="A685" s="14" t="s">
        <v>328</v>
      </c>
      <c r="B685" s="14"/>
      <c r="C685" s="54">
        <f>E685/F685*100</f>
        <v>100</v>
      </c>
      <c r="D685" s="14"/>
      <c r="E685" s="52">
        <v>25</v>
      </c>
      <c r="F685" s="52">
        <v>25</v>
      </c>
      <c r="G685" s="192"/>
      <c r="H685" s="14"/>
      <c r="I685" s="115"/>
      <c r="J685" s="115"/>
      <c r="K685" s="49"/>
      <c r="L685" s="49"/>
      <c r="M685" s="14"/>
      <c r="N685" s="30"/>
      <c r="O685" s="30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</row>
    <row r="686" spans="1:256" ht="29.25" customHeight="1">
      <c r="A686" s="14" t="s">
        <v>329</v>
      </c>
      <c r="B686" s="14"/>
      <c r="C686" s="54">
        <f>E686/F686*100</f>
        <v>100</v>
      </c>
      <c r="D686" s="14"/>
      <c r="E686" s="52">
        <v>100</v>
      </c>
      <c r="F686" s="52">
        <v>100</v>
      </c>
      <c r="G686" s="192"/>
      <c r="H686" s="14"/>
      <c r="I686" s="115"/>
      <c r="J686" s="115"/>
      <c r="K686" s="49"/>
      <c r="L686" s="49"/>
      <c r="M686" s="14"/>
      <c r="N686" s="30"/>
      <c r="O686" s="30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</row>
    <row r="687" spans="1:256" ht="28.5" customHeight="1">
      <c r="A687" s="14" t="s">
        <v>330</v>
      </c>
      <c r="B687" s="14"/>
      <c r="C687" s="54">
        <f>E687/F687*100</f>
        <v>100</v>
      </c>
      <c r="D687" s="14"/>
      <c r="E687" s="52">
        <v>100</v>
      </c>
      <c r="F687" s="52">
        <v>100</v>
      </c>
      <c r="G687" s="192"/>
      <c r="H687" s="14"/>
      <c r="I687" s="115"/>
      <c r="J687" s="115"/>
      <c r="K687" s="49"/>
      <c r="L687" s="49"/>
      <c r="M687" s="14"/>
      <c r="N687" s="30"/>
      <c r="O687" s="30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</row>
    <row r="688" spans="1:256" ht="42" customHeight="1">
      <c r="A688" s="14" t="s">
        <v>331</v>
      </c>
      <c r="B688" s="14"/>
      <c r="C688" s="54">
        <f>E688/F688*100</f>
        <v>100</v>
      </c>
      <c r="D688" s="14"/>
      <c r="E688" s="52">
        <v>100</v>
      </c>
      <c r="F688" s="52">
        <v>100</v>
      </c>
      <c r="G688" s="192"/>
      <c r="H688" s="14"/>
      <c r="I688" s="115"/>
      <c r="J688" s="115"/>
      <c r="K688" s="49"/>
      <c r="L688" s="49"/>
      <c r="M688" s="14"/>
      <c r="N688" s="30"/>
      <c r="O688" s="30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</row>
    <row r="689" spans="1:13" ht="15">
      <c r="A689" s="82" t="s">
        <v>37</v>
      </c>
      <c r="B689" s="33"/>
      <c r="C689" s="151"/>
      <c r="D689" s="92">
        <f>D719+D705+D691+D734+D748+D757+D768+D772</f>
        <v>108</v>
      </c>
      <c r="E689" s="92"/>
      <c r="F689" s="92"/>
      <c r="G689" s="138"/>
      <c r="H689" s="47"/>
      <c r="I689" s="92"/>
      <c r="J689" s="92">
        <f>J719+J705+J691+J734+J748+J757+J768+J772</f>
        <v>33</v>
      </c>
      <c r="K689" s="50"/>
      <c r="L689" s="50"/>
      <c r="M689" s="34"/>
    </row>
    <row r="690" spans="1:13" ht="15">
      <c r="A690" s="35" t="s">
        <v>336</v>
      </c>
      <c r="B690" s="18"/>
      <c r="C690" s="125"/>
      <c r="D690" s="18"/>
      <c r="E690" s="125"/>
      <c r="F690" s="125"/>
      <c r="G690" s="133"/>
      <c r="H690" s="18"/>
      <c r="I690" s="125"/>
      <c r="J690" s="125"/>
      <c r="K690" s="125"/>
      <c r="L690" s="125"/>
      <c r="M690" s="18"/>
    </row>
    <row r="691" spans="1:13" ht="39">
      <c r="A691" s="44" t="s">
        <v>85</v>
      </c>
      <c r="B691" s="64">
        <f>SUM(C692:C704)/D691</f>
        <v>100.8097165991903</v>
      </c>
      <c r="C691" s="51"/>
      <c r="D691" s="51">
        <v>13</v>
      </c>
      <c r="E691" s="51"/>
      <c r="F691" s="51"/>
      <c r="G691" s="51"/>
      <c r="H691" s="64">
        <f>SUM(I692:I704)/J691</f>
        <v>100</v>
      </c>
      <c r="I691" s="51"/>
      <c r="J691" s="51">
        <v>4</v>
      </c>
      <c r="K691" s="51"/>
      <c r="L691" s="51"/>
      <c r="M691" s="58">
        <f>(B691+H691)/2</f>
        <v>100.40485829959515</v>
      </c>
    </row>
    <row r="692" spans="1:13" ht="51">
      <c r="A692" s="5" t="s">
        <v>248</v>
      </c>
      <c r="B692" s="19"/>
      <c r="C692" s="56">
        <f aca="true" t="shared" si="35" ref="C692:C704">E692/F692*100</f>
        <v>100</v>
      </c>
      <c r="D692" s="19"/>
      <c r="E692" s="148">
        <v>100</v>
      </c>
      <c r="F692" s="57">
        <v>100</v>
      </c>
      <c r="G692" s="190" t="s">
        <v>128</v>
      </c>
      <c r="H692" s="21"/>
      <c r="I692" s="54">
        <f>K692/L692*100</f>
        <v>100</v>
      </c>
      <c r="J692" s="125"/>
      <c r="K692" s="55">
        <v>60</v>
      </c>
      <c r="L692" s="55">
        <v>60</v>
      </c>
      <c r="M692" s="18"/>
    </row>
    <row r="693" spans="1:13" ht="51">
      <c r="A693" s="5" t="s">
        <v>249</v>
      </c>
      <c r="B693" s="19"/>
      <c r="C693" s="56">
        <f t="shared" si="35"/>
        <v>100</v>
      </c>
      <c r="D693" s="19"/>
      <c r="E693" s="148">
        <v>100</v>
      </c>
      <c r="F693" s="57">
        <v>100</v>
      </c>
      <c r="G693" s="190"/>
      <c r="H693" s="21"/>
      <c r="I693" s="54"/>
      <c r="J693" s="125"/>
      <c r="K693" s="55"/>
      <c r="L693" s="55"/>
      <c r="M693" s="18"/>
    </row>
    <row r="694" spans="1:13" ht="89.25">
      <c r="A694" s="5" t="s">
        <v>250</v>
      </c>
      <c r="B694" s="19"/>
      <c r="C694" s="56">
        <f t="shared" si="35"/>
        <v>100</v>
      </c>
      <c r="D694" s="19"/>
      <c r="E694" s="148">
        <v>100</v>
      </c>
      <c r="F694" s="57">
        <v>100</v>
      </c>
      <c r="G694" s="190"/>
      <c r="H694" s="21"/>
      <c r="I694" s="54"/>
      <c r="J694" s="125"/>
      <c r="K694" s="55"/>
      <c r="L694" s="55"/>
      <c r="M694" s="18"/>
    </row>
    <row r="695" spans="1:13" ht="51">
      <c r="A695" s="5" t="s">
        <v>251</v>
      </c>
      <c r="B695" s="19"/>
      <c r="C695" s="56">
        <f t="shared" si="35"/>
        <v>105.26315789473684</v>
      </c>
      <c r="D695" s="19"/>
      <c r="E695" s="148">
        <v>100</v>
      </c>
      <c r="F695" s="57">
        <v>95</v>
      </c>
      <c r="G695" s="190"/>
      <c r="H695" s="21"/>
      <c r="I695" s="54"/>
      <c r="J695" s="125"/>
      <c r="K695" s="125"/>
      <c r="L695" s="125"/>
      <c r="M695" s="18"/>
    </row>
    <row r="696" spans="1:13" ht="114.75">
      <c r="A696" s="5" t="s">
        <v>64</v>
      </c>
      <c r="B696" s="19"/>
      <c r="C696" s="56">
        <f t="shared" si="35"/>
        <v>100</v>
      </c>
      <c r="D696" s="19"/>
      <c r="E696" s="148">
        <v>100</v>
      </c>
      <c r="F696" s="57">
        <v>100</v>
      </c>
      <c r="G696" s="190"/>
      <c r="H696" s="21"/>
      <c r="I696" s="54"/>
      <c r="J696" s="125"/>
      <c r="K696" s="125"/>
      <c r="L696" s="125"/>
      <c r="M696" s="18"/>
    </row>
    <row r="697" spans="1:13" ht="51">
      <c r="A697" s="5" t="s">
        <v>252</v>
      </c>
      <c r="B697" s="19"/>
      <c r="C697" s="56">
        <f t="shared" si="35"/>
        <v>100</v>
      </c>
      <c r="D697" s="19"/>
      <c r="E697" s="12">
        <v>100</v>
      </c>
      <c r="F697" s="12">
        <v>100</v>
      </c>
      <c r="G697" s="190" t="s">
        <v>65</v>
      </c>
      <c r="H697" s="21"/>
      <c r="I697" s="54">
        <f>K697/L697*100</f>
        <v>100</v>
      </c>
      <c r="J697" s="125"/>
      <c r="K697" s="125">
        <v>6</v>
      </c>
      <c r="L697" s="125">
        <v>6</v>
      </c>
      <c r="M697" s="18"/>
    </row>
    <row r="698" spans="1:13" ht="51">
      <c r="A698" s="5" t="s">
        <v>62</v>
      </c>
      <c r="B698" s="19"/>
      <c r="C698" s="56">
        <f t="shared" si="35"/>
        <v>100</v>
      </c>
      <c r="D698" s="19"/>
      <c r="E698" s="12">
        <v>95</v>
      </c>
      <c r="F698" s="12">
        <v>95</v>
      </c>
      <c r="G698" s="190"/>
      <c r="H698" s="21"/>
      <c r="I698" s="54"/>
      <c r="J698" s="125"/>
      <c r="K698" s="125"/>
      <c r="L698" s="125"/>
      <c r="M698" s="18"/>
    </row>
    <row r="699" spans="1:13" ht="51">
      <c r="A699" s="5" t="s">
        <v>253</v>
      </c>
      <c r="B699" s="19"/>
      <c r="C699" s="56">
        <f t="shared" si="35"/>
        <v>100</v>
      </c>
      <c r="D699" s="19"/>
      <c r="E699" s="12">
        <v>100</v>
      </c>
      <c r="F699" s="12">
        <v>100</v>
      </c>
      <c r="G699" s="190" t="s">
        <v>361</v>
      </c>
      <c r="H699" s="21"/>
      <c r="I699" s="54">
        <v>100</v>
      </c>
      <c r="J699" s="125"/>
      <c r="K699" s="125">
        <v>0</v>
      </c>
      <c r="L699" s="125">
        <v>0</v>
      </c>
      <c r="M699" s="18"/>
    </row>
    <row r="700" spans="1:13" ht="51">
      <c r="A700" s="5" t="s">
        <v>254</v>
      </c>
      <c r="B700" s="19"/>
      <c r="C700" s="56">
        <f t="shared" si="35"/>
        <v>100</v>
      </c>
      <c r="D700" s="19"/>
      <c r="E700" s="12">
        <v>95</v>
      </c>
      <c r="F700" s="12">
        <v>95</v>
      </c>
      <c r="G700" s="190"/>
      <c r="H700" s="18"/>
      <c r="I700" s="125"/>
      <c r="J700" s="125"/>
      <c r="K700" s="125"/>
      <c r="L700" s="125"/>
      <c r="M700" s="18"/>
    </row>
    <row r="701" spans="1:13" ht="39">
      <c r="A701" s="46" t="s">
        <v>198</v>
      </c>
      <c r="B701" s="19"/>
      <c r="C701" s="56">
        <f t="shared" si="35"/>
        <v>100</v>
      </c>
      <c r="D701" s="19"/>
      <c r="E701" s="12">
        <v>100</v>
      </c>
      <c r="F701" s="12">
        <v>100</v>
      </c>
      <c r="G701" s="190" t="s">
        <v>264</v>
      </c>
      <c r="H701" s="21"/>
      <c r="I701" s="54">
        <v>100</v>
      </c>
      <c r="J701" s="125"/>
      <c r="K701" s="125">
        <v>0</v>
      </c>
      <c r="L701" s="125">
        <v>0</v>
      </c>
      <c r="M701" s="18"/>
    </row>
    <row r="702" spans="1:13" ht="77.25">
      <c r="A702" s="46" t="s">
        <v>199</v>
      </c>
      <c r="B702" s="19"/>
      <c r="C702" s="56">
        <f t="shared" si="35"/>
        <v>100</v>
      </c>
      <c r="D702" s="19"/>
      <c r="E702" s="12">
        <v>100</v>
      </c>
      <c r="F702" s="12">
        <v>100</v>
      </c>
      <c r="G702" s="190"/>
      <c r="H702" s="21"/>
      <c r="I702" s="54"/>
      <c r="J702" s="125"/>
      <c r="K702" s="125"/>
      <c r="L702" s="125"/>
      <c r="M702" s="18"/>
    </row>
    <row r="703" spans="1:13" ht="51.75">
      <c r="A703" s="46" t="s">
        <v>195</v>
      </c>
      <c r="B703" s="19"/>
      <c r="C703" s="56">
        <f t="shared" si="35"/>
        <v>105.26315789473684</v>
      </c>
      <c r="D703" s="19"/>
      <c r="E703" s="12">
        <v>100</v>
      </c>
      <c r="F703" s="12">
        <v>95</v>
      </c>
      <c r="G703" s="190"/>
      <c r="H703" s="21"/>
      <c r="I703" s="54"/>
      <c r="J703" s="125"/>
      <c r="K703" s="125"/>
      <c r="L703" s="125"/>
      <c r="M703" s="18"/>
    </row>
    <row r="704" spans="1:13" ht="115.5">
      <c r="A704" s="46" t="s">
        <v>200</v>
      </c>
      <c r="B704" s="19"/>
      <c r="C704" s="56">
        <f t="shared" si="35"/>
        <v>100</v>
      </c>
      <c r="D704" s="19"/>
      <c r="E704" s="12">
        <v>100</v>
      </c>
      <c r="F704" s="12">
        <v>100</v>
      </c>
      <c r="G704" s="190"/>
      <c r="H704" s="21"/>
      <c r="I704" s="54"/>
      <c r="J704" s="125"/>
      <c r="K704" s="125"/>
      <c r="L704" s="125"/>
      <c r="M704" s="18"/>
    </row>
    <row r="705" spans="1:13" ht="39">
      <c r="A705" s="41" t="s">
        <v>23</v>
      </c>
      <c r="B705" s="64">
        <f>SUM(C706:C718)/D705</f>
        <v>100.56184417086673</v>
      </c>
      <c r="C705" s="51"/>
      <c r="D705" s="51">
        <v>13</v>
      </c>
      <c r="E705" s="51"/>
      <c r="F705" s="51"/>
      <c r="G705" s="51"/>
      <c r="H705" s="64">
        <f>SUM(I706:I716)/J705</f>
        <v>100</v>
      </c>
      <c r="I705" s="51"/>
      <c r="J705" s="51">
        <v>4</v>
      </c>
      <c r="K705" s="51"/>
      <c r="L705" s="51"/>
      <c r="M705" s="58">
        <f>(B705+H705)/2</f>
        <v>100.28092208543336</v>
      </c>
    </row>
    <row r="706" spans="1:13" ht="51.75">
      <c r="A706" s="27" t="s">
        <v>206</v>
      </c>
      <c r="B706" s="42"/>
      <c r="C706" s="56">
        <f aca="true" t="shared" si="36" ref="C706:C718">E706/F706*100</f>
        <v>100</v>
      </c>
      <c r="D706" s="19"/>
      <c r="E706" s="114">
        <v>100</v>
      </c>
      <c r="F706" s="57">
        <v>100</v>
      </c>
      <c r="G706" s="190" t="s">
        <v>61</v>
      </c>
      <c r="H706" s="21"/>
      <c r="I706" s="60">
        <f>K706/L706*100</f>
        <v>100</v>
      </c>
      <c r="J706" s="49"/>
      <c r="K706" s="49">
        <v>50</v>
      </c>
      <c r="L706" s="49">
        <v>50</v>
      </c>
      <c r="M706" s="18"/>
    </row>
    <row r="707" spans="1:13" ht="51.75">
      <c r="A707" s="27" t="s">
        <v>207</v>
      </c>
      <c r="B707" s="19"/>
      <c r="C707" s="56">
        <f t="shared" si="36"/>
        <v>100</v>
      </c>
      <c r="D707" s="19"/>
      <c r="E707" s="114">
        <v>95</v>
      </c>
      <c r="F707" s="57">
        <v>95</v>
      </c>
      <c r="G707" s="190"/>
      <c r="H707" s="18"/>
      <c r="I707" s="125"/>
      <c r="J707" s="125"/>
      <c r="K707" s="125"/>
      <c r="L707" s="125"/>
      <c r="M707" s="18"/>
    </row>
    <row r="708" spans="1:13" ht="51.75">
      <c r="A708" s="27" t="s">
        <v>208</v>
      </c>
      <c r="B708" s="19"/>
      <c r="C708" s="56">
        <f t="shared" si="36"/>
        <v>100</v>
      </c>
      <c r="D708" s="19"/>
      <c r="E708" s="114">
        <v>100</v>
      </c>
      <c r="F708" s="57">
        <v>100</v>
      </c>
      <c r="G708" s="190"/>
      <c r="H708" s="18"/>
      <c r="I708" s="125"/>
      <c r="J708" s="125"/>
      <c r="K708" s="125"/>
      <c r="L708" s="125"/>
      <c r="M708" s="18"/>
    </row>
    <row r="709" spans="1:13" ht="51.75">
      <c r="A709" s="27" t="s">
        <v>29</v>
      </c>
      <c r="B709" s="19"/>
      <c r="C709" s="56">
        <f t="shared" si="36"/>
        <v>100</v>
      </c>
      <c r="D709" s="19"/>
      <c r="E709" s="114">
        <v>100</v>
      </c>
      <c r="F709" s="57">
        <v>100</v>
      </c>
      <c r="G709" s="190"/>
      <c r="H709" s="21"/>
      <c r="I709" s="49"/>
      <c r="J709" s="49"/>
      <c r="K709" s="49"/>
      <c r="L709" s="49"/>
      <c r="M709" s="18"/>
    </row>
    <row r="710" spans="1:13" ht="51.75">
      <c r="A710" s="27" t="s">
        <v>188</v>
      </c>
      <c r="B710" s="19"/>
      <c r="C710" s="56">
        <f t="shared" si="36"/>
        <v>105.26315789473684</v>
      </c>
      <c r="D710" s="19"/>
      <c r="E710" s="114">
        <v>100</v>
      </c>
      <c r="F710" s="57">
        <v>95</v>
      </c>
      <c r="G710" s="190"/>
      <c r="H710" s="21"/>
      <c r="I710" s="49"/>
      <c r="J710" s="49"/>
      <c r="K710" s="49"/>
      <c r="L710" s="49"/>
      <c r="M710" s="18"/>
    </row>
    <row r="711" spans="1:13" ht="39">
      <c r="A711" s="27" t="s">
        <v>189</v>
      </c>
      <c r="B711" s="19"/>
      <c r="C711" s="56">
        <f t="shared" si="36"/>
        <v>100</v>
      </c>
      <c r="D711" s="19"/>
      <c r="E711" s="114">
        <v>100</v>
      </c>
      <c r="F711" s="57">
        <v>100</v>
      </c>
      <c r="G711" s="190" t="s">
        <v>109</v>
      </c>
      <c r="H711" s="21"/>
      <c r="I711" s="60">
        <f>K711/L711*100</f>
        <v>100</v>
      </c>
      <c r="J711" s="49"/>
      <c r="K711" s="49">
        <v>2</v>
      </c>
      <c r="L711" s="49">
        <v>2</v>
      </c>
      <c r="M711" s="18"/>
    </row>
    <row r="712" spans="1:13" ht="77.25">
      <c r="A712" s="27" t="s">
        <v>190</v>
      </c>
      <c r="B712" s="19"/>
      <c r="C712" s="56">
        <f t="shared" si="36"/>
        <v>100</v>
      </c>
      <c r="D712" s="19"/>
      <c r="E712" s="114">
        <v>100</v>
      </c>
      <c r="F712" s="57">
        <v>100</v>
      </c>
      <c r="G712" s="190"/>
      <c r="H712" s="21"/>
      <c r="I712" s="49"/>
      <c r="J712" s="49"/>
      <c r="K712" s="49"/>
      <c r="L712" s="49"/>
      <c r="M712" s="18"/>
    </row>
    <row r="713" spans="1:13" ht="51.75">
      <c r="A713" s="27" t="s">
        <v>209</v>
      </c>
      <c r="B713" s="19"/>
      <c r="C713" s="56">
        <f t="shared" si="36"/>
        <v>100</v>
      </c>
      <c r="D713" s="19"/>
      <c r="E713" s="114">
        <v>100</v>
      </c>
      <c r="F713" s="57">
        <v>100</v>
      </c>
      <c r="G713" s="190" t="s">
        <v>297</v>
      </c>
      <c r="H713" s="21"/>
      <c r="I713" s="60">
        <f>K713/L713*100</f>
        <v>100</v>
      </c>
      <c r="J713" s="49"/>
      <c r="K713" s="49">
        <v>1</v>
      </c>
      <c r="L713" s="49">
        <v>1</v>
      </c>
      <c r="M713" s="18"/>
    </row>
    <row r="714" spans="1:13" ht="102.75">
      <c r="A714" s="27" t="s">
        <v>228</v>
      </c>
      <c r="B714" s="19"/>
      <c r="C714" s="56">
        <f t="shared" si="36"/>
        <v>100</v>
      </c>
      <c r="D714" s="19"/>
      <c r="E714" s="114">
        <v>100</v>
      </c>
      <c r="F714" s="12">
        <v>100</v>
      </c>
      <c r="G714" s="190"/>
      <c r="H714" s="21"/>
      <c r="I714" s="49"/>
      <c r="J714" s="49"/>
      <c r="K714" s="49"/>
      <c r="L714" s="49"/>
      <c r="M714" s="18"/>
    </row>
    <row r="715" spans="1:13" ht="51.75">
      <c r="A715" s="27" t="s">
        <v>233</v>
      </c>
      <c r="B715" s="19"/>
      <c r="C715" s="56">
        <f t="shared" si="36"/>
        <v>102.04081632653062</v>
      </c>
      <c r="D715" s="19"/>
      <c r="E715" s="114">
        <v>100</v>
      </c>
      <c r="F715" s="12">
        <v>98</v>
      </c>
      <c r="G715" s="190"/>
      <c r="H715" s="21"/>
      <c r="I715" s="49"/>
      <c r="J715" s="49"/>
      <c r="K715" s="49"/>
      <c r="L715" s="49"/>
      <c r="M715" s="18"/>
    </row>
    <row r="716" spans="1:13" ht="39">
      <c r="A716" s="27" t="s">
        <v>234</v>
      </c>
      <c r="B716" s="19"/>
      <c r="C716" s="56">
        <f t="shared" si="36"/>
        <v>100</v>
      </c>
      <c r="D716" s="19"/>
      <c r="E716" s="114">
        <v>100</v>
      </c>
      <c r="F716" s="12">
        <v>100</v>
      </c>
      <c r="G716" s="190" t="s">
        <v>264</v>
      </c>
      <c r="H716" s="21"/>
      <c r="I716" s="49">
        <f>K716/L716*100</f>
        <v>100</v>
      </c>
      <c r="J716" s="49"/>
      <c r="K716" s="49">
        <v>1</v>
      </c>
      <c r="L716" s="49">
        <v>1</v>
      </c>
      <c r="M716" s="18"/>
    </row>
    <row r="717" spans="1:13" ht="77.25">
      <c r="A717" s="27" t="s">
        <v>235</v>
      </c>
      <c r="B717" s="19"/>
      <c r="C717" s="56">
        <f t="shared" si="36"/>
        <v>100</v>
      </c>
      <c r="D717" s="19"/>
      <c r="E717" s="114">
        <v>100</v>
      </c>
      <c r="F717" s="12">
        <v>100</v>
      </c>
      <c r="G717" s="190"/>
      <c r="H717" s="21"/>
      <c r="I717" s="49"/>
      <c r="J717" s="49"/>
      <c r="K717" s="49"/>
      <c r="L717" s="49"/>
      <c r="M717" s="18"/>
    </row>
    <row r="718" spans="1:13" ht="51.75">
      <c r="A718" s="27" t="s">
        <v>232</v>
      </c>
      <c r="B718" s="19"/>
      <c r="C718" s="56">
        <f t="shared" si="36"/>
        <v>100</v>
      </c>
      <c r="D718" s="19"/>
      <c r="E718" s="114">
        <v>100</v>
      </c>
      <c r="F718" s="12">
        <v>100</v>
      </c>
      <c r="G718" s="190"/>
      <c r="H718" s="21"/>
      <c r="I718" s="49"/>
      <c r="J718" s="49"/>
      <c r="K718" s="49"/>
      <c r="L718" s="49"/>
      <c r="M718" s="18"/>
    </row>
    <row r="719" spans="1:13" ht="38.25">
      <c r="A719" s="38" t="s">
        <v>96</v>
      </c>
      <c r="B719" s="64">
        <f>SUM(C720:C733)/D719</f>
        <v>100.37593984962406</v>
      </c>
      <c r="C719" s="64"/>
      <c r="D719" s="51">
        <v>14</v>
      </c>
      <c r="E719" s="51"/>
      <c r="F719" s="51"/>
      <c r="G719" s="51"/>
      <c r="H719" s="64">
        <f>SUM(I720:I730)/J719</f>
        <v>100</v>
      </c>
      <c r="I719" s="51"/>
      <c r="J719" s="51">
        <v>3</v>
      </c>
      <c r="K719" s="51"/>
      <c r="L719" s="51"/>
      <c r="M719" s="58">
        <f>(B719+H719)/2</f>
        <v>100.18796992481202</v>
      </c>
    </row>
    <row r="720" spans="1:13" ht="51.75">
      <c r="A720" s="13" t="s">
        <v>456</v>
      </c>
      <c r="B720" s="18"/>
      <c r="C720" s="54">
        <f>E720/F720*100</f>
        <v>105.26315789473684</v>
      </c>
      <c r="D720" s="18"/>
      <c r="E720" s="115">
        <v>100</v>
      </c>
      <c r="F720" s="118">
        <v>95</v>
      </c>
      <c r="G720" s="190" t="s">
        <v>60</v>
      </c>
      <c r="H720" s="21"/>
      <c r="I720" s="54">
        <f>K720/L720*100</f>
        <v>100</v>
      </c>
      <c r="J720" s="125"/>
      <c r="K720" s="125">
        <v>9</v>
      </c>
      <c r="L720" s="125">
        <v>9</v>
      </c>
      <c r="M720" s="18"/>
    </row>
    <row r="721" spans="1:13" ht="39">
      <c r="A721" s="13" t="s">
        <v>457</v>
      </c>
      <c r="B721" s="18"/>
      <c r="C721" s="54">
        <f aca="true" t="shared" si="37" ref="C721:C733">E721/F721*100</f>
        <v>100</v>
      </c>
      <c r="D721" s="18"/>
      <c r="E721" s="115">
        <v>100</v>
      </c>
      <c r="F721" s="118">
        <v>100</v>
      </c>
      <c r="G721" s="190"/>
      <c r="H721" s="21"/>
      <c r="I721" s="125"/>
      <c r="J721" s="125"/>
      <c r="K721" s="125"/>
      <c r="L721" s="125"/>
      <c r="M721" s="18"/>
    </row>
    <row r="722" spans="1:13" ht="51.75">
      <c r="A722" s="13" t="s">
        <v>458</v>
      </c>
      <c r="B722" s="18"/>
      <c r="C722" s="54">
        <f t="shared" si="37"/>
        <v>100</v>
      </c>
      <c r="D722" s="18"/>
      <c r="E722" s="115">
        <v>100</v>
      </c>
      <c r="F722" s="118">
        <v>100</v>
      </c>
      <c r="G722" s="190"/>
      <c r="H722" s="18"/>
      <c r="I722" s="125"/>
      <c r="J722" s="125"/>
      <c r="K722" s="125"/>
      <c r="L722" s="125"/>
      <c r="M722" s="18"/>
    </row>
    <row r="723" spans="1:13" ht="51.75">
      <c r="A723" s="13" t="s">
        <v>446</v>
      </c>
      <c r="B723" s="18"/>
      <c r="C723" s="54">
        <f t="shared" si="37"/>
        <v>100</v>
      </c>
      <c r="D723" s="18"/>
      <c r="E723" s="115">
        <v>95</v>
      </c>
      <c r="F723" s="118">
        <v>95</v>
      </c>
      <c r="G723" s="190"/>
      <c r="H723" s="18"/>
      <c r="I723" s="125"/>
      <c r="J723" s="125"/>
      <c r="K723" s="125"/>
      <c r="L723" s="125"/>
      <c r="M723" s="18"/>
    </row>
    <row r="724" spans="1:13" ht="115.5">
      <c r="A724" s="13" t="s">
        <v>447</v>
      </c>
      <c r="B724" s="18"/>
      <c r="C724" s="54">
        <f t="shared" si="37"/>
        <v>100</v>
      </c>
      <c r="D724" s="18"/>
      <c r="E724" s="115">
        <v>100</v>
      </c>
      <c r="F724" s="118">
        <v>100</v>
      </c>
      <c r="G724" s="190"/>
      <c r="H724" s="21"/>
      <c r="I724" s="54"/>
      <c r="J724" s="125"/>
      <c r="K724" s="125"/>
      <c r="L724" s="125"/>
      <c r="M724" s="18"/>
    </row>
    <row r="725" spans="1:13" ht="51.75">
      <c r="A725" s="13" t="s">
        <v>459</v>
      </c>
      <c r="B725" s="18"/>
      <c r="C725" s="54">
        <f t="shared" si="37"/>
        <v>100</v>
      </c>
      <c r="D725" s="18"/>
      <c r="E725" s="115">
        <v>95</v>
      </c>
      <c r="F725" s="118">
        <v>95</v>
      </c>
      <c r="G725" s="193" t="s">
        <v>353</v>
      </c>
      <c r="H725" s="21"/>
      <c r="I725" s="125">
        <v>100</v>
      </c>
      <c r="J725" s="125"/>
      <c r="K725" s="125">
        <v>0</v>
      </c>
      <c r="L725" s="125">
        <v>0</v>
      </c>
      <c r="M725" s="18"/>
    </row>
    <row r="726" spans="1:13" ht="39">
      <c r="A726" s="13" t="s">
        <v>460</v>
      </c>
      <c r="B726" s="18"/>
      <c r="C726" s="54">
        <f t="shared" si="37"/>
        <v>100</v>
      </c>
      <c r="D726" s="18"/>
      <c r="E726" s="115">
        <v>100</v>
      </c>
      <c r="F726" s="118">
        <v>100</v>
      </c>
      <c r="G726" s="193"/>
      <c r="H726" s="18"/>
      <c r="I726" s="125"/>
      <c r="J726" s="125"/>
      <c r="K726" s="125"/>
      <c r="L726" s="125"/>
      <c r="M726" s="18"/>
    </row>
    <row r="727" spans="1:13" ht="51.75">
      <c r="A727" s="13" t="s">
        <v>461</v>
      </c>
      <c r="B727" s="18"/>
      <c r="C727" s="54">
        <f t="shared" si="37"/>
        <v>100</v>
      </c>
      <c r="D727" s="18"/>
      <c r="E727" s="115">
        <v>100</v>
      </c>
      <c r="F727" s="118">
        <v>100</v>
      </c>
      <c r="G727" s="193"/>
      <c r="H727" s="21"/>
      <c r="I727" s="54"/>
      <c r="J727" s="125"/>
      <c r="K727" s="125"/>
      <c r="L727" s="125"/>
      <c r="M727" s="18"/>
    </row>
    <row r="728" spans="1:13" ht="51.75">
      <c r="A728" s="13" t="s">
        <v>462</v>
      </c>
      <c r="B728" s="18"/>
      <c r="C728" s="54">
        <f t="shared" si="37"/>
        <v>100</v>
      </c>
      <c r="D728" s="18"/>
      <c r="E728" s="115">
        <v>77</v>
      </c>
      <c r="F728" s="118">
        <v>77</v>
      </c>
      <c r="G728" s="193"/>
      <c r="H728" s="21"/>
      <c r="I728" s="54"/>
      <c r="J728" s="125"/>
      <c r="K728" s="125"/>
      <c r="L728" s="125"/>
      <c r="M728" s="18"/>
    </row>
    <row r="729" spans="1:13" ht="115.5">
      <c r="A729" s="13" t="s">
        <v>463</v>
      </c>
      <c r="B729" s="19"/>
      <c r="C729" s="54">
        <f t="shared" si="37"/>
        <v>100</v>
      </c>
      <c r="D729" s="19"/>
      <c r="E729" s="115">
        <v>100</v>
      </c>
      <c r="F729" s="118">
        <v>100</v>
      </c>
      <c r="G729" s="193"/>
      <c r="H729" s="21"/>
      <c r="I729" s="54"/>
      <c r="J729" s="125"/>
      <c r="K729" s="125"/>
      <c r="L729" s="125"/>
      <c r="M729" s="18"/>
    </row>
    <row r="730" spans="1:13" ht="51.75">
      <c r="A730" s="13" t="s">
        <v>464</v>
      </c>
      <c r="B730" s="19"/>
      <c r="C730" s="54">
        <f t="shared" si="37"/>
        <v>100</v>
      </c>
      <c r="D730" s="19"/>
      <c r="E730" s="115">
        <v>100</v>
      </c>
      <c r="F730" s="118">
        <v>100</v>
      </c>
      <c r="G730" s="193" t="s">
        <v>360</v>
      </c>
      <c r="H730" s="21"/>
      <c r="I730" s="125">
        <v>100</v>
      </c>
      <c r="J730" s="125"/>
      <c r="K730" s="125">
        <v>0</v>
      </c>
      <c r="L730" s="125">
        <v>0</v>
      </c>
      <c r="M730" s="18"/>
    </row>
    <row r="731" spans="1:13" ht="39">
      <c r="A731" s="13" t="s">
        <v>465</v>
      </c>
      <c r="B731" s="19"/>
      <c r="C731" s="54">
        <f t="shared" si="37"/>
        <v>100</v>
      </c>
      <c r="D731" s="19"/>
      <c r="E731" s="115">
        <v>100</v>
      </c>
      <c r="F731" s="118">
        <v>100</v>
      </c>
      <c r="G731" s="193"/>
      <c r="H731" s="21"/>
      <c r="I731" s="54"/>
      <c r="J731" s="125"/>
      <c r="K731" s="125"/>
      <c r="L731" s="125"/>
      <c r="M731" s="18"/>
    </row>
    <row r="732" spans="1:13" ht="51.75">
      <c r="A732" s="13" t="s">
        <v>466</v>
      </c>
      <c r="B732" s="19"/>
      <c r="C732" s="54">
        <f t="shared" si="37"/>
        <v>100</v>
      </c>
      <c r="D732" s="19"/>
      <c r="E732" s="115">
        <v>100</v>
      </c>
      <c r="F732" s="118">
        <v>100</v>
      </c>
      <c r="G732" s="193"/>
      <c r="H732" s="21"/>
      <c r="I732" s="54"/>
      <c r="J732" s="125"/>
      <c r="K732" s="125"/>
      <c r="L732" s="125"/>
      <c r="M732" s="18"/>
    </row>
    <row r="733" spans="1:13" ht="51.75">
      <c r="A733" s="13" t="s">
        <v>467</v>
      </c>
      <c r="B733" s="19"/>
      <c r="C733" s="54">
        <f t="shared" si="37"/>
        <v>100</v>
      </c>
      <c r="D733" s="19"/>
      <c r="E733" s="115">
        <v>100</v>
      </c>
      <c r="F733" s="118">
        <v>100</v>
      </c>
      <c r="G733" s="193"/>
      <c r="H733" s="21"/>
      <c r="I733" s="54"/>
      <c r="J733" s="125"/>
      <c r="K733" s="125"/>
      <c r="L733" s="125"/>
      <c r="M733" s="18"/>
    </row>
    <row r="734" spans="1:13" ht="24.75" customHeight="1">
      <c r="A734" s="166" t="s">
        <v>125</v>
      </c>
      <c r="B734" s="58">
        <f>SUM(C735:C747)/D734</f>
        <v>100</v>
      </c>
      <c r="C734" s="58"/>
      <c r="D734" s="51">
        <v>13</v>
      </c>
      <c r="E734" s="145"/>
      <c r="F734" s="145"/>
      <c r="G734" s="61"/>
      <c r="H734" s="58">
        <f>SUM(I735:I746)/J734</f>
        <v>100</v>
      </c>
      <c r="I734" s="51"/>
      <c r="J734" s="51">
        <v>7</v>
      </c>
      <c r="K734" s="51"/>
      <c r="L734" s="51"/>
      <c r="M734" s="58">
        <f>(B734+H734)/2</f>
        <v>100</v>
      </c>
    </row>
    <row r="735" spans="1:13" ht="51">
      <c r="A735" s="25" t="s">
        <v>72</v>
      </c>
      <c r="B735" s="19"/>
      <c r="C735" s="56">
        <f>E735/F735*100</f>
        <v>100</v>
      </c>
      <c r="D735" s="19"/>
      <c r="E735" s="12">
        <v>95</v>
      </c>
      <c r="F735" s="12">
        <v>95</v>
      </c>
      <c r="G735" s="119" t="s">
        <v>128</v>
      </c>
      <c r="H735" s="19"/>
      <c r="I735" s="54">
        <f>K735/L735*100</f>
        <v>100</v>
      </c>
      <c r="J735" s="114"/>
      <c r="K735" s="114">
        <v>60</v>
      </c>
      <c r="L735" s="114">
        <v>60</v>
      </c>
      <c r="M735" s="26"/>
    </row>
    <row r="736" spans="1:256" ht="36.75" customHeight="1">
      <c r="A736" s="27" t="s">
        <v>296</v>
      </c>
      <c r="B736" s="27"/>
      <c r="C736" s="56">
        <f aca="true" t="shared" si="38" ref="C736:C747">E736/F736*100</f>
        <v>100</v>
      </c>
      <c r="D736" s="27"/>
      <c r="E736" s="49">
        <v>95</v>
      </c>
      <c r="F736" s="49">
        <v>95</v>
      </c>
      <c r="G736" s="192" t="s">
        <v>371</v>
      </c>
      <c r="H736" s="21"/>
      <c r="I736" s="49">
        <v>100</v>
      </c>
      <c r="J736" s="59"/>
      <c r="K736" s="59">
        <v>0</v>
      </c>
      <c r="L736" s="59">
        <v>0</v>
      </c>
      <c r="M736" s="2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8"/>
      <c r="EV736" s="8"/>
      <c r="EW736" s="8"/>
      <c r="EX736" s="8"/>
      <c r="EY736" s="8"/>
      <c r="EZ736" s="8"/>
      <c r="FA736" s="8"/>
      <c r="FB736" s="8"/>
      <c r="FC736" s="8"/>
      <c r="FD736" s="8"/>
      <c r="FE736" s="8"/>
      <c r="FF736" s="8"/>
      <c r="FG736" s="8"/>
      <c r="FH736" s="8"/>
      <c r="FI736" s="8"/>
      <c r="FJ736" s="8"/>
      <c r="FK736" s="8"/>
      <c r="FL736" s="8"/>
      <c r="FM736" s="8"/>
      <c r="FN736" s="8"/>
      <c r="FO736" s="8"/>
      <c r="FP736" s="8"/>
      <c r="FQ736" s="8"/>
      <c r="FR736" s="8"/>
      <c r="FS736" s="8"/>
      <c r="FT736" s="8"/>
      <c r="FU736" s="8"/>
      <c r="FV736" s="8"/>
      <c r="FW736" s="8"/>
      <c r="FX736" s="8"/>
      <c r="FY736" s="8"/>
      <c r="FZ736" s="8"/>
      <c r="GA736" s="8"/>
      <c r="GB736" s="8"/>
      <c r="GC736" s="8"/>
      <c r="GD736" s="8"/>
      <c r="GE736" s="8"/>
      <c r="GF736" s="8"/>
      <c r="GG736" s="8"/>
      <c r="GH736" s="8"/>
      <c r="GI736" s="8"/>
      <c r="GJ736" s="8"/>
      <c r="GK736" s="8"/>
      <c r="GL736" s="8"/>
      <c r="GM736" s="8"/>
      <c r="GN736" s="8"/>
      <c r="GO736" s="8"/>
      <c r="GP736" s="8"/>
      <c r="GQ736" s="8"/>
      <c r="GR736" s="8"/>
      <c r="GS736" s="8"/>
      <c r="GT736" s="8"/>
      <c r="GU736" s="8"/>
      <c r="GV736" s="8"/>
      <c r="GW736" s="8"/>
      <c r="GX736" s="8"/>
      <c r="GY736" s="8"/>
      <c r="GZ736" s="8"/>
      <c r="HA736" s="8"/>
      <c r="HB736" s="8"/>
      <c r="HC736" s="8"/>
      <c r="HD736" s="8"/>
      <c r="HE736" s="8"/>
      <c r="HF736" s="8"/>
      <c r="HG736" s="8"/>
      <c r="HH736" s="8"/>
      <c r="HI736" s="8"/>
      <c r="HJ736" s="8"/>
      <c r="HK736" s="8"/>
      <c r="HL736" s="8"/>
      <c r="HM736" s="8"/>
      <c r="HN736" s="8"/>
      <c r="HO736" s="8"/>
      <c r="HP736" s="8"/>
      <c r="HQ736" s="8"/>
      <c r="HR736" s="8"/>
      <c r="HS736" s="8"/>
      <c r="HT736" s="8"/>
      <c r="HU736" s="8"/>
      <c r="HV736" s="8"/>
      <c r="HW736" s="8"/>
      <c r="HX736" s="8"/>
      <c r="HY736" s="8"/>
      <c r="HZ736" s="8"/>
      <c r="IA736" s="8"/>
      <c r="IB736" s="8"/>
      <c r="IC736" s="8"/>
      <c r="ID736" s="8"/>
      <c r="IE736" s="8"/>
      <c r="IF736" s="8"/>
      <c r="IG736" s="8"/>
      <c r="IH736" s="8"/>
      <c r="II736" s="8"/>
      <c r="IJ736" s="8"/>
      <c r="IK736" s="8"/>
      <c r="IL736" s="8"/>
      <c r="IM736" s="8"/>
      <c r="IN736" s="8"/>
      <c r="IO736" s="8"/>
      <c r="IP736" s="8"/>
      <c r="IQ736" s="8"/>
      <c r="IR736" s="8"/>
      <c r="IS736" s="8"/>
      <c r="IT736" s="8"/>
      <c r="IU736" s="8"/>
      <c r="IV736" s="8"/>
    </row>
    <row r="737" spans="1:256" ht="36.75" customHeight="1">
      <c r="A737" s="27" t="s">
        <v>301</v>
      </c>
      <c r="B737" s="27"/>
      <c r="C737" s="56">
        <v>100</v>
      </c>
      <c r="D737" s="27"/>
      <c r="E737" s="49">
        <v>0</v>
      </c>
      <c r="F737" s="49">
        <v>0</v>
      </c>
      <c r="G737" s="192"/>
      <c r="H737" s="21"/>
      <c r="I737" s="49" t="s">
        <v>54</v>
      </c>
      <c r="J737" s="59"/>
      <c r="K737" s="59"/>
      <c r="L737" s="59"/>
      <c r="M737" s="2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8"/>
      <c r="ES737" s="8"/>
      <c r="ET737" s="8"/>
      <c r="EU737" s="8"/>
      <c r="EV737" s="8"/>
      <c r="EW737" s="8"/>
      <c r="EX737" s="8"/>
      <c r="EY737" s="8"/>
      <c r="EZ737" s="8"/>
      <c r="FA737" s="8"/>
      <c r="FB737" s="8"/>
      <c r="FC737" s="8"/>
      <c r="FD737" s="8"/>
      <c r="FE737" s="8"/>
      <c r="FF737" s="8"/>
      <c r="FG737" s="8"/>
      <c r="FH737" s="8"/>
      <c r="FI737" s="8"/>
      <c r="FJ737" s="8"/>
      <c r="FK737" s="8"/>
      <c r="FL737" s="8"/>
      <c r="FM737" s="8"/>
      <c r="FN737" s="8"/>
      <c r="FO737" s="8"/>
      <c r="FP737" s="8"/>
      <c r="FQ737" s="8"/>
      <c r="FR737" s="8"/>
      <c r="FS737" s="8"/>
      <c r="FT737" s="8"/>
      <c r="FU737" s="8"/>
      <c r="FV737" s="8"/>
      <c r="FW737" s="8"/>
      <c r="FX737" s="8"/>
      <c r="FY737" s="8"/>
      <c r="FZ737" s="8"/>
      <c r="GA737" s="8"/>
      <c r="GB737" s="8"/>
      <c r="GC737" s="8"/>
      <c r="GD737" s="8"/>
      <c r="GE737" s="8"/>
      <c r="GF737" s="8"/>
      <c r="GG737" s="8"/>
      <c r="GH737" s="8"/>
      <c r="GI737" s="8"/>
      <c r="GJ737" s="8"/>
      <c r="GK737" s="8"/>
      <c r="GL737" s="8"/>
      <c r="GM737" s="8"/>
      <c r="GN737" s="8"/>
      <c r="GO737" s="8"/>
      <c r="GP737" s="8"/>
      <c r="GQ737" s="8"/>
      <c r="GR737" s="8"/>
      <c r="GS737" s="8"/>
      <c r="GT737" s="8"/>
      <c r="GU737" s="8"/>
      <c r="GV737" s="8"/>
      <c r="GW737" s="8"/>
      <c r="GX737" s="8"/>
      <c r="GY737" s="8"/>
      <c r="GZ737" s="8"/>
      <c r="HA737" s="8"/>
      <c r="HB737" s="8"/>
      <c r="HC737" s="8"/>
      <c r="HD737" s="8"/>
      <c r="HE737" s="8"/>
      <c r="HF737" s="8"/>
      <c r="HG737" s="8"/>
      <c r="HH737" s="8"/>
      <c r="HI737" s="8"/>
      <c r="HJ737" s="8"/>
      <c r="HK737" s="8"/>
      <c r="HL737" s="8"/>
      <c r="HM737" s="8"/>
      <c r="HN737" s="8"/>
      <c r="HO737" s="8"/>
      <c r="HP737" s="8"/>
      <c r="HQ737" s="8"/>
      <c r="HR737" s="8"/>
      <c r="HS737" s="8"/>
      <c r="HT737" s="8"/>
      <c r="HU737" s="8"/>
      <c r="HV737" s="8"/>
      <c r="HW737" s="8"/>
      <c r="HX737" s="8"/>
      <c r="HY737" s="8"/>
      <c r="HZ737" s="8"/>
      <c r="IA737" s="8"/>
      <c r="IB737" s="8"/>
      <c r="IC737" s="8"/>
      <c r="ID737" s="8"/>
      <c r="IE737" s="8"/>
      <c r="IF737" s="8"/>
      <c r="IG737" s="8"/>
      <c r="IH737" s="8"/>
      <c r="II737" s="8"/>
      <c r="IJ737" s="8"/>
      <c r="IK737" s="8"/>
      <c r="IL737" s="8"/>
      <c r="IM737" s="8"/>
      <c r="IN737" s="8"/>
      <c r="IO737" s="8"/>
      <c r="IP737" s="8"/>
      <c r="IQ737" s="8"/>
      <c r="IR737" s="8"/>
      <c r="IS737" s="8"/>
      <c r="IT737" s="8"/>
      <c r="IU737" s="8"/>
      <c r="IV737" s="8"/>
    </row>
    <row r="738" spans="1:256" ht="36.75" customHeight="1">
      <c r="A738" s="27" t="s">
        <v>302</v>
      </c>
      <c r="B738" s="27"/>
      <c r="C738" s="56">
        <f t="shared" si="38"/>
        <v>100</v>
      </c>
      <c r="D738" s="27"/>
      <c r="E738" s="49">
        <v>95</v>
      </c>
      <c r="F738" s="49">
        <v>95</v>
      </c>
      <c r="G738" s="192" t="s">
        <v>370</v>
      </c>
      <c r="H738" s="21"/>
      <c r="I738" s="49">
        <f>K738/L738*100</f>
        <v>100</v>
      </c>
      <c r="J738" s="59"/>
      <c r="K738" s="59">
        <v>2</v>
      </c>
      <c r="L738" s="59">
        <v>2</v>
      </c>
      <c r="M738" s="2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8"/>
      <c r="ES738" s="8"/>
      <c r="ET738" s="8"/>
      <c r="EU738" s="8"/>
      <c r="EV738" s="8"/>
      <c r="EW738" s="8"/>
      <c r="EX738" s="8"/>
      <c r="EY738" s="8"/>
      <c r="EZ738" s="8"/>
      <c r="FA738" s="8"/>
      <c r="FB738" s="8"/>
      <c r="FC738" s="8"/>
      <c r="FD738" s="8"/>
      <c r="FE738" s="8"/>
      <c r="FF738" s="8"/>
      <c r="FG738" s="8"/>
      <c r="FH738" s="8"/>
      <c r="FI738" s="8"/>
      <c r="FJ738" s="8"/>
      <c r="FK738" s="8"/>
      <c r="FL738" s="8"/>
      <c r="FM738" s="8"/>
      <c r="FN738" s="8"/>
      <c r="FO738" s="8"/>
      <c r="FP738" s="8"/>
      <c r="FQ738" s="8"/>
      <c r="FR738" s="8"/>
      <c r="FS738" s="8"/>
      <c r="FT738" s="8"/>
      <c r="FU738" s="8"/>
      <c r="FV738" s="8"/>
      <c r="FW738" s="8"/>
      <c r="FX738" s="8"/>
      <c r="FY738" s="8"/>
      <c r="FZ738" s="8"/>
      <c r="GA738" s="8"/>
      <c r="GB738" s="8"/>
      <c r="GC738" s="8"/>
      <c r="GD738" s="8"/>
      <c r="GE738" s="8"/>
      <c r="GF738" s="8"/>
      <c r="GG738" s="8"/>
      <c r="GH738" s="8"/>
      <c r="GI738" s="8"/>
      <c r="GJ738" s="8"/>
      <c r="GK738" s="8"/>
      <c r="GL738" s="8"/>
      <c r="GM738" s="8"/>
      <c r="GN738" s="8"/>
      <c r="GO738" s="8"/>
      <c r="GP738" s="8"/>
      <c r="GQ738" s="8"/>
      <c r="GR738" s="8"/>
      <c r="GS738" s="8"/>
      <c r="GT738" s="8"/>
      <c r="GU738" s="8"/>
      <c r="GV738" s="8"/>
      <c r="GW738" s="8"/>
      <c r="GX738" s="8"/>
      <c r="GY738" s="8"/>
      <c r="GZ738" s="8"/>
      <c r="HA738" s="8"/>
      <c r="HB738" s="8"/>
      <c r="HC738" s="8"/>
      <c r="HD738" s="8"/>
      <c r="HE738" s="8"/>
      <c r="HF738" s="8"/>
      <c r="HG738" s="8"/>
      <c r="HH738" s="8"/>
      <c r="HI738" s="8"/>
      <c r="HJ738" s="8"/>
      <c r="HK738" s="8"/>
      <c r="HL738" s="8"/>
      <c r="HM738" s="8"/>
      <c r="HN738" s="8"/>
      <c r="HO738" s="8"/>
      <c r="HP738" s="8"/>
      <c r="HQ738" s="8"/>
      <c r="HR738" s="8"/>
      <c r="HS738" s="8"/>
      <c r="HT738" s="8"/>
      <c r="HU738" s="8"/>
      <c r="HV738" s="8"/>
      <c r="HW738" s="8"/>
      <c r="HX738" s="8"/>
      <c r="HY738" s="8"/>
      <c r="HZ738" s="8"/>
      <c r="IA738" s="8"/>
      <c r="IB738" s="8"/>
      <c r="IC738" s="8"/>
      <c r="ID738" s="8"/>
      <c r="IE738" s="8"/>
      <c r="IF738" s="8"/>
      <c r="IG738" s="8"/>
      <c r="IH738" s="8"/>
      <c r="II738" s="8"/>
      <c r="IJ738" s="8"/>
      <c r="IK738" s="8"/>
      <c r="IL738" s="8"/>
      <c r="IM738" s="8"/>
      <c r="IN738" s="8"/>
      <c r="IO738" s="8"/>
      <c r="IP738" s="8"/>
      <c r="IQ738" s="8"/>
      <c r="IR738" s="8"/>
      <c r="IS738" s="8"/>
      <c r="IT738" s="8"/>
      <c r="IU738" s="8"/>
      <c r="IV738" s="8"/>
    </row>
    <row r="739" spans="1:256" ht="36.75" customHeight="1">
      <c r="A739" s="27" t="s">
        <v>303</v>
      </c>
      <c r="B739" s="27"/>
      <c r="C739" s="56">
        <f t="shared" si="38"/>
        <v>100</v>
      </c>
      <c r="D739" s="27"/>
      <c r="E739" s="59">
        <v>100</v>
      </c>
      <c r="F739" s="59">
        <v>100</v>
      </c>
      <c r="G739" s="192"/>
      <c r="H739" s="21"/>
      <c r="I739" s="49"/>
      <c r="J739" s="59"/>
      <c r="K739" s="59"/>
      <c r="L739" s="59"/>
      <c r="M739" s="2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8"/>
      <c r="EV739" s="8"/>
      <c r="EW739" s="8"/>
      <c r="EX739" s="8"/>
      <c r="EY739" s="8"/>
      <c r="EZ739" s="8"/>
      <c r="FA739" s="8"/>
      <c r="FB739" s="8"/>
      <c r="FC739" s="8"/>
      <c r="FD739" s="8"/>
      <c r="FE739" s="8"/>
      <c r="FF739" s="8"/>
      <c r="FG739" s="8"/>
      <c r="FH739" s="8"/>
      <c r="FI739" s="8"/>
      <c r="FJ739" s="8"/>
      <c r="FK739" s="8"/>
      <c r="FL739" s="8"/>
      <c r="FM739" s="8"/>
      <c r="FN739" s="8"/>
      <c r="FO739" s="8"/>
      <c r="FP739" s="8"/>
      <c r="FQ739" s="8"/>
      <c r="FR739" s="8"/>
      <c r="FS739" s="8"/>
      <c r="FT739" s="8"/>
      <c r="FU739" s="8"/>
      <c r="FV739" s="8"/>
      <c r="FW739" s="8"/>
      <c r="FX739" s="8"/>
      <c r="FY739" s="8"/>
      <c r="FZ739" s="8"/>
      <c r="GA739" s="8"/>
      <c r="GB739" s="8"/>
      <c r="GC739" s="8"/>
      <c r="GD739" s="8"/>
      <c r="GE739" s="8"/>
      <c r="GF739" s="8"/>
      <c r="GG739" s="8"/>
      <c r="GH739" s="8"/>
      <c r="GI739" s="8"/>
      <c r="GJ739" s="8"/>
      <c r="GK739" s="8"/>
      <c r="GL739" s="8"/>
      <c r="GM739" s="8"/>
      <c r="GN739" s="8"/>
      <c r="GO739" s="8"/>
      <c r="GP739" s="8"/>
      <c r="GQ739" s="8"/>
      <c r="GR739" s="8"/>
      <c r="GS739" s="8"/>
      <c r="GT739" s="8"/>
      <c r="GU739" s="8"/>
      <c r="GV739" s="8"/>
      <c r="GW739" s="8"/>
      <c r="GX739" s="8"/>
      <c r="GY739" s="8"/>
      <c r="GZ739" s="8"/>
      <c r="HA739" s="8"/>
      <c r="HB739" s="8"/>
      <c r="HC739" s="8"/>
      <c r="HD739" s="8"/>
      <c r="HE739" s="8"/>
      <c r="HF739" s="8"/>
      <c r="HG739" s="8"/>
      <c r="HH739" s="8"/>
      <c r="HI739" s="8"/>
      <c r="HJ739" s="8"/>
      <c r="HK739" s="8"/>
      <c r="HL739" s="8"/>
      <c r="HM739" s="8"/>
      <c r="HN739" s="8"/>
      <c r="HO739" s="8"/>
      <c r="HP739" s="8"/>
      <c r="HQ739" s="8"/>
      <c r="HR739" s="8"/>
      <c r="HS739" s="8"/>
      <c r="HT739" s="8"/>
      <c r="HU739" s="8"/>
      <c r="HV739" s="8"/>
      <c r="HW739" s="8"/>
      <c r="HX739" s="8"/>
      <c r="HY739" s="8"/>
      <c r="HZ739" s="8"/>
      <c r="IA739" s="8"/>
      <c r="IB739" s="8"/>
      <c r="IC739" s="8"/>
      <c r="ID739" s="8"/>
      <c r="IE739" s="8"/>
      <c r="IF739" s="8"/>
      <c r="IG739" s="8"/>
      <c r="IH739" s="8"/>
      <c r="II739" s="8"/>
      <c r="IJ739" s="8"/>
      <c r="IK739" s="8"/>
      <c r="IL739" s="8"/>
      <c r="IM739" s="8"/>
      <c r="IN739" s="8"/>
      <c r="IO739" s="8"/>
      <c r="IP739" s="8"/>
      <c r="IQ739" s="8"/>
      <c r="IR739" s="8"/>
      <c r="IS739" s="8"/>
      <c r="IT739" s="8"/>
      <c r="IU739" s="8"/>
      <c r="IV739" s="8"/>
    </row>
    <row r="740" spans="1:256" ht="36.75" customHeight="1">
      <c r="A740" s="27" t="s">
        <v>304</v>
      </c>
      <c r="B740" s="27"/>
      <c r="C740" s="56">
        <f t="shared" si="38"/>
        <v>100</v>
      </c>
      <c r="D740" s="27"/>
      <c r="E740" s="146">
        <v>99</v>
      </c>
      <c r="F740" s="146">
        <v>99</v>
      </c>
      <c r="G740" s="192" t="s">
        <v>313</v>
      </c>
      <c r="H740" s="21"/>
      <c r="I740" s="54">
        <v>100</v>
      </c>
      <c r="J740" s="59"/>
      <c r="K740" s="59">
        <v>0</v>
      </c>
      <c r="L740" s="59">
        <v>0</v>
      </c>
      <c r="M740" s="2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  <c r="FD740" s="8"/>
      <c r="FE740" s="8"/>
      <c r="FF740" s="8"/>
      <c r="FG740" s="8"/>
      <c r="FH740" s="8"/>
      <c r="FI740" s="8"/>
      <c r="FJ740" s="8"/>
      <c r="FK740" s="8"/>
      <c r="FL740" s="8"/>
      <c r="FM740" s="8"/>
      <c r="FN740" s="8"/>
      <c r="FO740" s="8"/>
      <c r="FP740" s="8"/>
      <c r="FQ740" s="8"/>
      <c r="FR740" s="8"/>
      <c r="FS740" s="8"/>
      <c r="FT740" s="8"/>
      <c r="FU740" s="8"/>
      <c r="FV740" s="8"/>
      <c r="FW740" s="8"/>
      <c r="FX740" s="8"/>
      <c r="FY740" s="8"/>
      <c r="FZ740" s="8"/>
      <c r="GA740" s="8"/>
      <c r="GB740" s="8"/>
      <c r="GC740" s="8"/>
      <c r="GD740" s="8"/>
      <c r="GE740" s="8"/>
      <c r="GF740" s="8"/>
      <c r="GG740" s="8"/>
      <c r="GH740" s="8"/>
      <c r="GI740" s="8"/>
      <c r="GJ740" s="8"/>
      <c r="GK740" s="8"/>
      <c r="GL740" s="8"/>
      <c r="GM740" s="8"/>
      <c r="GN740" s="8"/>
      <c r="GO740" s="8"/>
      <c r="GP740" s="8"/>
      <c r="GQ740" s="8"/>
      <c r="GR740" s="8"/>
      <c r="GS740" s="8"/>
      <c r="GT740" s="8"/>
      <c r="GU740" s="8"/>
      <c r="GV740" s="8"/>
      <c r="GW740" s="8"/>
      <c r="GX740" s="8"/>
      <c r="GY740" s="8"/>
      <c r="GZ740" s="8"/>
      <c r="HA740" s="8"/>
      <c r="HB740" s="8"/>
      <c r="HC740" s="8"/>
      <c r="HD740" s="8"/>
      <c r="HE740" s="8"/>
      <c r="HF740" s="8"/>
      <c r="HG740" s="8"/>
      <c r="HH740" s="8"/>
      <c r="HI740" s="8"/>
      <c r="HJ740" s="8"/>
      <c r="HK740" s="8"/>
      <c r="HL740" s="8"/>
      <c r="HM740" s="8"/>
      <c r="HN740" s="8"/>
      <c r="HO740" s="8"/>
      <c r="HP740" s="8"/>
      <c r="HQ740" s="8"/>
      <c r="HR740" s="8"/>
      <c r="HS740" s="8"/>
      <c r="HT740" s="8"/>
      <c r="HU740" s="8"/>
      <c r="HV740" s="8"/>
      <c r="HW740" s="8"/>
      <c r="HX740" s="8"/>
      <c r="HY740" s="8"/>
      <c r="HZ740" s="8"/>
      <c r="IA740" s="8"/>
      <c r="IB740" s="8"/>
      <c r="IC740" s="8"/>
      <c r="ID740" s="8"/>
      <c r="IE740" s="8"/>
      <c r="IF740" s="8"/>
      <c r="IG740" s="8"/>
      <c r="IH740" s="8"/>
      <c r="II740" s="8"/>
      <c r="IJ740" s="8"/>
      <c r="IK740" s="8"/>
      <c r="IL740" s="8"/>
      <c r="IM740" s="8"/>
      <c r="IN740" s="8"/>
      <c r="IO740" s="8"/>
      <c r="IP740" s="8"/>
      <c r="IQ740" s="8"/>
      <c r="IR740" s="8"/>
      <c r="IS740" s="8"/>
      <c r="IT740" s="8"/>
      <c r="IU740" s="8"/>
      <c r="IV740" s="8"/>
    </row>
    <row r="741" spans="1:256" ht="36.75" customHeight="1">
      <c r="A741" s="27" t="s">
        <v>305</v>
      </c>
      <c r="B741" s="27"/>
      <c r="C741" s="56">
        <f t="shared" si="38"/>
        <v>100</v>
      </c>
      <c r="D741" s="27"/>
      <c r="E741" s="49">
        <v>100</v>
      </c>
      <c r="F741" s="49">
        <v>100</v>
      </c>
      <c r="G741" s="192"/>
      <c r="H741" s="21"/>
      <c r="I741" s="55"/>
      <c r="J741" s="59"/>
      <c r="K741" s="59"/>
      <c r="L741" s="59"/>
      <c r="M741" s="2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8"/>
      <c r="FC741" s="8"/>
      <c r="FD741" s="8"/>
      <c r="FE741" s="8"/>
      <c r="FF741" s="8"/>
      <c r="FG741" s="8"/>
      <c r="FH741" s="8"/>
      <c r="FI741" s="8"/>
      <c r="FJ741" s="8"/>
      <c r="FK741" s="8"/>
      <c r="FL741" s="8"/>
      <c r="FM741" s="8"/>
      <c r="FN741" s="8"/>
      <c r="FO741" s="8"/>
      <c r="FP741" s="8"/>
      <c r="FQ741" s="8"/>
      <c r="FR741" s="8"/>
      <c r="FS741" s="8"/>
      <c r="FT741" s="8"/>
      <c r="FU741" s="8"/>
      <c r="FV741" s="8"/>
      <c r="FW741" s="8"/>
      <c r="FX741" s="8"/>
      <c r="FY741" s="8"/>
      <c r="FZ741" s="8"/>
      <c r="GA741" s="8"/>
      <c r="GB741" s="8"/>
      <c r="GC741" s="8"/>
      <c r="GD741" s="8"/>
      <c r="GE741" s="8"/>
      <c r="GF741" s="8"/>
      <c r="GG741" s="8"/>
      <c r="GH741" s="8"/>
      <c r="GI741" s="8"/>
      <c r="GJ741" s="8"/>
      <c r="GK741" s="8"/>
      <c r="GL741" s="8"/>
      <c r="GM741" s="8"/>
      <c r="GN741" s="8"/>
      <c r="GO741" s="8"/>
      <c r="GP741" s="8"/>
      <c r="GQ741" s="8"/>
      <c r="GR741" s="8"/>
      <c r="GS741" s="8"/>
      <c r="GT741" s="8"/>
      <c r="GU741" s="8"/>
      <c r="GV741" s="8"/>
      <c r="GW741" s="8"/>
      <c r="GX741" s="8"/>
      <c r="GY741" s="8"/>
      <c r="GZ741" s="8"/>
      <c r="HA741" s="8"/>
      <c r="HB741" s="8"/>
      <c r="HC741" s="8"/>
      <c r="HD741" s="8"/>
      <c r="HE741" s="8"/>
      <c r="HF741" s="8"/>
      <c r="HG741" s="8"/>
      <c r="HH741" s="8"/>
      <c r="HI741" s="8"/>
      <c r="HJ741" s="8"/>
      <c r="HK741" s="8"/>
      <c r="HL741" s="8"/>
      <c r="HM741" s="8"/>
      <c r="HN741" s="8"/>
      <c r="HO741" s="8"/>
      <c r="HP741" s="8"/>
      <c r="HQ741" s="8"/>
      <c r="HR741" s="8"/>
      <c r="HS741" s="8"/>
      <c r="HT741" s="8"/>
      <c r="HU741" s="8"/>
      <c r="HV741" s="8"/>
      <c r="HW741" s="8"/>
      <c r="HX741" s="8"/>
      <c r="HY741" s="8"/>
      <c r="HZ741" s="8"/>
      <c r="IA741" s="8"/>
      <c r="IB741" s="8"/>
      <c r="IC741" s="8"/>
      <c r="ID741" s="8"/>
      <c r="IE741" s="8"/>
      <c r="IF741" s="8"/>
      <c r="IG741" s="8"/>
      <c r="IH741" s="8"/>
      <c r="II741" s="8"/>
      <c r="IJ741" s="8"/>
      <c r="IK741" s="8"/>
      <c r="IL741" s="8"/>
      <c r="IM741" s="8"/>
      <c r="IN741" s="8"/>
      <c r="IO741" s="8"/>
      <c r="IP741" s="8"/>
      <c r="IQ741" s="8"/>
      <c r="IR741" s="8"/>
      <c r="IS741" s="8"/>
      <c r="IT741" s="8"/>
      <c r="IU741" s="8"/>
      <c r="IV741" s="8"/>
    </row>
    <row r="742" spans="1:256" ht="54" customHeight="1">
      <c r="A742" s="27" t="s">
        <v>306</v>
      </c>
      <c r="B742" s="27"/>
      <c r="C742" s="56">
        <f t="shared" si="38"/>
        <v>100</v>
      </c>
      <c r="D742" s="27"/>
      <c r="E742" s="146">
        <v>99</v>
      </c>
      <c r="F742" s="146">
        <v>99</v>
      </c>
      <c r="G742" s="192" t="s">
        <v>372</v>
      </c>
      <c r="H742" s="21"/>
      <c r="I742" s="54">
        <f>K742/L742*100</f>
        <v>100</v>
      </c>
      <c r="J742" s="59"/>
      <c r="K742" s="59">
        <v>17</v>
      </c>
      <c r="L742" s="59">
        <v>17</v>
      </c>
      <c r="M742" s="2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8"/>
      <c r="FC742" s="8"/>
      <c r="FD742" s="8"/>
      <c r="FE742" s="8"/>
      <c r="FF742" s="8"/>
      <c r="FG742" s="8"/>
      <c r="FH742" s="8"/>
      <c r="FI742" s="8"/>
      <c r="FJ742" s="8"/>
      <c r="FK742" s="8"/>
      <c r="FL742" s="8"/>
      <c r="FM742" s="8"/>
      <c r="FN742" s="8"/>
      <c r="FO742" s="8"/>
      <c r="FP742" s="8"/>
      <c r="FQ742" s="8"/>
      <c r="FR742" s="8"/>
      <c r="FS742" s="8"/>
      <c r="FT742" s="8"/>
      <c r="FU742" s="8"/>
      <c r="FV742" s="8"/>
      <c r="FW742" s="8"/>
      <c r="FX742" s="8"/>
      <c r="FY742" s="8"/>
      <c r="FZ742" s="8"/>
      <c r="GA742" s="8"/>
      <c r="GB742" s="8"/>
      <c r="GC742" s="8"/>
      <c r="GD742" s="8"/>
      <c r="GE742" s="8"/>
      <c r="GF742" s="8"/>
      <c r="GG742" s="8"/>
      <c r="GH742" s="8"/>
      <c r="GI742" s="8"/>
      <c r="GJ742" s="8"/>
      <c r="GK742" s="8"/>
      <c r="GL742" s="8"/>
      <c r="GM742" s="8"/>
      <c r="GN742" s="8"/>
      <c r="GO742" s="8"/>
      <c r="GP742" s="8"/>
      <c r="GQ742" s="8"/>
      <c r="GR742" s="8"/>
      <c r="GS742" s="8"/>
      <c r="GT742" s="8"/>
      <c r="GU742" s="8"/>
      <c r="GV742" s="8"/>
      <c r="GW742" s="8"/>
      <c r="GX742" s="8"/>
      <c r="GY742" s="8"/>
      <c r="GZ742" s="8"/>
      <c r="HA742" s="8"/>
      <c r="HB742" s="8"/>
      <c r="HC742" s="8"/>
      <c r="HD742" s="8"/>
      <c r="HE742" s="8"/>
      <c r="HF742" s="8"/>
      <c r="HG742" s="8"/>
      <c r="HH742" s="8"/>
      <c r="HI742" s="8"/>
      <c r="HJ742" s="8"/>
      <c r="HK742" s="8"/>
      <c r="HL742" s="8"/>
      <c r="HM742" s="8"/>
      <c r="HN742" s="8"/>
      <c r="HO742" s="8"/>
      <c r="HP742" s="8"/>
      <c r="HQ742" s="8"/>
      <c r="HR742" s="8"/>
      <c r="HS742" s="8"/>
      <c r="HT742" s="8"/>
      <c r="HU742" s="8"/>
      <c r="HV742" s="8"/>
      <c r="HW742" s="8"/>
      <c r="HX742" s="8"/>
      <c r="HY742" s="8"/>
      <c r="HZ742" s="8"/>
      <c r="IA742" s="8"/>
      <c r="IB742" s="8"/>
      <c r="IC742" s="8"/>
      <c r="ID742" s="8"/>
      <c r="IE742" s="8"/>
      <c r="IF742" s="8"/>
      <c r="IG742" s="8"/>
      <c r="IH742" s="8"/>
      <c r="II742" s="8"/>
      <c r="IJ742" s="8"/>
      <c r="IK742" s="8"/>
      <c r="IL742" s="8"/>
      <c r="IM742" s="8"/>
      <c r="IN742" s="8"/>
      <c r="IO742" s="8"/>
      <c r="IP742" s="8"/>
      <c r="IQ742" s="8"/>
      <c r="IR742" s="8"/>
      <c r="IS742" s="8"/>
      <c r="IT742" s="8"/>
      <c r="IU742" s="8"/>
      <c r="IV742" s="8"/>
    </row>
    <row r="743" spans="1:256" ht="55.5" customHeight="1">
      <c r="A743" s="27" t="s">
        <v>307</v>
      </c>
      <c r="B743" s="27"/>
      <c r="C743" s="56">
        <f t="shared" si="38"/>
        <v>100</v>
      </c>
      <c r="D743" s="27"/>
      <c r="E743" s="49">
        <v>100</v>
      </c>
      <c r="F743" s="49">
        <v>100</v>
      </c>
      <c r="G743" s="192"/>
      <c r="H743" s="21"/>
      <c r="I743" s="49" t="s">
        <v>54</v>
      </c>
      <c r="J743" s="59"/>
      <c r="K743" s="59"/>
      <c r="L743" s="59"/>
      <c r="M743" s="2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  <c r="FD743" s="8"/>
      <c r="FE743" s="8"/>
      <c r="FF743" s="8"/>
      <c r="FG743" s="8"/>
      <c r="FH743" s="8"/>
      <c r="FI743" s="8"/>
      <c r="FJ743" s="8"/>
      <c r="FK743" s="8"/>
      <c r="FL743" s="8"/>
      <c r="FM743" s="8"/>
      <c r="FN743" s="8"/>
      <c r="FO743" s="8"/>
      <c r="FP743" s="8"/>
      <c r="FQ743" s="8"/>
      <c r="FR743" s="8"/>
      <c r="FS743" s="8"/>
      <c r="FT743" s="8"/>
      <c r="FU743" s="8"/>
      <c r="FV743" s="8"/>
      <c r="FW743" s="8"/>
      <c r="FX743" s="8"/>
      <c r="FY743" s="8"/>
      <c r="FZ743" s="8"/>
      <c r="GA743" s="8"/>
      <c r="GB743" s="8"/>
      <c r="GC743" s="8"/>
      <c r="GD743" s="8"/>
      <c r="GE743" s="8"/>
      <c r="GF743" s="8"/>
      <c r="GG743" s="8"/>
      <c r="GH743" s="8"/>
      <c r="GI743" s="8"/>
      <c r="GJ743" s="8"/>
      <c r="GK743" s="8"/>
      <c r="GL743" s="8"/>
      <c r="GM743" s="8"/>
      <c r="GN743" s="8"/>
      <c r="GO743" s="8"/>
      <c r="GP743" s="8"/>
      <c r="GQ743" s="8"/>
      <c r="GR743" s="8"/>
      <c r="GS743" s="8"/>
      <c r="GT743" s="8"/>
      <c r="GU743" s="8"/>
      <c r="GV743" s="8"/>
      <c r="GW743" s="8"/>
      <c r="GX743" s="8"/>
      <c r="GY743" s="8"/>
      <c r="GZ743" s="8"/>
      <c r="HA743" s="8"/>
      <c r="HB743" s="8"/>
      <c r="HC743" s="8"/>
      <c r="HD743" s="8"/>
      <c r="HE743" s="8"/>
      <c r="HF743" s="8"/>
      <c r="HG743" s="8"/>
      <c r="HH743" s="8"/>
      <c r="HI743" s="8"/>
      <c r="HJ743" s="8"/>
      <c r="HK743" s="8"/>
      <c r="HL743" s="8"/>
      <c r="HM743" s="8"/>
      <c r="HN743" s="8"/>
      <c r="HO743" s="8"/>
      <c r="HP743" s="8"/>
      <c r="HQ743" s="8"/>
      <c r="HR743" s="8"/>
      <c r="HS743" s="8"/>
      <c r="HT743" s="8"/>
      <c r="HU743" s="8"/>
      <c r="HV743" s="8"/>
      <c r="HW743" s="8"/>
      <c r="HX743" s="8"/>
      <c r="HY743" s="8"/>
      <c r="HZ743" s="8"/>
      <c r="IA743" s="8"/>
      <c r="IB743" s="8"/>
      <c r="IC743" s="8"/>
      <c r="ID743" s="8"/>
      <c r="IE743" s="8"/>
      <c r="IF743" s="8"/>
      <c r="IG743" s="8"/>
      <c r="IH743" s="8"/>
      <c r="II743" s="8"/>
      <c r="IJ743" s="8"/>
      <c r="IK743" s="8"/>
      <c r="IL743" s="8"/>
      <c r="IM743" s="8"/>
      <c r="IN743" s="8"/>
      <c r="IO743" s="8"/>
      <c r="IP743" s="8"/>
      <c r="IQ743" s="8"/>
      <c r="IR743" s="8"/>
      <c r="IS743" s="8"/>
      <c r="IT743" s="8"/>
      <c r="IU743" s="8"/>
      <c r="IV743" s="8"/>
    </row>
    <row r="744" spans="1:256" ht="51" customHeight="1">
      <c r="A744" s="27" t="s">
        <v>282</v>
      </c>
      <c r="B744" s="27"/>
      <c r="C744" s="56">
        <f t="shared" si="38"/>
        <v>100</v>
      </c>
      <c r="D744" s="27"/>
      <c r="E744" s="49">
        <v>95</v>
      </c>
      <c r="F744" s="49">
        <v>95</v>
      </c>
      <c r="G744" s="192" t="s">
        <v>315</v>
      </c>
      <c r="H744" s="21"/>
      <c r="I744" s="49">
        <v>100</v>
      </c>
      <c r="J744" s="59"/>
      <c r="K744" s="59">
        <v>0</v>
      </c>
      <c r="L744" s="59">
        <v>0</v>
      </c>
      <c r="M744" s="2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  <c r="FE744" s="8"/>
      <c r="FF744" s="8"/>
      <c r="FG744" s="8"/>
      <c r="FH744" s="8"/>
      <c r="FI744" s="8"/>
      <c r="FJ744" s="8"/>
      <c r="FK744" s="8"/>
      <c r="FL744" s="8"/>
      <c r="FM744" s="8"/>
      <c r="FN744" s="8"/>
      <c r="FO744" s="8"/>
      <c r="FP744" s="8"/>
      <c r="FQ744" s="8"/>
      <c r="FR744" s="8"/>
      <c r="FS744" s="8"/>
      <c r="FT744" s="8"/>
      <c r="FU744" s="8"/>
      <c r="FV744" s="8"/>
      <c r="FW744" s="8"/>
      <c r="FX744" s="8"/>
      <c r="FY744" s="8"/>
      <c r="FZ744" s="8"/>
      <c r="GA744" s="8"/>
      <c r="GB744" s="8"/>
      <c r="GC744" s="8"/>
      <c r="GD744" s="8"/>
      <c r="GE744" s="8"/>
      <c r="GF744" s="8"/>
      <c r="GG744" s="8"/>
      <c r="GH744" s="8"/>
      <c r="GI744" s="8"/>
      <c r="GJ744" s="8"/>
      <c r="GK744" s="8"/>
      <c r="GL744" s="8"/>
      <c r="GM744" s="8"/>
      <c r="GN744" s="8"/>
      <c r="GO744" s="8"/>
      <c r="GP744" s="8"/>
      <c r="GQ744" s="8"/>
      <c r="GR744" s="8"/>
      <c r="GS744" s="8"/>
      <c r="GT744" s="8"/>
      <c r="GU744" s="8"/>
      <c r="GV744" s="8"/>
      <c r="GW744" s="8"/>
      <c r="GX744" s="8"/>
      <c r="GY744" s="8"/>
      <c r="GZ744" s="8"/>
      <c r="HA744" s="8"/>
      <c r="HB744" s="8"/>
      <c r="HC744" s="8"/>
      <c r="HD744" s="8"/>
      <c r="HE744" s="8"/>
      <c r="HF744" s="8"/>
      <c r="HG744" s="8"/>
      <c r="HH744" s="8"/>
      <c r="HI744" s="8"/>
      <c r="HJ744" s="8"/>
      <c r="HK744" s="8"/>
      <c r="HL744" s="8"/>
      <c r="HM744" s="8"/>
      <c r="HN744" s="8"/>
      <c r="HO744" s="8"/>
      <c r="HP744" s="8"/>
      <c r="HQ744" s="8"/>
      <c r="HR744" s="8"/>
      <c r="HS744" s="8"/>
      <c r="HT744" s="8"/>
      <c r="HU744" s="8"/>
      <c r="HV744" s="8"/>
      <c r="HW744" s="8"/>
      <c r="HX744" s="8"/>
      <c r="HY744" s="8"/>
      <c r="HZ744" s="8"/>
      <c r="IA744" s="8"/>
      <c r="IB744" s="8"/>
      <c r="IC744" s="8"/>
      <c r="ID744" s="8"/>
      <c r="IE744" s="8"/>
      <c r="IF744" s="8"/>
      <c r="IG744" s="8"/>
      <c r="IH744" s="8"/>
      <c r="II744" s="8"/>
      <c r="IJ744" s="8"/>
      <c r="IK744" s="8"/>
      <c r="IL744" s="8"/>
      <c r="IM744" s="8"/>
      <c r="IN744" s="8"/>
      <c r="IO744" s="8"/>
      <c r="IP744" s="8"/>
      <c r="IQ744" s="8"/>
      <c r="IR744" s="8"/>
      <c r="IS744" s="8"/>
      <c r="IT744" s="8"/>
      <c r="IU744" s="8"/>
      <c r="IV744" s="8"/>
    </row>
    <row r="745" spans="1:256" ht="54" customHeight="1">
      <c r="A745" s="27" t="s">
        <v>308</v>
      </c>
      <c r="B745" s="27"/>
      <c r="C745" s="56">
        <v>100</v>
      </c>
      <c r="D745" s="27"/>
      <c r="E745" s="49">
        <v>0</v>
      </c>
      <c r="F745" s="49">
        <v>0</v>
      </c>
      <c r="G745" s="192"/>
      <c r="H745" s="21"/>
      <c r="I745" s="49"/>
      <c r="J745" s="59"/>
      <c r="K745" s="59"/>
      <c r="L745" s="59"/>
      <c r="M745" s="2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8"/>
      <c r="FC745" s="8"/>
      <c r="FD745" s="8"/>
      <c r="FE745" s="8"/>
      <c r="FF745" s="8"/>
      <c r="FG745" s="8"/>
      <c r="FH745" s="8"/>
      <c r="FI745" s="8"/>
      <c r="FJ745" s="8"/>
      <c r="FK745" s="8"/>
      <c r="FL745" s="8"/>
      <c r="FM745" s="8"/>
      <c r="FN745" s="8"/>
      <c r="FO745" s="8"/>
      <c r="FP745" s="8"/>
      <c r="FQ745" s="8"/>
      <c r="FR745" s="8"/>
      <c r="FS745" s="8"/>
      <c r="FT745" s="8"/>
      <c r="FU745" s="8"/>
      <c r="FV745" s="8"/>
      <c r="FW745" s="8"/>
      <c r="FX745" s="8"/>
      <c r="FY745" s="8"/>
      <c r="FZ745" s="8"/>
      <c r="GA745" s="8"/>
      <c r="GB745" s="8"/>
      <c r="GC745" s="8"/>
      <c r="GD745" s="8"/>
      <c r="GE745" s="8"/>
      <c r="GF745" s="8"/>
      <c r="GG745" s="8"/>
      <c r="GH745" s="8"/>
      <c r="GI745" s="8"/>
      <c r="GJ745" s="8"/>
      <c r="GK745" s="8"/>
      <c r="GL745" s="8"/>
      <c r="GM745" s="8"/>
      <c r="GN745" s="8"/>
      <c r="GO745" s="8"/>
      <c r="GP745" s="8"/>
      <c r="GQ745" s="8"/>
      <c r="GR745" s="8"/>
      <c r="GS745" s="8"/>
      <c r="GT745" s="8"/>
      <c r="GU745" s="8"/>
      <c r="GV745" s="8"/>
      <c r="GW745" s="8"/>
      <c r="GX745" s="8"/>
      <c r="GY745" s="8"/>
      <c r="GZ745" s="8"/>
      <c r="HA745" s="8"/>
      <c r="HB745" s="8"/>
      <c r="HC745" s="8"/>
      <c r="HD745" s="8"/>
      <c r="HE745" s="8"/>
      <c r="HF745" s="8"/>
      <c r="HG745" s="8"/>
      <c r="HH745" s="8"/>
      <c r="HI745" s="8"/>
      <c r="HJ745" s="8"/>
      <c r="HK745" s="8"/>
      <c r="HL745" s="8"/>
      <c r="HM745" s="8"/>
      <c r="HN745" s="8"/>
      <c r="HO745" s="8"/>
      <c r="HP745" s="8"/>
      <c r="HQ745" s="8"/>
      <c r="HR745" s="8"/>
      <c r="HS745" s="8"/>
      <c r="HT745" s="8"/>
      <c r="HU745" s="8"/>
      <c r="HV745" s="8"/>
      <c r="HW745" s="8"/>
      <c r="HX745" s="8"/>
      <c r="HY745" s="8"/>
      <c r="HZ745" s="8"/>
      <c r="IA745" s="8"/>
      <c r="IB745" s="8"/>
      <c r="IC745" s="8"/>
      <c r="ID745" s="8"/>
      <c r="IE745" s="8"/>
      <c r="IF745" s="8"/>
      <c r="IG745" s="8"/>
      <c r="IH745" s="8"/>
      <c r="II745" s="8"/>
      <c r="IJ745" s="8"/>
      <c r="IK745" s="8"/>
      <c r="IL745" s="8"/>
      <c r="IM745" s="8"/>
      <c r="IN745" s="8"/>
      <c r="IO745" s="8"/>
      <c r="IP745" s="8"/>
      <c r="IQ745" s="8"/>
      <c r="IR745" s="8"/>
      <c r="IS745" s="8"/>
      <c r="IT745" s="8"/>
      <c r="IU745" s="8"/>
      <c r="IV745" s="8"/>
    </row>
    <row r="746" spans="1:256" ht="48" customHeight="1">
      <c r="A746" s="27" t="s">
        <v>309</v>
      </c>
      <c r="B746" s="27"/>
      <c r="C746" s="56">
        <f t="shared" si="38"/>
        <v>100</v>
      </c>
      <c r="D746" s="27"/>
      <c r="E746" s="49">
        <v>95</v>
      </c>
      <c r="F746" s="49">
        <v>95</v>
      </c>
      <c r="G746" s="192" t="s">
        <v>316</v>
      </c>
      <c r="H746" s="21"/>
      <c r="I746" s="49">
        <f>K746/L746*100</f>
        <v>100</v>
      </c>
      <c r="J746" s="59"/>
      <c r="K746" s="59">
        <v>1</v>
      </c>
      <c r="L746" s="59">
        <v>1</v>
      </c>
      <c r="M746" s="2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8"/>
      <c r="FC746" s="8"/>
      <c r="FD746" s="8"/>
      <c r="FE746" s="8"/>
      <c r="FF746" s="8"/>
      <c r="FG746" s="8"/>
      <c r="FH746" s="8"/>
      <c r="FI746" s="8"/>
      <c r="FJ746" s="8"/>
      <c r="FK746" s="8"/>
      <c r="FL746" s="8"/>
      <c r="FM746" s="8"/>
      <c r="FN746" s="8"/>
      <c r="FO746" s="8"/>
      <c r="FP746" s="8"/>
      <c r="FQ746" s="8"/>
      <c r="FR746" s="8"/>
      <c r="FS746" s="8"/>
      <c r="FT746" s="8"/>
      <c r="FU746" s="8"/>
      <c r="FV746" s="8"/>
      <c r="FW746" s="8"/>
      <c r="FX746" s="8"/>
      <c r="FY746" s="8"/>
      <c r="FZ746" s="8"/>
      <c r="GA746" s="8"/>
      <c r="GB746" s="8"/>
      <c r="GC746" s="8"/>
      <c r="GD746" s="8"/>
      <c r="GE746" s="8"/>
      <c r="GF746" s="8"/>
      <c r="GG746" s="8"/>
      <c r="GH746" s="8"/>
      <c r="GI746" s="8"/>
      <c r="GJ746" s="8"/>
      <c r="GK746" s="8"/>
      <c r="GL746" s="8"/>
      <c r="GM746" s="8"/>
      <c r="GN746" s="8"/>
      <c r="GO746" s="8"/>
      <c r="GP746" s="8"/>
      <c r="GQ746" s="8"/>
      <c r="GR746" s="8"/>
      <c r="GS746" s="8"/>
      <c r="GT746" s="8"/>
      <c r="GU746" s="8"/>
      <c r="GV746" s="8"/>
      <c r="GW746" s="8"/>
      <c r="GX746" s="8"/>
      <c r="GY746" s="8"/>
      <c r="GZ746" s="8"/>
      <c r="HA746" s="8"/>
      <c r="HB746" s="8"/>
      <c r="HC746" s="8"/>
      <c r="HD746" s="8"/>
      <c r="HE746" s="8"/>
      <c r="HF746" s="8"/>
      <c r="HG746" s="8"/>
      <c r="HH746" s="8"/>
      <c r="HI746" s="8"/>
      <c r="HJ746" s="8"/>
      <c r="HK746" s="8"/>
      <c r="HL746" s="8"/>
      <c r="HM746" s="8"/>
      <c r="HN746" s="8"/>
      <c r="HO746" s="8"/>
      <c r="HP746" s="8"/>
      <c r="HQ746" s="8"/>
      <c r="HR746" s="8"/>
      <c r="HS746" s="8"/>
      <c r="HT746" s="8"/>
      <c r="HU746" s="8"/>
      <c r="HV746" s="8"/>
      <c r="HW746" s="8"/>
      <c r="HX746" s="8"/>
      <c r="HY746" s="8"/>
      <c r="HZ746" s="8"/>
      <c r="IA746" s="8"/>
      <c r="IB746" s="8"/>
      <c r="IC746" s="8"/>
      <c r="ID746" s="8"/>
      <c r="IE746" s="8"/>
      <c r="IF746" s="8"/>
      <c r="IG746" s="8"/>
      <c r="IH746" s="8"/>
      <c r="II746" s="8"/>
      <c r="IJ746" s="8"/>
      <c r="IK746" s="8"/>
      <c r="IL746" s="8"/>
      <c r="IM746" s="8"/>
      <c r="IN746" s="8"/>
      <c r="IO746" s="8"/>
      <c r="IP746" s="8"/>
      <c r="IQ746" s="8"/>
      <c r="IR746" s="8"/>
      <c r="IS746" s="8"/>
      <c r="IT746" s="8"/>
      <c r="IU746" s="8"/>
      <c r="IV746" s="8"/>
    </row>
    <row r="747" spans="1:256" ht="52.5" customHeight="1">
      <c r="A747" s="27" t="s">
        <v>310</v>
      </c>
      <c r="B747" s="27"/>
      <c r="C747" s="56">
        <f t="shared" si="38"/>
        <v>100</v>
      </c>
      <c r="D747" s="27"/>
      <c r="E747" s="49">
        <v>100</v>
      </c>
      <c r="F747" s="49">
        <v>100</v>
      </c>
      <c r="G747" s="192"/>
      <c r="H747" s="27"/>
      <c r="I747" s="59"/>
      <c r="J747" s="59"/>
      <c r="K747" s="59"/>
      <c r="L747" s="59"/>
      <c r="M747" s="2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  <c r="FD747" s="8"/>
      <c r="FE747" s="8"/>
      <c r="FF747" s="8"/>
      <c r="FG747" s="8"/>
      <c r="FH747" s="8"/>
      <c r="FI747" s="8"/>
      <c r="FJ747" s="8"/>
      <c r="FK747" s="8"/>
      <c r="FL747" s="8"/>
      <c r="FM747" s="8"/>
      <c r="FN747" s="8"/>
      <c r="FO747" s="8"/>
      <c r="FP747" s="8"/>
      <c r="FQ747" s="8"/>
      <c r="FR747" s="8"/>
      <c r="FS747" s="8"/>
      <c r="FT747" s="8"/>
      <c r="FU747" s="8"/>
      <c r="FV747" s="8"/>
      <c r="FW747" s="8"/>
      <c r="FX747" s="8"/>
      <c r="FY747" s="8"/>
      <c r="FZ747" s="8"/>
      <c r="GA747" s="8"/>
      <c r="GB747" s="8"/>
      <c r="GC747" s="8"/>
      <c r="GD747" s="8"/>
      <c r="GE747" s="8"/>
      <c r="GF747" s="8"/>
      <c r="GG747" s="8"/>
      <c r="GH747" s="8"/>
      <c r="GI747" s="8"/>
      <c r="GJ747" s="8"/>
      <c r="GK747" s="8"/>
      <c r="GL747" s="8"/>
      <c r="GM747" s="8"/>
      <c r="GN747" s="8"/>
      <c r="GO747" s="8"/>
      <c r="GP747" s="8"/>
      <c r="GQ747" s="8"/>
      <c r="GR747" s="8"/>
      <c r="GS747" s="8"/>
      <c r="GT747" s="8"/>
      <c r="GU747" s="8"/>
      <c r="GV747" s="8"/>
      <c r="GW747" s="8"/>
      <c r="GX747" s="8"/>
      <c r="GY747" s="8"/>
      <c r="GZ747" s="8"/>
      <c r="HA747" s="8"/>
      <c r="HB747" s="8"/>
      <c r="HC747" s="8"/>
      <c r="HD747" s="8"/>
      <c r="HE747" s="8"/>
      <c r="HF747" s="8"/>
      <c r="HG747" s="8"/>
      <c r="HH747" s="8"/>
      <c r="HI747" s="8"/>
      <c r="HJ747" s="8"/>
      <c r="HK747" s="8"/>
      <c r="HL747" s="8"/>
      <c r="HM747" s="8"/>
      <c r="HN747" s="8"/>
      <c r="HO747" s="8"/>
      <c r="HP747" s="8"/>
      <c r="HQ747" s="8"/>
      <c r="HR747" s="8"/>
      <c r="HS747" s="8"/>
      <c r="HT747" s="8"/>
      <c r="HU747" s="8"/>
      <c r="HV747" s="8"/>
      <c r="HW747" s="8"/>
      <c r="HX747" s="8"/>
      <c r="HY747" s="8"/>
      <c r="HZ747" s="8"/>
      <c r="IA747" s="8"/>
      <c r="IB747" s="8"/>
      <c r="IC747" s="8"/>
      <c r="ID747" s="8"/>
      <c r="IE747" s="8"/>
      <c r="IF747" s="8"/>
      <c r="IG747" s="8"/>
      <c r="IH747" s="8"/>
      <c r="II747" s="8"/>
      <c r="IJ747" s="8"/>
      <c r="IK747" s="8"/>
      <c r="IL747" s="8"/>
      <c r="IM747" s="8"/>
      <c r="IN747" s="8"/>
      <c r="IO747" s="8"/>
      <c r="IP747" s="8"/>
      <c r="IQ747" s="8"/>
      <c r="IR747" s="8"/>
      <c r="IS747" s="8"/>
      <c r="IT747" s="8"/>
      <c r="IU747" s="8"/>
      <c r="IV747" s="8"/>
    </row>
    <row r="748" spans="1:13" ht="26.25" customHeight="1">
      <c r="A748" s="159" t="s">
        <v>126</v>
      </c>
      <c r="B748" s="58">
        <f>SUM(C749:C756)/D748</f>
        <v>100</v>
      </c>
      <c r="C748" s="58"/>
      <c r="D748" s="51">
        <v>8</v>
      </c>
      <c r="E748" s="61"/>
      <c r="F748" s="51"/>
      <c r="G748" s="51"/>
      <c r="H748" s="58">
        <f>SUM(I749:I755)/J748</f>
        <v>96.30555555555554</v>
      </c>
      <c r="I748" s="51"/>
      <c r="J748" s="51">
        <v>4</v>
      </c>
      <c r="K748" s="51"/>
      <c r="L748" s="51"/>
      <c r="M748" s="58">
        <f>(B748+H748)/2</f>
        <v>98.15277777777777</v>
      </c>
    </row>
    <row r="749" spans="1:13" ht="55.5" customHeight="1">
      <c r="A749" s="5" t="s">
        <v>66</v>
      </c>
      <c r="B749" s="18"/>
      <c r="C749" s="54">
        <f>E749/F749*100</f>
        <v>100</v>
      </c>
      <c r="D749" s="18"/>
      <c r="E749" s="114">
        <v>95</v>
      </c>
      <c r="F749" s="57">
        <v>95</v>
      </c>
      <c r="G749" s="190" t="s">
        <v>135</v>
      </c>
      <c r="H749" s="19"/>
      <c r="I749" s="56">
        <f>K749/L749*100</f>
        <v>98.33333333333333</v>
      </c>
      <c r="J749" s="114"/>
      <c r="K749" s="12">
        <v>59</v>
      </c>
      <c r="L749" s="12">
        <v>60</v>
      </c>
      <c r="M749" s="14"/>
    </row>
    <row r="750" spans="1:13" ht="15">
      <c r="A750" s="5" t="s">
        <v>67</v>
      </c>
      <c r="B750" s="18"/>
      <c r="C750" s="54">
        <f aca="true" t="shared" si="39" ref="C750:C756">E750/F750*100</f>
        <v>100</v>
      </c>
      <c r="D750" s="18"/>
      <c r="E750" s="49">
        <v>100</v>
      </c>
      <c r="F750" s="55">
        <v>100</v>
      </c>
      <c r="G750" s="190"/>
      <c r="H750" s="19"/>
      <c r="I750" s="56"/>
      <c r="J750" s="114"/>
      <c r="K750" s="57"/>
      <c r="L750" s="57"/>
      <c r="M750" s="14"/>
    </row>
    <row r="751" spans="1:13" ht="58.5" customHeight="1">
      <c r="A751" s="5" t="s">
        <v>68</v>
      </c>
      <c r="B751" s="18"/>
      <c r="C751" s="54">
        <f t="shared" si="39"/>
        <v>100</v>
      </c>
      <c r="D751" s="18"/>
      <c r="E751" s="114">
        <v>95</v>
      </c>
      <c r="F751" s="57">
        <v>95</v>
      </c>
      <c r="G751" s="190" t="s">
        <v>238</v>
      </c>
      <c r="H751" s="19"/>
      <c r="I751" s="56">
        <f>K751/L751*100</f>
        <v>98</v>
      </c>
      <c r="J751" s="114"/>
      <c r="K751" s="57">
        <v>49</v>
      </c>
      <c r="L751" s="57">
        <v>50</v>
      </c>
      <c r="M751" s="14"/>
    </row>
    <row r="752" spans="1:13" ht="19.5" customHeight="1">
      <c r="A752" s="5" t="s">
        <v>236</v>
      </c>
      <c r="B752" s="18"/>
      <c r="C752" s="54">
        <f t="shared" si="39"/>
        <v>100</v>
      </c>
      <c r="D752" s="18"/>
      <c r="E752" s="49">
        <v>100</v>
      </c>
      <c r="F752" s="55">
        <v>100</v>
      </c>
      <c r="G752" s="190"/>
      <c r="H752" s="19"/>
      <c r="I752" s="56"/>
      <c r="J752" s="114"/>
      <c r="K752" s="57"/>
      <c r="L752" s="57"/>
      <c r="M752" s="14"/>
    </row>
    <row r="753" spans="1:13" ht="55.5" customHeight="1">
      <c r="A753" s="5" t="s">
        <v>70</v>
      </c>
      <c r="B753" s="18"/>
      <c r="C753" s="54">
        <f t="shared" si="39"/>
        <v>100</v>
      </c>
      <c r="D753" s="18"/>
      <c r="E753" s="114">
        <v>95</v>
      </c>
      <c r="F753" s="57">
        <v>95</v>
      </c>
      <c r="G753" s="190" t="s">
        <v>239</v>
      </c>
      <c r="H753" s="19"/>
      <c r="I753" s="56">
        <f>K753/L753*100</f>
        <v>88.88888888888889</v>
      </c>
      <c r="J753" s="114"/>
      <c r="K753" s="57">
        <v>8</v>
      </c>
      <c r="L753" s="57">
        <v>9</v>
      </c>
      <c r="M753" s="14"/>
    </row>
    <row r="754" spans="1:13" ht="15">
      <c r="A754" s="5" t="s">
        <v>237</v>
      </c>
      <c r="B754" s="18"/>
      <c r="C754" s="54">
        <f t="shared" si="39"/>
        <v>100</v>
      </c>
      <c r="D754" s="18"/>
      <c r="E754" s="49">
        <v>100</v>
      </c>
      <c r="F754" s="55">
        <v>100</v>
      </c>
      <c r="G754" s="190"/>
      <c r="H754" s="19"/>
      <c r="I754" s="56"/>
      <c r="J754" s="114"/>
      <c r="K754" s="57"/>
      <c r="L754" s="57"/>
      <c r="M754" s="14"/>
    </row>
    <row r="755" spans="1:13" ht="54" customHeight="1">
      <c r="A755" s="5" t="s">
        <v>362</v>
      </c>
      <c r="B755" s="18"/>
      <c r="C755" s="54">
        <f t="shared" si="39"/>
        <v>100</v>
      </c>
      <c r="D755" s="18"/>
      <c r="E755" s="114">
        <v>95</v>
      </c>
      <c r="F755" s="57">
        <v>95</v>
      </c>
      <c r="G755" s="190" t="s">
        <v>364</v>
      </c>
      <c r="H755" s="19"/>
      <c r="I755" s="56">
        <f>K755/L755*100</f>
        <v>100</v>
      </c>
      <c r="J755" s="114"/>
      <c r="K755" s="57">
        <v>38</v>
      </c>
      <c r="L755" s="57">
        <v>38</v>
      </c>
      <c r="M755" s="14"/>
    </row>
    <row r="756" spans="1:13" ht="15">
      <c r="A756" s="5" t="s">
        <v>363</v>
      </c>
      <c r="B756" s="18"/>
      <c r="C756" s="54">
        <f t="shared" si="39"/>
        <v>100</v>
      </c>
      <c r="D756" s="18"/>
      <c r="E756" s="49">
        <v>100</v>
      </c>
      <c r="F756" s="55">
        <v>100</v>
      </c>
      <c r="G756" s="190"/>
      <c r="H756" s="19"/>
      <c r="I756" s="114"/>
      <c r="J756" s="114"/>
      <c r="K756" s="57"/>
      <c r="L756" s="57"/>
      <c r="M756" s="14"/>
    </row>
    <row r="757" spans="1:13" ht="29.25" customHeight="1">
      <c r="A757" s="167" t="s">
        <v>82</v>
      </c>
      <c r="B757" s="58">
        <f>SUM(C758:C767)/D757</f>
        <v>101</v>
      </c>
      <c r="C757" s="58"/>
      <c r="D757" s="51">
        <v>10</v>
      </c>
      <c r="E757" s="64"/>
      <c r="F757" s="58"/>
      <c r="G757" s="58"/>
      <c r="H757" s="58">
        <f>SUM(I758:I763)/J757</f>
        <v>99.57983193277312</v>
      </c>
      <c r="I757" s="58"/>
      <c r="J757" s="53">
        <v>2</v>
      </c>
      <c r="K757" s="58"/>
      <c r="L757" s="51"/>
      <c r="M757" s="58">
        <f>(B757+H757)/2</f>
        <v>100.28991596638656</v>
      </c>
    </row>
    <row r="758" spans="1:13" ht="51.75">
      <c r="A758" s="63" t="s">
        <v>73</v>
      </c>
      <c r="B758" s="18"/>
      <c r="C758" s="54">
        <v>100</v>
      </c>
      <c r="D758" s="18"/>
      <c r="E758" s="114">
        <v>0</v>
      </c>
      <c r="F758" s="57">
        <v>0</v>
      </c>
      <c r="G758" s="116" t="s">
        <v>79</v>
      </c>
      <c r="H758" s="18"/>
      <c r="I758" s="54">
        <f>K758/L758*100</f>
        <v>99.15966386554622</v>
      </c>
      <c r="J758" s="125"/>
      <c r="K758" s="125">
        <v>118</v>
      </c>
      <c r="L758" s="125">
        <v>119</v>
      </c>
      <c r="M758" s="14"/>
    </row>
    <row r="759" spans="1:13" ht="39">
      <c r="A759" s="63" t="s">
        <v>74</v>
      </c>
      <c r="B759" s="18"/>
      <c r="C759" s="60">
        <v>100</v>
      </c>
      <c r="D759" s="18"/>
      <c r="E759" s="114">
        <v>0</v>
      </c>
      <c r="F759" s="57">
        <v>0</v>
      </c>
      <c r="G759" s="120"/>
      <c r="H759" s="18"/>
      <c r="I759" s="125"/>
      <c r="J759" s="125"/>
      <c r="K759" s="125"/>
      <c r="L759" s="125"/>
      <c r="M759" s="14"/>
    </row>
    <row r="760" spans="1:13" ht="51.75">
      <c r="A760" s="63" t="s">
        <v>75</v>
      </c>
      <c r="B760" s="18"/>
      <c r="C760" s="54">
        <v>110</v>
      </c>
      <c r="D760" s="18"/>
      <c r="E760" s="114">
        <v>15</v>
      </c>
      <c r="F760" s="57">
        <v>10</v>
      </c>
      <c r="G760" s="120"/>
      <c r="H760" s="18"/>
      <c r="I760" s="125"/>
      <c r="J760" s="125"/>
      <c r="K760" s="125"/>
      <c r="L760" s="125"/>
      <c r="M760" s="14"/>
    </row>
    <row r="761" spans="1:13" ht="26.25">
      <c r="A761" s="63" t="s">
        <v>76</v>
      </c>
      <c r="B761" s="18"/>
      <c r="C761" s="54">
        <f>E761/F761*100</f>
        <v>100</v>
      </c>
      <c r="D761" s="18"/>
      <c r="E761" s="114">
        <v>100</v>
      </c>
      <c r="F761" s="57">
        <v>100</v>
      </c>
      <c r="G761" s="120"/>
      <c r="H761" s="18"/>
      <c r="I761" s="125"/>
      <c r="J761" s="125"/>
      <c r="K761" s="125"/>
      <c r="L761" s="125"/>
      <c r="M761" s="14"/>
    </row>
    <row r="762" spans="1:13" ht="64.5">
      <c r="A762" s="63" t="s">
        <v>77</v>
      </c>
      <c r="B762" s="18"/>
      <c r="C762" s="54">
        <f>E762/F762*100</f>
        <v>100</v>
      </c>
      <c r="D762" s="18"/>
      <c r="E762" s="114">
        <v>95</v>
      </c>
      <c r="F762" s="57">
        <v>95</v>
      </c>
      <c r="G762" s="120"/>
      <c r="H762" s="18"/>
      <c r="I762" s="125"/>
      <c r="J762" s="125"/>
      <c r="K762" s="125"/>
      <c r="L762" s="125"/>
      <c r="M762" s="14"/>
    </row>
    <row r="763" spans="1:13" ht="39" customHeight="1">
      <c r="A763" s="63" t="s">
        <v>594</v>
      </c>
      <c r="B763" s="18"/>
      <c r="C763" s="54">
        <v>100</v>
      </c>
      <c r="D763" s="18"/>
      <c r="E763" s="114">
        <v>0</v>
      </c>
      <c r="F763" s="57">
        <v>0</v>
      </c>
      <c r="G763" s="207" t="s">
        <v>612</v>
      </c>
      <c r="H763" s="18"/>
      <c r="I763" s="185">
        <f>K763/L763*100</f>
        <v>100</v>
      </c>
      <c r="J763" s="185"/>
      <c r="K763" s="185">
        <v>15</v>
      </c>
      <c r="L763" s="185">
        <v>15</v>
      </c>
      <c r="M763" s="14"/>
    </row>
    <row r="764" spans="1:13" ht="26.25">
      <c r="A764" s="63" t="s">
        <v>595</v>
      </c>
      <c r="B764" s="18"/>
      <c r="C764" s="54">
        <v>100</v>
      </c>
      <c r="D764" s="18"/>
      <c r="E764" s="114">
        <v>0</v>
      </c>
      <c r="F764" s="57">
        <v>0</v>
      </c>
      <c r="G764" s="208"/>
      <c r="H764" s="18"/>
      <c r="I764" s="185"/>
      <c r="J764" s="185"/>
      <c r="K764" s="185"/>
      <c r="L764" s="185"/>
      <c r="M764" s="14"/>
    </row>
    <row r="765" spans="1:13" ht="39">
      <c r="A765" s="63" t="s">
        <v>596</v>
      </c>
      <c r="B765" s="18"/>
      <c r="C765" s="54">
        <f>E765/F765*100</f>
        <v>100</v>
      </c>
      <c r="D765" s="18"/>
      <c r="E765" s="114">
        <v>10</v>
      </c>
      <c r="F765" s="57">
        <v>10</v>
      </c>
      <c r="G765" s="208"/>
      <c r="H765" s="18"/>
      <c r="I765" s="185"/>
      <c r="J765" s="185"/>
      <c r="K765" s="185"/>
      <c r="L765" s="185"/>
      <c r="M765" s="14"/>
    </row>
    <row r="766" spans="1:13" ht="15">
      <c r="A766" s="63" t="s">
        <v>597</v>
      </c>
      <c r="B766" s="18"/>
      <c r="C766" s="54">
        <f>E766/F766*100</f>
        <v>100</v>
      </c>
      <c r="D766" s="18"/>
      <c r="E766" s="114">
        <v>100</v>
      </c>
      <c r="F766" s="57">
        <v>100</v>
      </c>
      <c r="G766" s="208"/>
      <c r="H766" s="18"/>
      <c r="I766" s="185"/>
      <c r="J766" s="185"/>
      <c r="K766" s="185"/>
      <c r="L766" s="185"/>
      <c r="M766" s="14"/>
    </row>
    <row r="767" spans="1:13" ht="64.5">
      <c r="A767" s="63" t="s">
        <v>598</v>
      </c>
      <c r="B767" s="18"/>
      <c r="C767" s="54">
        <f>E767/F767*100</f>
        <v>100</v>
      </c>
      <c r="D767" s="18"/>
      <c r="E767" s="114">
        <v>95</v>
      </c>
      <c r="F767" s="57">
        <v>95</v>
      </c>
      <c r="G767" s="209"/>
      <c r="H767" s="18"/>
      <c r="I767" s="185"/>
      <c r="J767" s="185"/>
      <c r="K767" s="185"/>
      <c r="L767" s="185"/>
      <c r="M767" s="14"/>
    </row>
    <row r="768" spans="1:13" ht="26.25">
      <c r="A768" s="32" t="s">
        <v>83</v>
      </c>
      <c r="B768" s="58">
        <f>SUM(C769:C771)/D768</f>
        <v>100</v>
      </c>
      <c r="C768" s="58"/>
      <c r="D768" s="51">
        <v>3</v>
      </c>
      <c r="E768" s="61"/>
      <c r="F768" s="51"/>
      <c r="G768" s="51"/>
      <c r="H768" s="58">
        <f>I769/J768</f>
        <v>100</v>
      </c>
      <c r="I768" s="51"/>
      <c r="J768" s="51">
        <v>1</v>
      </c>
      <c r="K768" s="51"/>
      <c r="L768" s="51"/>
      <c r="M768" s="58">
        <f>(B768+H768)/2</f>
        <v>100</v>
      </c>
    </row>
    <row r="769" spans="1:13" ht="25.5">
      <c r="A769" s="46" t="s">
        <v>19</v>
      </c>
      <c r="B769" s="18"/>
      <c r="C769" s="54">
        <f>E769/F769*100</f>
        <v>100</v>
      </c>
      <c r="D769" s="18"/>
      <c r="E769" s="55">
        <v>100</v>
      </c>
      <c r="F769" s="49">
        <v>100</v>
      </c>
      <c r="G769" s="116" t="s">
        <v>78</v>
      </c>
      <c r="H769" s="21"/>
      <c r="I769" s="54">
        <f>K769/L769*100</f>
        <v>100</v>
      </c>
      <c r="J769" s="125"/>
      <c r="K769" s="125">
        <v>25</v>
      </c>
      <c r="L769" s="125">
        <v>25</v>
      </c>
      <c r="M769" s="14"/>
    </row>
    <row r="770" spans="1:13" ht="15">
      <c r="A770" s="46" t="s">
        <v>20</v>
      </c>
      <c r="B770" s="18"/>
      <c r="C770" s="54">
        <f>E770/F770*100</f>
        <v>100</v>
      </c>
      <c r="D770" s="18"/>
      <c r="E770" s="55">
        <v>100</v>
      </c>
      <c r="F770" s="49">
        <v>100</v>
      </c>
      <c r="G770" s="130"/>
      <c r="H770" s="21"/>
      <c r="I770" s="49"/>
      <c r="J770" s="125"/>
      <c r="K770" s="125"/>
      <c r="L770" s="125"/>
      <c r="M770" s="14"/>
    </row>
    <row r="771" spans="1:13" ht="51.75">
      <c r="A771" s="46" t="s">
        <v>21</v>
      </c>
      <c r="B771" s="18"/>
      <c r="C771" s="54">
        <f>E771/F771*100</f>
        <v>100</v>
      </c>
      <c r="D771" s="18"/>
      <c r="E771" s="55">
        <v>95</v>
      </c>
      <c r="F771" s="49">
        <v>95</v>
      </c>
      <c r="G771" s="130"/>
      <c r="H771" s="21"/>
      <c r="I771" s="49"/>
      <c r="J771" s="125"/>
      <c r="K771" s="125"/>
      <c r="L771" s="125"/>
      <c r="M771" s="14"/>
    </row>
    <row r="772" spans="1:19" ht="43.5" customHeight="1">
      <c r="A772" s="44" t="s">
        <v>317</v>
      </c>
      <c r="B772" s="64">
        <f>SUM(C773:C806)/D772</f>
        <v>100</v>
      </c>
      <c r="C772" s="64"/>
      <c r="D772" s="51">
        <v>34</v>
      </c>
      <c r="E772" s="51"/>
      <c r="F772" s="51"/>
      <c r="G772" s="51"/>
      <c r="H772" s="64">
        <f>SUM(I773:I806)/J772</f>
        <v>100</v>
      </c>
      <c r="I772" s="64"/>
      <c r="J772" s="51">
        <v>8</v>
      </c>
      <c r="K772" s="51"/>
      <c r="L772" s="51"/>
      <c r="M772" s="58">
        <f>(B772+H772)/2</f>
        <v>100</v>
      </c>
      <c r="N772" s="2"/>
      <c r="R772" s="2"/>
      <c r="S772" s="2"/>
    </row>
    <row r="773" spans="1:256" ht="36.75" customHeight="1">
      <c r="A773" s="27" t="s">
        <v>273</v>
      </c>
      <c r="B773" s="27"/>
      <c r="C773" s="54">
        <f>E773/F773*100</f>
        <v>100</v>
      </c>
      <c r="D773" s="27"/>
      <c r="E773" s="49">
        <v>100</v>
      </c>
      <c r="F773" s="49">
        <v>100</v>
      </c>
      <c r="G773" s="192" t="s">
        <v>291</v>
      </c>
      <c r="H773" s="21"/>
      <c r="I773" s="60">
        <v>100</v>
      </c>
      <c r="J773" s="59"/>
      <c r="K773" s="59">
        <v>0</v>
      </c>
      <c r="L773" s="59">
        <v>0</v>
      </c>
      <c r="M773" s="2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 t="s">
        <v>273</v>
      </c>
      <c r="DI773" s="8" t="s">
        <v>273</v>
      </c>
      <c r="DJ773" s="8" t="s">
        <v>273</v>
      </c>
      <c r="DK773" s="8" t="s">
        <v>273</v>
      </c>
      <c r="DL773" s="8" t="s">
        <v>273</v>
      </c>
      <c r="DM773" s="8" t="s">
        <v>273</v>
      </c>
      <c r="DN773" s="8" t="s">
        <v>273</v>
      </c>
      <c r="DO773" s="8" t="s">
        <v>273</v>
      </c>
      <c r="DP773" s="8" t="s">
        <v>273</v>
      </c>
      <c r="DQ773" s="8" t="s">
        <v>273</v>
      </c>
      <c r="DR773" s="8" t="s">
        <v>273</v>
      </c>
      <c r="DS773" s="8" t="s">
        <v>273</v>
      </c>
      <c r="DT773" s="8" t="s">
        <v>273</v>
      </c>
      <c r="DU773" s="8" t="s">
        <v>273</v>
      </c>
      <c r="DV773" s="8" t="s">
        <v>273</v>
      </c>
      <c r="DW773" s="8" t="s">
        <v>273</v>
      </c>
      <c r="DX773" s="8" t="s">
        <v>273</v>
      </c>
      <c r="DY773" s="8" t="s">
        <v>273</v>
      </c>
      <c r="DZ773" s="8" t="s">
        <v>273</v>
      </c>
      <c r="EA773" s="8" t="s">
        <v>273</v>
      </c>
      <c r="EB773" s="8" t="s">
        <v>273</v>
      </c>
      <c r="EC773" s="8" t="s">
        <v>273</v>
      </c>
      <c r="ED773" s="8" t="s">
        <v>273</v>
      </c>
      <c r="EE773" s="8" t="s">
        <v>273</v>
      </c>
      <c r="EF773" s="8" t="s">
        <v>273</v>
      </c>
      <c r="EG773" s="8" t="s">
        <v>273</v>
      </c>
      <c r="EH773" s="8" t="s">
        <v>273</v>
      </c>
      <c r="EI773" s="8" t="s">
        <v>273</v>
      </c>
      <c r="EJ773" s="8" t="s">
        <v>273</v>
      </c>
      <c r="EK773" s="8" t="s">
        <v>273</v>
      </c>
      <c r="EL773" s="8" t="s">
        <v>273</v>
      </c>
      <c r="EM773" s="8" t="s">
        <v>273</v>
      </c>
      <c r="EN773" s="8" t="s">
        <v>273</v>
      </c>
      <c r="EO773" s="8" t="s">
        <v>273</v>
      </c>
      <c r="EP773" s="8" t="s">
        <v>273</v>
      </c>
      <c r="EQ773" s="8" t="s">
        <v>273</v>
      </c>
      <c r="ER773" s="8" t="s">
        <v>273</v>
      </c>
      <c r="ES773" s="8" t="s">
        <v>273</v>
      </c>
      <c r="ET773" s="8" t="s">
        <v>273</v>
      </c>
      <c r="EU773" s="8" t="s">
        <v>273</v>
      </c>
      <c r="EV773" s="8" t="s">
        <v>273</v>
      </c>
      <c r="EW773" s="8" t="s">
        <v>273</v>
      </c>
      <c r="EX773" s="8" t="s">
        <v>273</v>
      </c>
      <c r="EY773" s="8" t="s">
        <v>273</v>
      </c>
      <c r="EZ773" s="8" t="s">
        <v>273</v>
      </c>
      <c r="FA773" s="8" t="s">
        <v>273</v>
      </c>
      <c r="FB773" s="8" t="s">
        <v>273</v>
      </c>
      <c r="FC773" s="8" t="s">
        <v>273</v>
      </c>
      <c r="FD773" s="8" t="s">
        <v>273</v>
      </c>
      <c r="FE773" s="8" t="s">
        <v>273</v>
      </c>
      <c r="FF773" s="8" t="s">
        <v>273</v>
      </c>
      <c r="FG773" s="8" t="s">
        <v>273</v>
      </c>
      <c r="FH773" s="8" t="s">
        <v>273</v>
      </c>
      <c r="FI773" s="8" t="s">
        <v>273</v>
      </c>
      <c r="FJ773" s="8" t="s">
        <v>273</v>
      </c>
      <c r="FK773" s="8" t="s">
        <v>273</v>
      </c>
      <c r="FL773" s="8" t="s">
        <v>273</v>
      </c>
      <c r="FM773" s="8" t="s">
        <v>273</v>
      </c>
      <c r="FN773" s="8" t="s">
        <v>273</v>
      </c>
      <c r="FO773" s="8" t="s">
        <v>273</v>
      </c>
      <c r="FP773" s="8" t="s">
        <v>273</v>
      </c>
      <c r="FQ773" s="8" t="s">
        <v>273</v>
      </c>
      <c r="FR773" s="8" t="s">
        <v>273</v>
      </c>
      <c r="FS773" s="8" t="s">
        <v>273</v>
      </c>
      <c r="FT773" s="8" t="s">
        <v>273</v>
      </c>
      <c r="FU773" s="8" t="s">
        <v>273</v>
      </c>
      <c r="FV773" s="8" t="s">
        <v>273</v>
      </c>
      <c r="FW773" s="8" t="s">
        <v>273</v>
      </c>
      <c r="FX773" s="8" t="s">
        <v>273</v>
      </c>
      <c r="FY773" s="8" t="s">
        <v>273</v>
      </c>
      <c r="FZ773" s="8" t="s">
        <v>273</v>
      </c>
      <c r="GA773" s="8" t="s">
        <v>273</v>
      </c>
      <c r="GB773" s="8" t="s">
        <v>273</v>
      </c>
      <c r="GC773" s="8" t="s">
        <v>273</v>
      </c>
      <c r="GD773" s="8" t="s">
        <v>273</v>
      </c>
      <c r="GE773" s="8" t="s">
        <v>273</v>
      </c>
      <c r="GF773" s="8" t="s">
        <v>273</v>
      </c>
      <c r="GG773" s="8" t="s">
        <v>273</v>
      </c>
      <c r="GH773" s="8" t="s">
        <v>273</v>
      </c>
      <c r="GI773" s="8" t="s">
        <v>273</v>
      </c>
      <c r="GJ773" s="8" t="s">
        <v>273</v>
      </c>
      <c r="GK773" s="8" t="s">
        <v>273</v>
      </c>
      <c r="GL773" s="8" t="s">
        <v>273</v>
      </c>
      <c r="GM773" s="8" t="s">
        <v>273</v>
      </c>
      <c r="GN773" s="8" t="s">
        <v>273</v>
      </c>
      <c r="GO773" s="8" t="s">
        <v>273</v>
      </c>
      <c r="GP773" s="8" t="s">
        <v>273</v>
      </c>
      <c r="GQ773" s="8" t="s">
        <v>273</v>
      </c>
      <c r="GR773" s="8" t="s">
        <v>273</v>
      </c>
      <c r="GS773" s="8" t="s">
        <v>273</v>
      </c>
      <c r="GT773" s="8" t="s">
        <v>273</v>
      </c>
      <c r="GU773" s="8" t="s">
        <v>273</v>
      </c>
      <c r="GV773" s="8" t="s">
        <v>273</v>
      </c>
      <c r="GW773" s="8" t="s">
        <v>273</v>
      </c>
      <c r="GX773" s="8" t="s">
        <v>273</v>
      </c>
      <c r="GY773" s="8" t="s">
        <v>273</v>
      </c>
      <c r="GZ773" s="8" t="s">
        <v>273</v>
      </c>
      <c r="HA773" s="8" t="s">
        <v>273</v>
      </c>
      <c r="HB773" s="8" t="s">
        <v>273</v>
      </c>
      <c r="HC773" s="8" t="s">
        <v>273</v>
      </c>
      <c r="HD773" s="8" t="s">
        <v>273</v>
      </c>
      <c r="HE773" s="8" t="s">
        <v>273</v>
      </c>
      <c r="HF773" s="8" t="s">
        <v>273</v>
      </c>
      <c r="HG773" s="8" t="s">
        <v>273</v>
      </c>
      <c r="HH773" s="8" t="s">
        <v>273</v>
      </c>
      <c r="HI773" s="8" t="s">
        <v>273</v>
      </c>
      <c r="HJ773" s="8" t="s">
        <v>273</v>
      </c>
      <c r="HK773" s="8" t="s">
        <v>273</v>
      </c>
      <c r="HL773" s="8" t="s">
        <v>273</v>
      </c>
      <c r="HM773" s="8" t="s">
        <v>273</v>
      </c>
      <c r="HN773" s="8" t="s">
        <v>273</v>
      </c>
      <c r="HO773" s="8" t="s">
        <v>273</v>
      </c>
      <c r="HP773" s="8" t="s">
        <v>273</v>
      </c>
      <c r="HQ773" s="8" t="s">
        <v>273</v>
      </c>
      <c r="HR773" s="8" t="s">
        <v>273</v>
      </c>
      <c r="HS773" s="8" t="s">
        <v>273</v>
      </c>
      <c r="HT773" s="8" t="s">
        <v>273</v>
      </c>
      <c r="HU773" s="8" t="s">
        <v>273</v>
      </c>
      <c r="HV773" s="8" t="s">
        <v>273</v>
      </c>
      <c r="HW773" s="8" t="s">
        <v>273</v>
      </c>
      <c r="HX773" s="8" t="s">
        <v>273</v>
      </c>
      <c r="HY773" s="8" t="s">
        <v>273</v>
      </c>
      <c r="HZ773" s="8" t="s">
        <v>273</v>
      </c>
      <c r="IA773" s="8" t="s">
        <v>273</v>
      </c>
      <c r="IB773" s="8" t="s">
        <v>273</v>
      </c>
      <c r="IC773" s="8" t="s">
        <v>273</v>
      </c>
      <c r="ID773" s="8" t="s">
        <v>273</v>
      </c>
      <c r="IE773" s="8" t="s">
        <v>273</v>
      </c>
      <c r="IF773" s="8" t="s">
        <v>273</v>
      </c>
      <c r="IG773" s="8" t="s">
        <v>273</v>
      </c>
      <c r="IH773" s="8" t="s">
        <v>273</v>
      </c>
      <c r="II773" s="8" t="s">
        <v>273</v>
      </c>
      <c r="IJ773" s="8" t="s">
        <v>273</v>
      </c>
      <c r="IK773" s="8" t="s">
        <v>273</v>
      </c>
      <c r="IL773" s="8" t="s">
        <v>273</v>
      </c>
      <c r="IM773" s="8" t="s">
        <v>273</v>
      </c>
      <c r="IN773" s="8" t="s">
        <v>273</v>
      </c>
      <c r="IO773" s="8" t="s">
        <v>273</v>
      </c>
      <c r="IP773" s="8" t="s">
        <v>273</v>
      </c>
      <c r="IQ773" s="8" t="s">
        <v>273</v>
      </c>
      <c r="IR773" s="8" t="s">
        <v>273</v>
      </c>
      <c r="IS773" s="8" t="s">
        <v>273</v>
      </c>
      <c r="IT773" s="8" t="s">
        <v>273</v>
      </c>
      <c r="IU773" s="8" t="s">
        <v>273</v>
      </c>
      <c r="IV773" s="8" t="s">
        <v>273</v>
      </c>
    </row>
    <row r="774" spans="1:256" ht="36.75" customHeight="1">
      <c r="A774" s="27" t="s">
        <v>274</v>
      </c>
      <c r="B774" s="27"/>
      <c r="C774" s="54">
        <f aca="true" t="shared" si="40" ref="C774:C806">E774/F774*100</f>
        <v>100</v>
      </c>
      <c r="D774" s="27"/>
      <c r="E774" s="49">
        <v>100</v>
      </c>
      <c r="F774" s="49">
        <v>100</v>
      </c>
      <c r="G774" s="192"/>
      <c r="H774" s="21"/>
      <c r="I774" s="59"/>
      <c r="J774" s="59"/>
      <c r="K774" s="59"/>
      <c r="L774" s="59"/>
      <c r="M774" s="2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 t="s">
        <v>274</v>
      </c>
      <c r="DI774" s="8" t="s">
        <v>274</v>
      </c>
      <c r="DJ774" s="8" t="s">
        <v>274</v>
      </c>
      <c r="DK774" s="8" t="s">
        <v>274</v>
      </c>
      <c r="DL774" s="8" t="s">
        <v>274</v>
      </c>
      <c r="DM774" s="8" t="s">
        <v>274</v>
      </c>
      <c r="DN774" s="8" t="s">
        <v>274</v>
      </c>
      <c r="DO774" s="8" t="s">
        <v>274</v>
      </c>
      <c r="DP774" s="8" t="s">
        <v>274</v>
      </c>
      <c r="DQ774" s="8" t="s">
        <v>274</v>
      </c>
      <c r="DR774" s="8" t="s">
        <v>274</v>
      </c>
      <c r="DS774" s="8" t="s">
        <v>274</v>
      </c>
      <c r="DT774" s="8" t="s">
        <v>274</v>
      </c>
      <c r="DU774" s="8" t="s">
        <v>274</v>
      </c>
      <c r="DV774" s="8" t="s">
        <v>274</v>
      </c>
      <c r="DW774" s="8" t="s">
        <v>274</v>
      </c>
      <c r="DX774" s="8" t="s">
        <v>274</v>
      </c>
      <c r="DY774" s="8" t="s">
        <v>274</v>
      </c>
      <c r="DZ774" s="8" t="s">
        <v>274</v>
      </c>
      <c r="EA774" s="8" t="s">
        <v>274</v>
      </c>
      <c r="EB774" s="8" t="s">
        <v>274</v>
      </c>
      <c r="EC774" s="8" t="s">
        <v>274</v>
      </c>
      <c r="ED774" s="8" t="s">
        <v>274</v>
      </c>
      <c r="EE774" s="8" t="s">
        <v>274</v>
      </c>
      <c r="EF774" s="8" t="s">
        <v>274</v>
      </c>
      <c r="EG774" s="8" t="s">
        <v>274</v>
      </c>
      <c r="EH774" s="8" t="s">
        <v>274</v>
      </c>
      <c r="EI774" s="8" t="s">
        <v>274</v>
      </c>
      <c r="EJ774" s="8" t="s">
        <v>274</v>
      </c>
      <c r="EK774" s="8" t="s">
        <v>274</v>
      </c>
      <c r="EL774" s="8" t="s">
        <v>274</v>
      </c>
      <c r="EM774" s="8" t="s">
        <v>274</v>
      </c>
      <c r="EN774" s="8" t="s">
        <v>274</v>
      </c>
      <c r="EO774" s="8" t="s">
        <v>274</v>
      </c>
      <c r="EP774" s="8" t="s">
        <v>274</v>
      </c>
      <c r="EQ774" s="8" t="s">
        <v>274</v>
      </c>
      <c r="ER774" s="8" t="s">
        <v>274</v>
      </c>
      <c r="ES774" s="8" t="s">
        <v>274</v>
      </c>
      <c r="ET774" s="8" t="s">
        <v>274</v>
      </c>
      <c r="EU774" s="8" t="s">
        <v>274</v>
      </c>
      <c r="EV774" s="8" t="s">
        <v>274</v>
      </c>
      <c r="EW774" s="8" t="s">
        <v>274</v>
      </c>
      <c r="EX774" s="8" t="s">
        <v>274</v>
      </c>
      <c r="EY774" s="8" t="s">
        <v>274</v>
      </c>
      <c r="EZ774" s="8" t="s">
        <v>274</v>
      </c>
      <c r="FA774" s="8" t="s">
        <v>274</v>
      </c>
      <c r="FB774" s="8" t="s">
        <v>274</v>
      </c>
      <c r="FC774" s="8" t="s">
        <v>274</v>
      </c>
      <c r="FD774" s="8" t="s">
        <v>274</v>
      </c>
      <c r="FE774" s="8" t="s">
        <v>274</v>
      </c>
      <c r="FF774" s="8" t="s">
        <v>274</v>
      </c>
      <c r="FG774" s="8" t="s">
        <v>274</v>
      </c>
      <c r="FH774" s="8" t="s">
        <v>274</v>
      </c>
      <c r="FI774" s="8" t="s">
        <v>274</v>
      </c>
      <c r="FJ774" s="8" t="s">
        <v>274</v>
      </c>
      <c r="FK774" s="8" t="s">
        <v>274</v>
      </c>
      <c r="FL774" s="8" t="s">
        <v>274</v>
      </c>
      <c r="FM774" s="8" t="s">
        <v>274</v>
      </c>
      <c r="FN774" s="8" t="s">
        <v>274</v>
      </c>
      <c r="FO774" s="8" t="s">
        <v>274</v>
      </c>
      <c r="FP774" s="8" t="s">
        <v>274</v>
      </c>
      <c r="FQ774" s="8" t="s">
        <v>274</v>
      </c>
      <c r="FR774" s="8" t="s">
        <v>274</v>
      </c>
      <c r="FS774" s="8" t="s">
        <v>274</v>
      </c>
      <c r="FT774" s="8" t="s">
        <v>274</v>
      </c>
      <c r="FU774" s="8" t="s">
        <v>274</v>
      </c>
      <c r="FV774" s="8" t="s">
        <v>274</v>
      </c>
      <c r="FW774" s="8" t="s">
        <v>274</v>
      </c>
      <c r="FX774" s="8" t="s">
        <v>274</v>
      </c>
      <c r="FY774" s="8" t="s">
        <v>274</v>
      </c>
      <c r="FZ774" s="8" t="s">
        <v>274</v>
      </c>
      <c r="GA774" s="8" t="s">
        <v>274</v>
      </c>
      <c r="GB774" s="8" t="s">
        <v>274</v>
      </c>
      <c r="GC774" s="8" t="s">
        <v>274</v>
      </c>
      <c r="GD774" s="8" t="s">
        <v>274</v>
      </c>
      <c r="GE774" s="8" t="s">
        <v>274</v>
      </c>
      <c r="GF774" s="8" t="s">
        <v>274</v>
      </c>
      <c r="GG774" s="8" t="s">
        <v>274</v>
      </c>
      <c r="GH774" s="8" t="s">
        <v>274</v>
      </c>
      <c r="GI774" s="8" t="s">
        <v>274</v>
      </c>
      <c r="GJ774" s="8" t="s">
        <v>274</v>
      </c>
      <c r="GK774" s="8" t="s">
        <v>274</v>
      </c>
      <c r="GL774" s="8" t="s">
        <v>274</v>
      </c>
      <c r="GM774" s="8" t="s">
        <v>274</v>
      </c>
      <c r="GN774" s="8" t="s">
        <v>274</v>
      </c>
      <c r="GO774" s="8" t="s">
        <v>274</v>
      </c>
      <c r="GP774" s="8" t="s">
        <v>274</v>
      </c>
      <c r="GQ774" s="8" t="s">
        <v>274</v>
      </c>
      <c r="GR774" s="8" t="s">
        <v>274</v>
      </c>
      <c r="GS774" s="8" t="s">
        <v>274</v>
      </c>
      <c r="GT774" s="8" t="s">
        <v>274</v>
      </c>
      <c r="GU774" s="8" t="s">
        <v>274</v>
      </c>
      <c r="GV774" s="8" t="s">
        <v>274</v>
      </c>
      <c r="GW774" s="8" t="s">
        <v>274</v>
      </c>
      <c r="GX774" s="8" t="s">
        <v>274</v>
      </c>
      <c r="GY774" s="8" t="s">
        <v>274</v>
      </c>
      <c r="GZ774" s="8" t="s">
        <v>274</v>
      </c>
      <c r="HA774" s="8" t="s">
        <v>274</v>
      </c>
      <c r="HB774" s="8" t="s">
        <v>274</v>
      </c>
      <c r="HC774" s="8" t="s">
        <v>274</v>
      </c>
      <c r="HD774" s="8" t="s">
        <v>274</v>
      </c>
      <c r="HE774" s="8" t="s">
        <v>274</v>
      </c>
      <c r="HF774" s="8" t="s">
        <v>274</v>
      </c>
      <c r="HG774" s="8" t="s">
        <v>274</v>
      </c>
      <c r="HH774" s="8" t="s">
        <v>274</v>
      </c>
      <c r="HI774" s="8" t="s">
        <v>274</v>
      </c>
      <c r="HJ774" s="8" t="s">
        <v>274</v>
      </c>
      <c r="HK774" s="8" t="s">
        <v>274</v>
      </c>
      <c r="HL774" s="8" t="s">
        <v>274</v>
      </c>
      <c r="HM774" s="8" t="s">
        <v>274</v>
      </c>
      <c r="HN774" s="8" t="s">
        <v>274</v>
      </c>
      <c r="HO774" s="8" t="s">
        <v>274</v>
      </c>
      <c r="HP774" s="8" t="s">
        <v>274</v>
      </c>
      <c r="HQ774" s="8" t="s">
        <v>274</v>
      </c>
      <c r="HR774" s="8" t="s">
        <v>274</v>
      </c>
      <c r="HS774" s="8" t="s">
        <v>274</v>
      </c>
      <c r="HT774" s="8" t="s">
        <v>274</v>
      </c>
      <c r="HU774" s="8" t="s">
        <v>274</v>
      </c>
      <c r="HV774" s="8" t="s">
        <v>274</v>
      </c>
      <c r="HW774" s="8" t="s">
        <v>274</v>
      </c>
      <c r="HX774" s="8" t="s">
        <v>274</v>
      </c>
      <c r="HY774" s="8" t="s">
        <v>274</v>
      </c>
      <c r="HZ774" s="8" t="s">
        <v>274</v>
      </c>
      <c r="IA774" s="8" t="s">
        <v>274</v>
      </c>
      <c r="IB774" s="8" t="s">
        <v>274</v>
      </c>
      <c r="IC774" s="8" t="s">
        <v>274</v>
      </c>
      <c r="ID774" s="8" t="s">
        <v>274</v>
      </c>
      <c r="IE774" s="8" t="s">
        <v>274</v>
      </c>
      <c r="IF774" s="8" t="s">
        <v>274</v>
      </c>
      <c r="IG774" s="8" t="s">
        <v>274</v>
      </c>
      <c r="IH774" s="8" t="s">
        <v>274</v>
      </c>
      <c r="II774" s="8" t="s">
        <v>274</v>
      </c>
      <c r="IJ774" s="8" t="s">
        <v>274</v>
      </c>
      <c r="IK774" s="8" t="s">
        <v>274</v>
      </c>
      <c r="IL774" s="8" t="s">
        <v>274</v>
      </c>
      <c r="IM774" s="8" t="s">
        <v>274</v>
      </c>
      <c r="IN774" s="8" t="s">
        <v>274</v>
      </c>
      <c r="IO774" s="8" t="s">
        <v>274</v>
      </c>
      <c r="IP774" s="8" t="s">
        <v>274</v>
      </c>
      <c r="IQ774" s="8" t="s">
        <v>274</v>
      </c>
      <c r="IR774" s="8" t="s">
        <v>274</v>
      </c>
      <c r="IS774" s="8" t="s">
        <v>274</v>
      </c>
      <c r="IT774" s="8" t="s">
        <v>274</v>
      </c>
      <c r="IU774" s="8" t="s">
        <v>274</v>
      </c>
      <c r="IV774" s="8" t="s">
        <v>274</v>
      </c>
    </row>
    <row r="775" spans="1:256" ht="36.75" customHeight="1">
      <c r="A775" s="27" t="s">
        <v>275</v>
      </c>
      <c r="B775" s="27"/>
      <c r="C775" s="54">
        <f t="shared" si="40"/>
        <v>100</v>
      </c>
      <c r="D775" s="27"/>
      <c r="E775" s="49">
        <v>100</v>
      </c>
      <c r="F775" s="49">
        <v>100</v>
      </c>
      <c r="G775" s="192"/>
      <c r="H775" s="21"/>
      <c r="I775" s="59"/>
      <c r="J775" s="59"/>
      <c r="K775" s="59"/>
      <c r="L775" s="59"/>
      <c r="M775" s="2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 t="s">
        <v>275</v>
      </c>
      <c r="DI775" s="8" t="s">
        <v>275</v>
      </c>
      <c r="DJ775" s="8" t="s">
        <v>275</v>
      </c>
      <c r="DK775" s="8" t="s">
        <v>275</v>
      </c>
      <c r="DL775" s="8" t="s">
        <v>275</v>
      </c>
      <c r="DM775" s="8" t="s">
        <v>275</v>
      </c>
      <c r="DN775" s="8" t="s">
        <v>275</v>
      </c>
      <c r="DO775" s="8" t="s">
        <v>275</v>
      </c>
      <c r="DP775" s="8" t="s">
        <v>275</v>
      </c>
      <c r="DQ775" s="8" t="s">
        <v>275</v>
      </c>
      <c r="DR775" s="8" t="s">
        <v>275</v>
      </c>
      <c r="DS775" s="8" t="s">
        <v>275</v>
      </c>
      <c r="DT775" s="8" t="s">
        <v>275</v>
      </c>
      <c r="DU775" s="8" t="s">
        <v>275</v>
      </c>
      <c r="DV775" s="8" t="s">
        <v>275</v>
      </c>
      <c r="DW775" s="8" t="s">
        <v>275</v>
      </c>
      <c r="DX775" s="8" t="s">
        <v>275</v>
      </c>
      <c r="DY775" s="8" t="s">
        <v>275</v>
      </c>
      <c r="DZ775" s="8" t="s">
        <v>275</v>
      </c>
      <c r="EA775" s="8" t="s">
        <v>275</v>
      </c>
      <c r="EB775" s="8" t="s">
        <v>275</v>
      </c>
      <c r="EC775" s="8" t="s">
        <v>275</v>
      </c>
      <c r="ED775" s="8" t="s">
        <v>275</v>
      </c>
      <c r="EE775" s="8" t="s">
        <v>275</v>
      </c>
      <c r="EF775" s="8" t="s">
        <v>275</v>
      </c>
      <c r="EG775" s="8" t="s">
        <v>275</v>
      </c>
      <c r="EH775" s="8" t="s">
        <v>275</v>
      </c>
      <c r="EI775" s="8" t="s">
        <v>275</v>
      </c>
      <c r="EJ775" s="8" t="s">
        <v>275</v>
      </c>
      <c r="EK775" s="8" t="s">
        <v>275</v>
      </c>
      <c r="EL775" s="8" t="s">
        <v>275</v>
      </c>
      <c r="EM775" s="8" t="s">
        <v>275</v>
      </c>
      <c r="EN775" s="8" t="s">
        <v>275</v>
      </c>
      <c r="EO775" s="8" t="s">
        <v>275</v>
      </c>
      <c r="EP775" s="8" t="s">
        <v>275</v>
      </c>
      <c r="EQ775" s="8" t="s">
        <v>275</v>
      </c>
      <c r="ER775" s="8" t="s">
        <v>275</v>
      </c>
      <c r="ES775" s="8" t="s">
        <v>275</v>
      </c>
      <c r="ET775" s="8" t="s">
        <v>275</v>
      </c>
      <c r="EU775" s="8" t="s">
        <v>275</v>
      </c>
      <c r="EV775" s="8" t="s">
        <v>275</v>
      </c>
      <c r="EW775" s="8" t="s">
        <v>275</v>
      </c>
      <c r="EX775" s="8" t="s">
        <v>275</v>
      </c>
      <c r="EY775" s="8" t="s">
        <v>275</v>
      </c>
      <c r="EZ775" s="8" t="s">
        <v>275</v>
      </c>
      <c r="FA775" s="8" t="s">
        <v>275</v>
      </c>
      <c r="FB775" s="8" t="s">
        <v>275</v>
      </c>
      <c r="FC775" s="8" t="s">
        <v>275</v>
      </c>
      <c r="FD775" s="8" t="s">
        <v>275</v>
      </c>
      <c r="FE775" s="8" t="s">
        <v>275</v>
      </c>
      <c r="FF775" s="8" t="s">
        <v>275</v>
      </c>
      <c r="FG775" s="8" t="s">
        <v>275</v>
      </c>
      <c r="FH775" s="8" t="s">
        <v>275</v>
      </c>
      <c r="FI775" s="8" t="s">
        <v>275</v>
      </c>
      <c r="FJ775" s="8" t="s">
        <v>275</v>
      </c>
      <c r="FK775" s="8" t="s">
        <v>275</v>
      </c>
      <c r="FL775" s="8" t="s">
        <v>275</v>
      </c>
      <c r="FM775" s="8" t="s">
        <v>275</v>
      </c>
      <c r="FN775" s="8" t="s">
        <v>275</v>
      </c>
      <c r="FO775" s="8" t="s">
        <v>275</v>
      </c>
      <c r="FP775" s="8" t="s">
        <v>275</v>
      </c>
      <c r="FQ775" s="8" t="s">
        <v>275</v>
      </c>
      <c r="FR775" s="8" t="s">
        <v>275</v>
      </c>
      <c r="FS775" s="8" t="s">
        <v>275</v>
      </c>
      <c r="FT775" s="8" t="s">
        <v>275</v>
      </c>
      <c r="FU775" s="8" t="s">
        <v>275</v>
      </c>
      <c r="FV775" s="8" t="s">
        <v>275</v>
      </c>
      <c r="FW775" s="8" t="s">
        <v>275</v>
      </c>
      <c r="FX775" s="8" t="s">
        <v>275</v>
      </c>
      <c r="FY775" s="8" t="s">
        <v>275</v>
      </c>
      <c r="FZ775" s="8" t="s">
        <v>275</v>
      </c>
      <c r="GA775" s="8" t="s">
        <v>275</v>
      </c>
      <c r="GB775" s="8" t="s">
        <v>275</v>
      </c>
      <c r="GC775" s="8" t="s">
        <v>275</v>
      </c>
      <c r="GD775" s="8" t="s">
        <v>275</v>
      </c>
      <c r="GE775" s="8" t="s">
        <v>275</v>
      </c>
      <c r="GF775" s="8" t="s">
        <v>275</v>
      </c>
      <c r="GG775" s="8" t="s">
        <v>275</v>
      </c>
      <c r="GH775" s="8" t="s">
        <v>275</v>
      </c>
      <c r="GI775" s="8" t="s">
        <v>275</v>
      </c>
      <c r="GJ775" s="8" t="s">
        <v>275</v>
      </c>
      <c r="GK775" s="8" t="s">
        <v>275</v>
      </c>
      <c r="GL775" s="8" t="s">
        <v>275</v>
      </c>
      <c r="GM775" s="8" t="s">
        <v>275</v>
      </c>
      <c r="GN775" s="8" t="s">
        <v>275</v>
      </c>
      <c r="GO775" s="8" t="s">
        <v>275</v>
      </c>
      <c r="GP775" s="8" t="s">
        <v>275</v>
      </c>
      <c r="GQ775" s="8" t="s">
        <v>275</v>
      </c>
      <c r="GR775" s="8" t="s">
        <v>275</v>
      </c>
      <c r="GS775" s="8" t="s">
        <v>275</v>
      </c>
      <c r="GT775" s="8" t="s">
        <v>275</v>
      </c>
      <c r="GU775" s="8" t="s">
        <v>275</v>
      </c>
      <c r="GV775" s="8" t="s">
        <v>275</v>
      </c>
      <c r="GW775" s="8" t="s">
        <v>275</v>
      </c>
      <c r="GX775" s="8" t="s">
        <v>275</v>
      </c>
      <c r="GY775" s="8" t="s">
        <v>275</v>
      </c>
      <c r="GZ775" s="8" t="s">
        <v>275</v>
      </c>
      <c r="HA775" s="8" t="s">
        <v>275</v>
      </c>
      <c r="HB775" s="8" t="s">
        <v>275</v>
      </c>
      <c r="HC775" s="8" t="s">
        <v>275</v>
      </c>
      <c r="HD775" s="8" t="s">
        <v>275</v>
      </c>
      <c r="HE775" s="8" t="s">
        <v>275</v>
      </c>
      <c r="HF775" s="8" t="s">
        <v>275</v>
      </c>
      <c r="HG775" s="8" t="s">
        <v>275</v>
      </c>
      <c r="HH775" s="8" t="s">
        <v>275</v>
      </c>
      <c r="HI775" s="8" t="s">
        <v>275</v>
      </c>
      <c r="HJ775" s="8" t="s">
        <v>275</v>
      </c>
      <c r="HK775" s="8" t="s">
        <v>275</v>
      </c>
      <c r="HL775" s="8" t="s">
        <v>275</v>
      </c>
      <c r="HM775" s="8" t="s">
        <v>275</v>
      </c>
      <c r="HN775" s="8" t="s">
        <v>275</v>
      </c>
      <c r="HO775" s="8" t="s">
        <v>275</v>
      </c>
      <c r="HP775" s="8" t="s">
        <v>275</v>
      </c>
      <c r="HQ775" s="8" t="s">
        <v>275</v>
      </c>
      <c r="HR775" s="8" t="s">
        <v>275</v>
      </c>
      <c r="HS775" s="8" t="s">
        <v>275</v>
      </c>
      <c r="HT775" s="8" t="s">
        <v>275</v>
      </c>
      <c r="HU775" s="8" t="s">
        <v>275</v>
      </c>
      <c r="HV775" s="8" t="s">
        <v>275</v>
      </c>
      <c r="HW775" s="8" t="s">
        <v>275</v>
      </c>
      <c r="HX775" s="8" t="s">
        <v>275</v>
      </c>
      <c r="HY775" s="8" t="s">
        <v>275</v>
      </c>
      <c r="HZ775" s="8" t="s">
        <v>275</v>
      </c>
      <c r="IA775" s="8" t="s">
        <v>275</v>
      </c>
      <c r="IB775" s="8" t="s">
        <v>275</v>
      </c>
      <c r="IC775" s="8" t="s">
        <v>275</v>
      </c>
      <c r="ID775" s="8" t="s">
        <v>275</v>
      </c>
      <c r="IE775" s="8" t="s">
        <v>275</v>
      </c>
      <c r="IF775" s="8" t="s">
        <v>275</v>
      </c>
      <c r="IG775" s="8" t="s">
        <v>275</v>
      </c>
      <c r="IH775" s="8" t="s">
        <v>275</v>
      </c>
      <c r="II775" s="8" t="s">
        <v>275</v>
      </c>
      <c r="IJ775" s="8" t="s">
        <v>275</v>
      </c>
      <c r="IK775" s="8" t="s">
        <v>275</v>
      </c>
      <c r="IL775" s="8" t="s">
        <v>275</v>
      </c>
      <c r="IM775" s="8" t="s">
        <v>275</v>
      </c>
      <c r="IN775" s="8" t="s">
        <v>275</v>
      </c>
      <c r="IO775" s="8" t="s">
        <v>275</v>
      </c>
      <c r="IP775" s="8" t="s">
        <v>275</v>
      </c>
      <c r="IQ775" s="8" t="s">
        <v>275</v>
      </c>
      <c r="IR775" s="8" t="s">
        <v>275</v>
      </c>
      <c r="IS775" s="8" t="s">
        <v>275</v>
      </c>
      <c r="IT775" s="8" t="s">
        <v>275</v>
      </c>
      <c r="IU775" s="8" t="s">
        <v>275</v>
      </c>
      <c r="IV775" s="8" t="s">
        <v>275</v>
      </c>
    </row>
    <row r="776" spans="1:256" ht="36.75" customHeight="1">
      <c r="A776" s="27" t="s">
        <v>276</v>
      </c>
      <c r="B776" s="27"/>
      <c r="C776" s="54">
        <f t="shared" si="40"/>
        <v>100</v>
      </c>
      <c r="D776" s="27"/>
      <c r="E776" s="49">
        <v>100</v>
      </c>
      <c r="F776" s="49">
        <v>100</v>
      </c>
      <c r="G776" s="192"/>
      <c r="H776" s="21"/>
      <c r="I776" s="59"/>
      <c r="J776" s="59"/>
      <c r="K776" s="59"/>
      <c r="L776" s="59"/>
      <c r="M776" s="2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 t="s">
        <v>276</v>
      </c>
      <c r="DI776" s="8" t="s">
        <v>276</v>
      </c>
      <c r="DJ776" s="8" t="s">
        <v>276</v>
      </c>
      <c r="DK776" s="8" t="s">
        <v>276</v>
      </c>
      <c r="DL776" s="8" t="s">
        <v>276</v>
      </c>
      <c r="DM776" s="8" t="s">
        <v>276</v>
      </c>
      <c r="DN776" s="8" t="s">
        <v>276</v>
      </c>
      <c r="DO776" s="8" t="s">
        <v>276</v>
      </c>
      <c r="DP776" s="8" t="s">
        <v>276</v>
      </c>
      <c r="DQ776" s="8" t="s">
        <v>276</v>
      </c>
      <c r="DR776" s="8" t="s">
        <v>276</v>
      </c>
      <c r="DS776" s="8" t="s">
        <v>276</v>
      </c>
      <c r="DT776" s="8" t="s">
        <v>276</v>
      </c>
      <c r="DU776" s="8" t="s">
        <v>276</v>
      </c>
      <c r="DV776" s="8" t="s">
        <v>276</v>
      </c>
      <c r="DW776" s="8" t="s">
        <v>276</v>
      </c>
      <c r="DX776" s="8" t="s">
        <v>276</v>
      </c>
      <c r="DY776" s="8" t="s">
        <v>276</v>
      </c>
      <c r="DZ776" s="8" t="s">
        <v>276</v>
      </c>
      <c r="EA776" s="8" t="s">
        <v>276</v>
      </c>
      <c r="EB776" s="8" t="s">
        <v>276</v>
      </c>
      <c r="EC776" s="8" t="s">
        <v>276</v>
      </c>
      <c r="ED776" s="8" t="s">
        <v>276</v>
      </c>
      <c r="EE776" s="8" t="s">
        <v>276</v>
      </c>
      <c r="EF776" s="8" t="s">
        <v>276</v>
      </c>
      <c r="EG776" s="8" t="s">
        <v>276</v>
      </c>
      <c r="EH776" s="8" t="s">
        <v>276</v>
      </c>
      <c r="EI776" s="8" t="s">
        <v>276</v>
      </c>
      <c r="EJ776" s="8" t="s">
        <v>276</v>
      </c>
      <c r="EK776" s="8" t="s">
        <v>276</v>
      </c>
      <c r="EL776" s="8" t="s">
        <v>276</v>
      </c>
      <c r="EM776" s="8" t="s">
        <v>276</v>
      </c>
      <c r="EN776" s="8" t="s">
        <v>276</v>
      </c>
      <c r="EO776" s="8" t="s">
        <v>276</v>
      </c>
      <c r="EP776" s="8" t="s">
        <v>276</v>
      </c>
      <c r="EQ776" s="8" t="s">
        <v>276</v>
      </c>
      <c r="ER776" s="8" t="s">
        <v>276</v>
      </c>
      <c r="ES776" s="8" t="s">
        <v>276</v>
      </c>
      <c r="ET776" s="8" t="s">
        <v>276</v>
      </c>
      <c r="EU776" s="8" t="s">
        <v>276</v>
      </c>
      <c r="EV776" s="8" t="s">
        <v>276</v>
      </c>
      <c r="EW776" s="8" t="s">
        <v>276</v>
      </c>
      <c r="EX776" s="8" t="s">
        <v>276</v>
      </c>
      <c r="EY776" s="8" t="s">
        <v>276</v>
      </c>
      <c r="EZ776" s="8" t="s">
        <v>276</v>
      </c>
      <c r="FA776" s="8" t="s">
        <v>276</v>
      </c>
      <c r="FB776" s="8" t="s">
        <v>276</v>
      </c>
      <c r="FC776" s="8" t="s">
        <v>276</v>
      </c>
      <c r="FD776" s="8" t="s">
        <v>276</v>
      </c>
      <c r="FE776" s="8" t="s">
        <v>276</v>
      </c>
      <c r="FF776" s="8" t="s">
        <v>276</v>
      </c>
      <c r="FG776" s="8" t="s">
        <v>276</v>
      </c>
      <c r="FH776" s="8" t="s">
        <v>276</v>
      </c>
      <c r="FI776" s="8" t="s">
        <v>276</v>
      </c>
      <c r="FJ776" s="8" t="s">
        <v>276</v>
      </c>
      <c r="FK776" s="8" t="s">
        <v>276</v>
      </c>
      <c r="FL776" s="8" t="s">
        <v>276</v>
      </c>
      <c r="FM776" s="8" t="s">
        <v>276</v>
      </c>
      <c r="FN776" s="8" t="s">
        <v>276</v>
      </c>
      <c r="FO776" s="8" t="s">
        <v>276</v>
      </c>
      <c r="FP776" s="8" t="s">
        <v>276</v>
      </c>
      <c r="FQ776" s="8" t="s">
        <v>276</v>
      </c>
      <c r="FR776" s="8" t="s">
        <v>276</v>
      </c>
      <c r="FS776" s="8" t="s">
        <v>276</v>
      </c>
      <c r="FT776" s="8" t="s">
        <v>276</v>
      </c>
      <c r="FU776" s="8" t="s">
        <v>276</v>
      </c>
      <c r="FV776" s="8" t="s">
        <v>276</v>
      </c>
      <c r="FW776" s="8" t="s">
        <v>276</v>
      </c>
      <c r="FX776" s="8" t="s">
        <v>276</v>
      </c>
      <c r="FY776" s="8" t="s">
        <v>276</v>
      </c>
      <c r="FZ776" s="8" t="s">
        <v>276</v>
      </c>
      <c r="GA776" s="8" t="s">
        <v>276</v>
      </c>
      <c r="GB776" s="8" t="s">
        <v>276</v>
      </c>
      <c r="GC776" s="8" t="s">
        <v>276</v>
      </c>
      <c r="GD776" s="8" t="s">
        <v>276</v>
      </c>
      <c r="GE776" s="8" t="s">
        <v>276</v>
      </c>
      <c r="GF776" s="8" t="s">
        <v>276</v>
      </c>
      <c r="GG776" s="8" t="s">
        <v>276</v>
      </c>
      <c r="GH776" s="8" t="s">
        <v>276</v>
      </c>
      <c r="GI776" s="8" t="s">
        <v>276</v>
      </c>
      <c r="GJ776" s="8" t="s">
        <v>276</v>
      </c>
      <c r="GK776" s="8" t="s">
        <v>276</v>
      </c>
      <c r="GL776" s="8" t="s">
        <v>276</v>
      </c>
      <c r="GM776" s="8" t="s">
        <v>276</v>
      </c>
      <c r="GN776" s="8" t="s">
        <v>276</v>
      </c>
      <c r="GO776" s="8" t="s">
        <v>276</v>
      </c>
      <c r="GP776" s="8" t="s">
        <v>276</v>
      </c>
      <c r="GQ776" s="8" t="s">
        <v>276</v>
      </c>
      <c r="GR776" s="8" t="s">
        <v>276</v>
      </c>
      <c r="GS776" s="8" t="s">
        <v>276</v>
      </c>
      <c r="GT776" s="8" t="s">
        <v>276</v>
      </c>
      <c r="GU776" s="8" t="s">
        <v>276</v>
      </c>
      <c r="GV776" s="8" t="s">
        <v>276</v>
      </c>
      <c r="GW776" s="8" t="s">
        <v>276</v>
      </c>
      <c r="GX776" s="8" t="s">
        <v>276</v>
      </c>
      <c r="GY776" s="8" t="s">
        <v>276</v>
      </c>
      <c r="GZ776" s="8" t="s">
        <v>276</v>
      </c>
      <c r="HA776" s="8" t="s">
        <v>276</v>
      </c>
      <c r="HB776" s="8" t="s">
        <v>276</v>
      </c>
      <c r="HC776" s="8" t="s">
        <v>276</v>
      </c>
      <c r="HD776" s="8" t="s">
        <v>276</v>
      </c>
      <c r="HE776" s="8" t="s">
        <v>276</v>
      </c>
      <c r="HF776" s="8" t="s">
        <v>276</v>
      </c>
      <c r="HG776" s="8" t="s">
        <v>276</v>
      </c>
      <c r="HH776" s="8" t="s">
        <v>276</v>
      </c>
      <c r="HI776" s="8" t="s">
        <v>276</v>
      </c>
      <c r="HJ776" s="8" t="s">
        <v>276</v>
      </c>
      <c r="HK776" s="8" t="s">
        <v>276</v>
      </c>
      <c r="HL776" s="8" t="s">
        <v>276</v>
      </c>
      <c r="HM776" s="8" t="s">
        <v>276</v>
      </c>
      <c r="HN776" s="8" t="s">
        <v>276</v>
      </c>
      <c r="HO776" s="8" t="s">
        <v>276</v>
      </c>
      <c r="HP776" s="8" t="s">
        <v>276</v>
      </c>
      <c r="HQ776" s="8" t="s">
        <v>276</v>
      </c>
      <c r="HR776" s="8" t="s">
        <v>276</v>
      </c>
      <c r="HS776" s="8" t="s">
        <v>276</v>
      </c>
      <c r="HT776" s="8" t="s">
        <v>276</v>
      </c>
      <c r="HU776" s="8" t="s">
        <v>276</v>
      </c>
      <c r="HV776" s="8" t="s">
        <v>276</v>
      </c>
      <c r="HW776" s="8" t="s">
        <v>276</v>
      </c>
      <c r="HX776" s="8" t="s">
        <v>276</v>
      </c>
      <c r="HY776" s="8" t="s">
        <v>276</v>
      </c>
      <c r="HZ776" s="8" t="s">
        <v>276</v>
      </c>
      <c r="IA776" s="8" t="s">
        <v>276</v>
      </c>
      <c r="IB776" s="8" t="s">
        <v>276</v>
      </c>
      <c r="IC776" s="8" t="s">
        <v>276</v>
      </c>
      <c r="ID776" s="8" t="s">
        <v>276</v>
      </c>
      <c r="IE776" s="8" t="s">
        <v>276</v>
      </c>
      <c r="IF776" s="8" t="s">
        <v>276</v>
      </c>
      <c r="IG776" s="8" t="s">
        <v>276</v>
      </c>
      <c r="IH776" s="8" t="s">
        <v>276</v>
      </c>
      <c r="II776" s="8" t="s">
        <v>276</v>
      </c>
      <c r="IJ776" s="8" t="s">
        <v>276</v>
      </c>
      <c r="IK776" s="8" t="s">
        <v>276</v>
      </c>
      <c r="IL776" s="8" t="s">
        <v>276</v>
      </c>
      <c r="IM776" s="8" t="s">
        <v>276</v>
      </c>
      <c r="IN776" s="8" t="s">
        <v>276</v>
      </c>
      <c r="IO776" s="8" t="s">
        <v>276</v>
      </c>
      <c r="IP776" s="8" t="s">
        <v>276</v>
      </c>
      <c r="IQ776" s="8" t="s">
        <v>276</v>
      </c>
      <c r="IR776" s="8" t="s">
        <v>276</v>
      </c>
      <c r="IS776" s="8" t="s">
        <v>276</v>
      </c>
      <c r="IT776" s="8" t="s">
        <v>276</v>
      </c>
      <c r="IU776" s="8" t="s">
        <v>276</v>
      </c>
      <c r="IV776" s="8" t="s">
        <v>276</v>
      </c>
    </row>
    <row r="777" spans="1:256" ht="36.75" customHeight="1">
      <c r="A777" s="27" t="s">
        <v>277</v>
      </c>
      <c r="B777" s="27"/>
      <c r="C777" s="54">
        <f t="shared" si="40"/>
        <v>100</v>
      </c>
      <c r="D777" s="27"/>
      <c r="E777" s="49">
        <v>95</v>
      </c>
      <c r="F777" s="49">
        <v>95</v>
      </c>
      <c r="G777" s="192"/>
      <c r="H777" s="21"/>
      <c r="I777" s="59"/>
      <c r="J777" s="59"/>
      <c r="K777" s="59"/>
      <c r="L777" s="59"/>
      <c r="M777" s="2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 t="s">
        <v>277</v>
      </c>
      <c r="DI777" s="8" t="s">
        <v>277</v>
      </c>
      <c r="DJ777" s="8" t="s">
        <v>277</v>
      </c>
      <c r="DK777" s="8" t="s">
        <v>277</v>
      </c>
      <c r="DL777" s="8" t="s">
        <v>277</v>
      </c>
      <c r="DM777" s="8" t="s">
        <v>277</v>
      </c>
      <c r="DN777" s="8" t="s">
        <v>277</v>
      </c>
      <c r="DO777" s="8" t="s">
        <v>277</v>
      </c>
      <c r="DP777" s="8" t="s">
        <v>277</v>
      </c>
      <c r="DQ777" s="8" t="s">
        <v>277</v>
      </c>
      <c r="DR777" s="8" t="s">
        <v>277</v>
      </c>
      <c r="DS777" s="8" t="s">
        <v>277</v>
      </c>
      <c r="DT777" s="8" t="s">
        <v>277</v>
      </c>
      <c r="DU777" s="8" t="s">
        <v>277</v>
      </c>
      <c r="DV777" s="8" t="s">
        <v>277</v>
      </c>
      <c r="DW777" s="8" t="s">
        <v>277</v>
      </c>
      <c r="DX777" s="8" t="s">
        <v>277</v>
      </c>
      <c r="DY777" s="8" t="s">
        <v>277</v>
      </c>
      <c r="DZ777" s="8" t="s">
        <v>277</v>
      </c>
      <c r="EA777" s="8" t="s">
        <v>277</v>
      </c>
      <c r="EB777" s="8" t="s">
        <v>277</v>
      </c>
      <c r="EC777" s="8" t="s">
        <v>277</v>
      </c>
      <c r="ED777" s="8" t="s">
        <v>277</v>
      </c>
      <c r="EE777" s="8" t="s">
        <v>277</v>
      </c>
      <c r="EF777" s="8" t="s">
        <v>277</v>
      </c>
      <c r="EG777" s="8" t="s">
        <v>277</v>
      </c>
      <c r="EH777" s="8" t="s">
        <v>277</v>
      </c>
      <c r="EI777" s="8" t="s">
        <v>277</v>
      </c>
      <c r="EJ777" s="8" t="s">
        <v>277</v>
      </c>
      <c r="EK777" s="8" t="s">
        <v>277</v>
      </c>
      <c r="EL777" s="8" t="s">
        <v>277</v>
      </c>
      <c r="EM777" s="8" t="s">
        <v>277</v>
      </c>
      <c r="EN777" s="8" t="s">
        <v>277</v>
      </c>
      <c r="EO777" s="8" t="s">
        <v>277</v>
      </c>
      <c r="EP777" s="8" t="s">
        <v>277</v>
      </c>
      <c r="EQ777" s="8" t="s">
        <v>277</v>
      </c>
      <c r="ER777" s="8" t="s">
        <v>277</v>
      </c>
      <c r="ES777" s="8" t="s">
        <v>277</v>
      </c>
      <c r="ET777" s="8" t="s">
        <v>277</v>
      </c>
      <c r="EU777" s="8" t="s">
        <v>277</v>
      </c>
      <c r="EV777" s="8" t="s">
        <v>277</v>
      </c>
      <c r="EW777" s="8" t="s">
        <v>277</v>
      </c>
      <c r="EX777" s="8" t="s">
        <v>277</v>
      </c>
      <c r="EY777" s="8" t="s">
        <v>277</v>
      </c>
      <c r="EZ777" s="8" t="s">
        <v>277</v>
      </c>
      <c r="FA777" s="8" t="s">
        <v>277</v>
      </c>
      <c r="FB777" s="8" t="s">
        <v>277</v>
      </c>
      <c r="FC777" s="8" t="s">
        <v>277</v>
      </c>
      <c r="FD777" s="8" t="s">
        <v>277</v>
      </c>
      <c r="FE777" s="8" t="s">
        <v>277</v>
      </c>
      <c r="FF777" s="8" t="s">
        <v>277</v>
      </c>
      <c r="FG777" s="8" t="s">
        <v>277</v>
      </c>
      <c r="FH777" s="8" t="s">
        <v>277</v>
      </c>
      <c r="FI777" s="8" t="s">
        <v>277</v>
      </c>
      <c r="FJ777" s="8" t="s">
        <v>277</v>
      </c>
      <c r="FK777" s="8" t="s">
        <v>277</v>
      </c>
      <c r="FL777" s="8" t="s">
        <v>277</v>
      </c>
      <c r="FM777" s="8" t="s">
        <v>277</v>
      </c>
      <c r="FN777" s="8" t="s">
        <v>277</v>
      </c>
      <c r="FO777" s="8" t="s">
        <v>277</v>
      </c>
      <c r="FP777" s="8" t="s">
        <v>277</v>
      </c>
      <c r="FQ777" s="8" t="s">
        <v>277</v>
      </c>
      <c r="FR777" s="8" t="s">
        <v>277</v>
      </c>
      <c r="FS777" s="8" t="s">
        <v>277</v>
      </c>
      <c r="FT777" s="8" t="s">
        <v>277</v>
      </c>
      <c r="FU777" s="8" t="s">
        <v>277</v>
      </c>
      <c r="FV777" s="8" t="s">
        <v>277</v>
      </c>
      <c r="FW777" s="8" t="s">
        <v>277</v>
      </c>
      <c r="FX777" s="8" t="s">
        <v>277</v>
      </c>
      <c r="FY777" s="8" t="s">
        <v>277</v>
      </c>
      <c r="FZ777" s="8" t="s">
        <v>277</v>
      </c>
      <c r="GA777" s="8" t="s">
        <v>277</v>
      </c>
      <c r="GB777" s="8" t="s">
        <v>277</v>
      </c>
      <c r="GC777" s="8" t="s">
        <v>277</v>
      </c>
      <c r="GD777" s="8" t="s">
        <v>277</v>
      </c>
      <c r="GE777" s="8" t="s">
        <v>277</v>
      </c>
      <c r="GF777" s="8" t="s">
        <v>277</v>
      </c>
      <c r="GG777" s="8" t="s">
        <v>277</v>
      </c>
      <c r="GH777" s="8" t="s">
        <v>277</v>
      </c>
      <c r="GI777" s="8" t="s">
        <v>277</v>
      </c>
      <c r="GJ777" s="8" t="s">
        <v>277</v>
      </c>
      <c r="GK777" s="8" t="s">
        <v>277</v>
      </c>
      <c r="GL777" s="8" t="s">
        <v>277</v>
      </c>
      <c r="GM777" s="8" t="s">
        <v>277</v>
      </c>
      <c r="GN777" s="8" t="s">
        <v>277</v>
      </c>
      <c r="GO777" s="8" t="s">
        <v>277</v>
      </c>
      <c r="GP777" s="8" t="s">
        <v>277</v>
      </c>
      <c r="GQ777" s="8" t="s">
        <v>277</v>
      </c>
      <c r="GR777" s="8" t="s">
        <v>277</v>
      </c>
      <c r="GS777" s="8" t="s">
        <v>277</v>
      </c>
      <c r="GT777" s="8" t="s">
        <v>277</v>
      </c>
      <c r="GU777" s="8" t="s">
        <v>277</v>
      </c>
      <c r="GV777" s="8" t="s">
        <v>277</v>
      </c>
      <c r="GW777" s="8" t="s">
        <v>277</v>
      </c>
      <c r="GX777" s="8" t="s">
        <v>277</v>
      </c>
      <c r="GY777" s="8" t="s">
        <v>277</v>
      </c>
      <c r="GZ777" s="8" t="s">
        <v>277</v>
      </c>
      <c r="HA777" s="8" t="s">
        <v>277</v>
      </c>
      <c r="HB777" s="8" t="s">
        <v>277</v>
      </c>
      <c r="HC777" s="8" t="s">
        <v>277</v>
      </c>
      <c r="HD777" s="8" t="s">
        <v>277</v>
      </c>
      <c r="HE777" s="8" t="s">
        <v>277</v>
      </c>
      <c r="HF777" s="8" t="s">
        <v>277</v>
      </c>
      <c r="HG777" s="8" t="s">
        <v>277</v>
      </c>
      <c r="HH777" s="8" t="s">
        <v>277</v>
      </c>
      <c r="HI777" s="8" t="s">
        <v>277</v>
      </c>
      <c r="HJ777" s="8" t="s">
        <v>277</v>
      </c>
      <c r="HK777" s="8" t="s">
        <v>277</v>
      </c>
      <c r="HL777" s="8" t="s">
        <v>277</v>
      </c>
      <c r="HM777" s="8" t="s">
        <v>277</v>
      </c>
      <c r="HN777" s="8" t="s">
        <v>277</v>
      </c>
      <c r="HO777" s="8" t="s">
        <v>277</v>
      </c>
      <c r="HP777" s="8" t="s">
        <v>277</v>
      </c>
      <c r="HQ777" s="8" t="s">
        <v>277</v>
      </c>
      <c r="HR777" s="8" t="s">
        <v>277</v>
      </c>
      <c r="HS777" s="8" t="s">
        <v>277</v>
      </c>
      <c r="HT777" s="8" t="s">
        <v>277</v>
      </c>
      <c r="HU777" s="8" t="s">
        <v>277</v>
      </c>
      <c r="HV777" s="8" t="s">
        <v>277</v>
      </c>
      <c r="HW777" s="8" t="s">
        <v>277</v>
      </c>
      <c r="HX777" s="8" t="s">
        <v>277</v>
      </c>
      <c r="HY777" s="8" t="s">
        <v>277</v>
      </c>
      <c r="HZ777" s="8" t="s">
        <v>277</v>
      </c>
      <c r="IA777" s="8" t="s">
        <v>277</v>
      </c>
      <c r="IB777" s="8" t="s">
        <v>277</v>
      </c>
      <c r="IC777" s="8" t="s">
        <v>277</v>
      </c>
      <c r="ID777" s="8" t="s">
        <v>277</v>
      </c>
      <c r="IE777" s="8" t="s">
        <v>277</v>
      </c>
      <c r="IF777" s="8" t="s">
        <v>277</v>
      </c>
      <c r="IG777" s="8" t="s">
        <v>277</v>
      </c>
      <c r="IH777" s="8" t="s">
        <v>277</v>
      </c>
      <c r="II777" s="8" t="s">
        <v>277</v>
      </c>
      <c r="IJ777" s="8" t="s">
        <v>277</v>
      </c>
      <c r="IK777" s="8" t="s">
        <v>277</v>
      </c>
      <c r="IL777" s="8" t="s">
        <v>277</v>
      </c>
      <c r="IM777" s="8" t="s">
        <v>277</v>
      </c>
      <c r="IN777" s="8" t="s">
        <v>277</v>
      </c>
      <c r="IO777" s="8" t="s">
        <v>277</v>
      </c>
      <c r="IP777" s="8" t="s">
        <v>277</v>
      </c>
      <c r="IQ777" s="8" t="s">
        <v>277</v>
      </c>
      <c r="IR777" s="8" t="s">
        <v>277</v>
      </c>
      <c r="IS777" s="8" t="s">
        <v>277</v>
      </c>
      <c r="IT777" s="8" t="s">
        <v>277</v>
      </c>
      <c r="IU777" s="8" t="s">
        <v>277</v>
      </c>
      <c r="IV777" s="8" t="s">
        <v>277</v>
      </c>
    </row>
    <row r="778" spans="1:256" ht="36.75" customHeight="1">
      <c r="A778" s="27" t="s">
        <v>278</v>
      </c>
      <c r="B778" s="27"/>
      <c r="C778" s="54">
        <f t="shared" si="40"/>
        <v>100</v>
      </c>
      <c r="D778" s="27"/>
      <c r="E778" s="49">
        <v>100</v>
      </c>
      <c r="F778" s="49">
        <v>100</v>
      </c>
      <c r="G778" s="192" t="s">
        <v>292</v>
      </c>
      <c r="H778" s="21"/>
      <c r="I778" s="49">
        <f>K778/L778*100</f>
        <v>100</v>
      </c>
      <c r="J778" s="59"/>
      <c r="K778" s="59">
        <v>6</v>
      </c>
      <c r="L778" s="59">
        <v>6</v>
      </c>
      <c r="M778" s="2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 t="s">
        <v>278</v>
      </c>
      <c r="DI778" s="8" t="s">
        <v>278</v>
      </c>
      <c r="DJ778" s="8" t="s">
        <v>278</v>
      </c>
      <c r="DK778" s="8" t="s">
        <v>278</v>
      </c>
      <c r="DL778" s="8" t="s">
        <v>278</v>
      </c>
      <c r="DM778" s="8" t="s">
        <v>278</v>
      </c>
      <c r="DN778" s="8" t="s">
        <v>278</v>
      </c>
      <c r="DO778" s="8" t="s">
        <v>278</v>
      </c>
      <c r="DP778" s="8" t="s">
        <v>278</v>
      </c>
      <c r="DQ778" s="8" t="s">
        <v>278</v>
      </c>
      <c r="DR778" s="8" t="s">
        <v>278</v>
      </c>
      <c r="DS778" s="8" t="s">
        <v>278</v>
      </c>
      <c r="DT778" s="8" t="s">
        <v>278</v>
      </c>
      <c r="DU778" s="8" t="s">
        <v>278</v>
      </c>
      <c r="DV778" s="8" t="s">
        <v>278</v>
      </c>
      <c r="DW778" s="8" t="s">
        <v>278</v>
      </c>
      <c r="DX778" s="8" t="s">
        <v>278</v>
      </c>
      <c r="DY778" s="8" t="s">
        <v>278</v>
      </c>
      <c r="DZ778" s="8" t="s">
        <v>278</v>
      </c>
      <c r="EA778" s="8" t="s">
        <v>278</v>
      </c>
      <c r="EB778" s="8" t="s">
        <v>278</v>
      </c>
      <c r="EC778" s="8" t="s">
        <v>278</v>
      </c>
      <c r="ED778" s="8" t="s">
        <v>278</v>
      </c>
      <c r="EE778" s="8" t="s">
        <v>278</v>
      </c>
      <c r="EF778" s="8" t="s">
        <v>278</v>
      </c>
      <c r="EG778" s="8" t="s">
        <v>278</v>
      </c>
      <c r="EH778" s="8" t="s">
        <v>278</v>
      </c>
      <c r="EI778" s="8" t="s">
        <v>278</v>
      </c>
      <c r="EJ778" s="8" t="s">
        <v>278</v>
      </c>
      <c r="EK778" s="8" t="s">
        <v>278</v>
      </c>
      <c r="EL778" s="8" t="s">
        <v>278</v>
      </c>
      <c r="EM778" s="8" t="s">
        <v>278</v>
      </c>
      <c r="EN778" s="8" t="s">
        <v>278</v>
      </c>
      <c r="EO778" s="8" t="s">
        <v>278</v>
      </c>
      <c r="EP778" s="8" t="s">
        <v>278</v>
      </c>
      <c r="EQ778" s="8" t="s">
        <v>278</v>
      </c>
      <c r="ER778" s="8" t="s">
        <v>278</v>
      </c>
      <c r="ES778" s="8" t="s">
        <v>278</v>
      </c>
      <c r="ET778" s="8" t="s">
        <v>278</v>
      </c>
      <c r="EU778" s="8" t="s">
        <v>278</v>
      </c>
      <c r="EV778" s="8" t="s">
        <v>278</v>
      </c>
      <c r="EW778" s="8" t="s">
        <v>278</v>
      </c>
      <c r="EX778" s="8" t="s">
        <v>278</v>
      </c>
      <c r="EY778" s="8" t="s">
        <v>278</v>
      </c>
      <c r="EZ778" s="8" t="s">
        <v>278</v>
      </c>
      <c r="FA778" s="8" t="s">
        <v>278</v>
      </c>
      <c r="FB778" s="8" t="s">
        <v>278</v>
      </c>
      <c r="FC778" s="8" t="s">
        <v>278</v>
      </c>
      <c r="FD778" s="8" t="s">
        <v>278</v>
      </c>
      <c r="FE778" s="8" t="s">
        <v>278</v>
      </c>
      <c r="FF778" s="8" t="s">
        <v>278</v>
      </c>
      <c r="FG778" s="8" t="s">
        <v>278</v>
      </c>
      <c r="FH778" s="8" t="s">
        <v>278</v>
      </c>
      <c r="FI778" s="8" t="s">
        <v>278</v>
      </c>
      <c r="FJ778" s="8" t="s">
        <v>278</v>
      </c>
      <c r="FK778" s="8" t="s">
        <v>278</v>
      </c>
      <c r="FL778" s="8" t="s">
        <v>278</v>
      </c>
      <c r="FM778" s="8" t="s">
        <v>278</v>
      </c>
      <c r="FN778" s="8" t="s">
        <v>278</v>
      </c>
      <c r="FO778" s="8" t="s">
        <v>278</v>
      </c>
      <c r="FP778" s="8" t="s">
        <v>278</v>
      </c>
      <c r="FQ778" s="8" t="s">
        <v>278</v>
      </c>
      <c r="FR778" s="8" t="s">
        <v>278</v>
      </c>
      <c r="FS778" s="8" t="s">
        <v>278</v>
      </c>
      <c r="FT778" s="8" t="s">
        <v>278</v>
      </c>
      <c r="FU778" s="8" t="s">
        <v>278</v>
      </c>
      <c r="FV778" s="8" t="s">
        <v>278</v>
      </c>
      <c r="FW778" s="8" t="s">
        <v>278</v>
      </c>
      <c r="FX778" s="8" t="s">
        <v>278</v>
      </c>
      <c r="FY778" s="8" t="s">
        <v>278</v>
      </c>
      <c r="FZ778" s="8" t="s">
        <v>278</v>
      </c>
      <c r="GA778" s="8" t="s">
        <v>278</v>
      </c>
      <c r="GB778" s="8" t="s">
        <v>278</v>
      </c>
      <c r="GC778" s="8" t="s">
        <v>278</v>
      </c>
      <c r="GD778" s="8" t="s">
        <v>278</v>
      </c>
      <c r="GE778" s="8" t="s">
        <v>278</v>
      </c>
      <c r="GF778" s="8" t="s">
        <v>278</v>
      </c>
      <c r="GG778" s="8" t="s">
        <v>278</v>
      </c>
      <c r="GH778" s="8" t="s">
        <v>278</v>
      </c>
      <c r="GI778" s="8" t="s">
        <v>278</v>
      </c>
      <c r="GJ778" s="8" t="s">
        <v>278</v>
      </c>
      <c r="GK778" s="8" t="s">
        <v>278</v>
      </c>
      <c r="GL778" s="8" t="s">
        <v>278</v>
      </c>
      <c r="GM778" s="8" t="s">
        <v>278</v>
      </c>
      <c r="GN778" s="8" t="s">
        <v>278</v>
      </c>
      <c r="GO778" s="8" t="s">
        <v>278</v>
      </c>
      <c r="GP778" s="8" t="s">
        <v>278</v>
      </c>
      <c r="GQ778" s="8" t="s">
        <v>278</v>
      </c>
      <c r="GR778" s="8" t="s">
        <v>278</v>
      </c>
      <c r="GS778" s="8" t="s">
        <v>278</v>
      </c>
      <c r="GT778" s="8" t="s">
        <v>278</v>
      </c>
      <c r="GU778" s="8" t="s">
        <v>278</v>
      </c>
      <c r="GV778" s="8" t="s">
        <v>278</v>
      </c>
      <c r="GW778" s="8" t="s">
        <v>278</v>
      </c>
      <c r="GX778" s="8" t="s">
        <v>278</v>
      </c>
      <c r="GY778" s="8" t="s">
        <v>278</v>
      </c>
      <c r="GZ778" s="8" t="s">
        <v>278</v>
      </c>
      <c r="HA778" s="8" t="s">
        <v>278</v>
      </c>
      <c r="HB778" s="8" t="s">
        <v>278</v>
      </c>
      <c r="HC778" s="8" t="s">
        <v>278</v>
      </c>
      <c r="HD778" s="8" t="s">
        <v>278</v>
      </c>
      <c r="HE778" s="8" t="s">
        <v>278</v>
      </c>
      <c r="HF778" s="8" t="s">
        <v>278</v>
      </c>
      <c r="HG778" s="8" t="s">
        <v>278</v>
      </c>
      <c r="HH778" s="8" t="s">
        <v>278</v>
      </c>
      <c r="HI778" s="8" t="s">
        <v>278</v>
      </c>
      <c r="HJ778" s="8" t="s">
        <v>278</v>
      </c>
      <c r="HK778" s="8" t="s">
        <v>278</v>
      </c>
      <c r="HL778" s="8" t="s">
        <v>278</v>
      </c>
      <c r="HM778" s="8" t="s">
        <v>278</v>
      </c>
      <c r="HN778" s="8" t="s">
        <v>278</v>
      </c>
      <c r="HO778" s="8" t="s">
        <v>278</v>
      </c>
      <c r="HP778" s="8" t="s">
        <v>278</v>
      </c>
      <c r="HQ778" s="8" t="s">
        <v>278</v>
      </c>
      <c r="HR778" s="8" t="s">
        <v>278</v>
      </c>
      <c r="HS778" s="8" t="s">
        <v>278</v>
      </c>
      <c r="HT778" s="8" t="s">
        <v>278</v>
      </c>
      <c r="HU778" s="8" t="s">
        <v>278</v>
      </c>
      <c r="HV778" s="8" t="s">
        <v>278</v>
      </c>
      <c r="HW778" s="8" t="s">
        <v>278</v>
      </c>
      <c r="HX778" s="8" t="s">
        <v>278</v>
      </c>
      <c r="HY778" s="8" t="s">
        <v>278</v>
      </c>
      <c r="HZ778" s="8" t="s">
        <v>278</v>
      </c>
      <c r="IA778" s="8" t="s">
        <v>278</v>
      </c>
      <c r="IB778" s="8" t="s">
        <v>278</v>
      </c>
      <c r="IC778" s="8" t="s">
        <v>278</v>
      </c>
      <c r="ID778" s="8" t="s">
        <v>278</v>
      </c>
      <c r="IE778" s="8" t="s">
        <v>278</v>
      </c>
      <c r="IF778" s="8" t="s">
        <v>278</v>
      </c>
      <c r="IG778" s="8" t="s">
        <v>278</v>
      </c>
      <c r="IH778" s="8" t="s">
        <v>278</v>
      </c>
      <c r="II778" s="8" t="s">
        <v>278</v>
      </c>
      <c r="IJ778" s="8" t="s">
        <v>278</v>
      </c>
      <c r="IK778" s="8" t="s">
        <v>278</v>
      </c>
      <c r="IL778" s="8" t="s">
        <v>278</v>
      </c>
      <c r="IM778" s="8" t="s">
        <v>278</v>
      </c>
      <c r="IN778" s="8" t="s">
        <v>278</v>
      </c>
      <c r="IO778" s="8" t="s">
        <v>278</v>
      </c>
      <c r="IP778" s="8" t="s">
        <v>278</v>
      </c>
      <c r="IQ778" s="8" t="s">
        <v>278</v>
      </c>
      <c r="IR778" s="8" t="s">
        <v>278</v>
      </c>
      <c r="IS778" s="8" t="s">
        <v>278</v>
      </c>
      <c r="IT778" s="8" t="s">
        <v>278</v>
      </c>
      <c r="IU778" s="8" t="s">
        <v>278</v>
      </c>
      <c r="IV778" s="8" t="s">
        <v>278</v>
      </c>
    </row>
    <row r="779" spans="1:256" ht="36.75" customHeight="1">
      <c r="A779" s="27" t="s">
        <v>279</v>
      </c>
      <c r="B779" s="27"/>
      <c r="C779" s="54">
        <f t="shared" si="40"/>
        <v>100</v>
      </c>
      <c r="D779" s="27"/>
      <c r="E779" s="49">
        <v>100</v>
      </c>
      <c r="F779" s="49">
        <v>100</v>
      </c>
      <c r="G779" s="192"/>
      <c r="H779" s="21"/>
      <c r="I779" s="49"/>
      <c r="J779" s="59"/>
      <c r="K779" s="59"/>
      <c r="L779" s="59"/>
      <c r="M779" s="2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 t="s">
        <v>279</v>
      </c>
      <c r="DI779" s="8" t="s">
        <v>279</v>
      </c>
      <c r="DJ779" s="8" t="s">
        <v>279</v>
      </c>
      <c r="DK779" s="8" t="s">
        <v>279</v>
      </c>
      <c r="DL779" s="8" t="s">
        <v>279</v>
      </c>
      <c r="DM779" s="8" t="s">
        <v>279</v>
      </c>
      <c r="DN779" s="8" t="s">
        <v>279</v>
      </c>
      <c r="DO779" s="8" t="s">
        <v>279</v>
      </c>
      <c r="DP779" s="8" t="s">
        <v>279</v>
      </c>
      <c r="DQ779" s="8" t="s">
        <v>279</v>
      </c>
      <c r="DR779" s="8" t="s">
        <v>279</v>
      </c>
      <c r="DS779" s="8" t="s">
        <v>279</v>
      </c>
      <c r="DT779" s="8" t="s">
        <v>279</v>
      </c>
      <c r="DU779" s="8" t="s">
        <v>279</v>
      </c>
      <c r="DV779" s="8" t="s">
        <v>279</v>
      </c>
      <c r="DW779" s="8" t="s">
        <v>279</v>
      </c>
      <c r="DX779" s="8" t="s">
        <v>279</v>
      </c>
      <c r="DY779" s="8" t="s">
        <v>279</v>
      </c>
      <c r="DZ779" s="8" t="s">
        <v>279</v>
      </c>
      <c r="EA779" s="8" t="s">
        <v>279</v>
      </c>
      <c r="EB779" s="8" t="s">
        <v>279</v>
      </c>
      <c r="EC779" s="8" t="s">
        <v>279</v>
      </c>
      <c r="ED779" s="8" t="s">
        <v>279</v>
      </c>
      <c r="EE779" s="8" t="s">
        <v>279</v>
      </c>
      <c r="EF779" s="8" t="s">
        <v>279</v>
      </c>
      <c r="EG779" s="8" t="s">
        <v>279</v>
      </c>
      <c r="EH779" s="8" t="s">
        <v>279</v>
      </c>
      <c r="EI779" s="8" t="s">
        <v>279</v>
      </c>
      <c r="EJ779" s="8" t="s">
        <v>279</v>
      </c>
      <c r="EK779" s="8" t="s">
        <v>279</v>
      </c>
      <c r="EL779" s="8" t="s">
        <v>279</v>
      </c>
      <c r="EM779" s="8" t="s">
        <v>279</v>
      </c>
      <c r="EN779" s="8" t="s">
        <v>279</v>
      </c>
      <c r="EO779" s="8" t="s">
        <v>279</v>
      </c>
      <c r="EP779" s="8" t="s">
        <v>279</v>
      </c>
      <c r="EQ779" s="8" t="s">
        <v>279</v>
      </c>
      <c r="ER779" s="8" t="s">
        <v>279</v>
      </c>
      <c r="ES779" s="8" t="s">
        <v>279</v>
      </c>
      <c r="ET779" s="8" t="s">
        <v>279</v>
      </c>
      <c r="EU779" s="8" t="s">
        <v>279</v>
      </c>
      <c r="EV779" s="8" t="s">
        <v>279</v>
      </c>
      <c r="EW779" s="8" t="s">
        <v>279</v>
      </c>
      <c r="EX779" s="8" t="s">
        <v>279</v>
      </c>
      <c r="EY779" s="8" t="s">
        <v>279</v>
      </c>
      <c r="EZ779" s="8" t="s">
        <v>279</v>
      </c>
      <c r="FA779" s="8" t="s">
        <v>279</v>
      </c>
      <c r="FB779" s="8" t="s">
        <v>279</v>
      </c>
      <c r="FC779" s="8" t="s">
        <v>279</v>
      </c>
      <c r="FD779" s="8" t="s">
        <v>279</v>
      </c>
      <c r="FE779" s="8" t="s">
        <v>279</v>
      </c>
      <c r="FF779" s="8" t="s">
        <v>279</v>
      </c>
      <c r="FG779" s="8" t="s">
        <v>279</v>
      </c>
      <c r="FH779" s="8" t="s">
        <v>279</v>
      </c>
      <c r="FI779" s="8" t="s">
        <v>279</v>
      </c>
      <c r="FJ779" s="8" t="s">
        <v>279</v>
      </c>
      <c r="FK779" s="8" t="s">
        <v>279</v>
      </c>
      <c r="FL779" s="8" t="s">
        <v>279</v>
      </c>
      <c r="FM779" s="8" t="s">
        <v>279</v>
      </c>
      <c r="FN779" s="8" t="s">
        <v>279</v>
      </c>
      <c r="FO779" s="8" t="s">
        <v>279</v>
      </c>
      <c r="FP779" s="8" t="s">
        <v>279</v>
      </c>
      <c r="FQ779" s="8" t="s">
        <v>279</v>
      </c>
      <c r="FR779" s="8" t="s">
        <v>279</v>
      </c>
      <c r="FS779" s="8" t="s">
        <v>279</v>
      </c>
      <c r="FT779" s="8" t="s">
        <v>279</v>
      </c>
      <c r="FU779" s="8" t="s">
        <v>279</v>
      </c>
      <c r="FV779" s="8" t="s">
        <v>279</v>
      </c>
      <c r="FW779" s="8" t="s">
        <v>279</v>
      </c>
      <c r="FX779" s="8" t="s">
        <v>279</v>
      </c>
      <c r="FY779" s="8" t="s">
        <v>279</v>
      </c>
      <c r="FZ779" s="8" t="s">
        <v>279</v>
      </c>
      <c r="GA779" s="8" t="s">
        <v>279</v>
      </c>
      <c r="GB779" s="8" t="s">
        <v>279</v>
      </c>
      <c r="GC779" s="8" t="s">
        <v>279</v>
      </c>
      <c r="GD779" s="8" t="s">
        <v>279</v>
      </c>
      <c r="GE779" s="8" t="s">
        <v>279</v>
      </c>
      <c r="GF779" s="8" t="s">
        <v>279</v>
      </c>
      <c r="GG779" s="8" t="s">
        <v>279</v>
      </c>
      <c r="GH779" s="8" t="s">
        <v>279</v>
      </c>
      <c r="GI779" s="8" t="s">
        <v>279</v>
      </c>
      <c r="GJ779" s="8" t="s">
        <v>279</v>
      </c>
      <c r="GK779" s="8" t="s">
        <v>279</v>
      </c>
      <c r="GL779" s="8" t="s">
        <v>279</v>
      </c>
      <c r="GM779" s="8" t="s">
        <v>279</v>
      </c>
      <c r="GN779" s="8" t="s">
        <v>279</v>
      </c>
      <c r="GO779" s="8" t="s">
        <v>279</v>
      </c>
      <c r="GP779" s="8" t="s">
        <v>279</v>
      </c>
      <c r="GQ779" s="8" t="s">
        <v>279</v>
      </c>
      <c r="GR779" s="8" t="s">
        <v>279</v>
      </c>
      <c r="GS779" s="8" t="s">
        <v>279</v>
      </c>
      <c r="GT779" s="8" t="s">
        <v>279</v>
      </c>
      <c r="GU779" s="8" t="s">
        <v>279</v>
      </c>
      <c r="GV779" s="8" t="s">
        <v>279</v>
      </c>
      <c r="GW779" s="8" t="s">
        <v>279</v>
      </c>
      <c r="GX779" s="8" t="s">
        <v>279</v>
      </c>
      <c r="GY779" s="8" t="s">
        <v>279</v>
      </c>
      <c r="GZ779" s="8" t="s">
        <v>279</v>
      </c>
      <c r="HA779" s="8" t="s">
        <v>279</v>
      </c>
      <c r="HB779" s="8" t="s">
        <v>279</v>
      </c>
      <c r="HC779" s="8" t="s">
        <v>279</v>
      </c>
      <c r="HD779" s="8" t="s">
        <v>279</v>
      </c>
      <c r="HE779" s="8" t="s">
        <v>279</v>
      </c>
      <c r="HF779" s="8" t="s">
        <v>279</v>
      </c>
      <c r="HG779" s="8" t="s">
        <v>279</v>
      </c>
      <c r="HH779" s="8" t="s">
        <v>279</v>
      </c>
      <c r="HI779" s="8" t="s">
        <v>279</v>
      </c>
      <c r="HJ779" s="8" t="s">
        <v>279</v>
      </c>
      <c r="HK779" s="8" t="s">
        <v>279</v>
      </c>
      <c r="HL779" s="8" t="s">
        <v>279</v>
      </c>
      <c r="HM779" s="8" t="s">
        <v>279</v>
      </c>
      <c r="HN779" s="8" t="s">
        <v>279</v>
      </c>
      <c r="HO779" s="8" t="s">
        <v>279</v>
      </c>
      <c r="HP779" s="8" t="s">
        <v>279</v>
      </c>
      <c r="HQ779" s="8" t="s">
        <v>279</v>
      </c>
      <c r="HR779" s="8" t="s">
        <v>279</v>
      </c>
      <c r="HS779" s="8" t="s">
        <v>279</v>
      </c>
      <c r="HT779" s="8" t="s">
        <v>279</v>
      </c>
      <c r="HU779" s="8" t="s">
        <v>279</v>
      </c>
      <c r="HV779" s="8" t="s">
        <v>279</v>
      </c>
      <c r="HW779" s="8" t="s">
        <v>279</v>
      </c>
      <c r="HX779" s="8" t="s">
        <v>279</v>
      </c>
      <c r="HY779" s="8" t="s">
        <v>279</v>
      </c>
      <c r="HZ779" s="8" t="s">
        <v>279</v>
      </c>
      <c r="IA779" s="8" t="s">
        <v>279</v>
      </c>
      <c r="IB779" s="8" t="s">
        <v>279</v>
      </c>
      <c r="IC779" s="8" t="s">
        <v>279</v>
      </c>
      <c r="ID779" s="8" t="s">
        <v>279</v>
      </c>
      <c r="IE779" s="8" t="s">
        <v>279</v>
      </c>
      <c r="IF779" s="8" t="s">
        <v>279</v>
      </c>
      <c r="IG779" s="8" t="s">
        <v>279</v>
      </c>
      <c r="IH779" s="8" t="s">
        <v>279</v>
      </c>
      <c r="II779" s="8" t="s">
        <v>279</v>
      </c>
      <c r="IJ779" s="8" t="s">
        <v>279</v>
      </c>
      <c r="IK779" s="8" t="s">
        <v>279</v>
      </c>
      <c r="IL779" s="8" t="s">
        <v>279</v>
      </c>
      <c r="IM779" s="8" t="s">
        <v>279</v>
      </c>
      <c r="IN779" s="8" t="s">
        <v>279</v>
      </c>
      <c r="IO779" s="8" t="s">
        <v>279</v>
      </c>
      <c r="IP779" s="8" t="s">
        <v>279</v>
      </c>
      <c r="IQ779" s="8" t="s">
        <v>279</v>
      </c>
      <c r="IR779" s="8" t="s">
        <v>279</v>
      </c>
      <c r="IS779" s="8" t="s">
        <v>279</v>
      </c>
      <c r="IT779" s="8" t="s">
        <v>279</v>
      </c>
      <c r="IU779" s="8" t="s">
        <v>279</v>
      </c>
      <c r="IV779" s="8" t="s">
        <v>279</v>
      </c>
    </row>
    <row r="780" spans="1:256" ht="36.75" customHeight="1">
      <c r="A780" s="27" t="s">
        <v>280</v>
      </c>
      <c r="B780" s="27"/>
      <c r="C780" s="54">
        <f t="shared" si="40"/>
        <v>100</v>
      </c>
      <c r="D780" s="27"/>
      <c r="E780" s="49">
        <v>100</v>
      </c>
      <c r="F780" s="49">
        <v>100</v>
      </c>
      <c r="G780" s="192"/>
      <c r="H780" s="21"/>
      <c r="I780" s="49"/>
      <c r="J780" s="59"/>
      <c r="K780" s="59"/>
      <c r="L780" s="59"/>
      <c r="M780" s="2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 t="s">
        <v>280</v>
      </c>
      <c r="DI780" s="8" t="s">
        <v>280</v>
      </c>
      <c r="DJ780" s="8" t="s">
        <v>280</v>
      </c>
      <c r="DK780" s="8" t="s">
        <v>280</v>
      </c>
      <c r="DL780" s="8" t="s">
        <v>280</v>
      </c>
      <c r="DM780" s="8" t="s">
        <v>280</v>
      </c>
      <c r="DN780" s="8" t="s">
        <v>280</v>
      </c>
      <c r="DO780" s="8" t="s">
        <v>280</v>
      </c>
      <c r="DP780" s="8" t="s">
        <v>280</v>
      </c>
      <c r="DQ780" s="8" t="s">
        <v>280</v>
      </c>
      <c r="DR780" s="8" t="s">
        <v>280</v>
      </c>
      <c r="DS780" s="8" t="s">
        <v>280</v>
      </c>
      <c r="DT780" s="8" t="s">
        <v>280</v>
      </c>
      <c r="DU780" s="8" t="s">
        <v>280</v>
      </c>
      <c r="DV780" s="8" t="s">
        <v>280</v>
      </c>
      <c r="DW780" s="8" t="s">
        <v>280</v>
      </c>
      <c r="DX780" s="8" t="s">
        <v>280</v>
      </c>
      <c r="DY780" s="8" t="s">
        <v>280</v>
      </c>
      <c r="DZ780" s="8" t="s">
        <v>280</v>
      </c>
      <c r="EA780" s="8" t="s">
        <v>280</v>
      </c>
      <c r="EB780" s="8" t="s">
        <v>280</v>
      </c>
      <c r="EC780" s="8" t="s">
        <v>280</v>
      </c>
      <c r="ED780" s="8" t="s">
        <v>280</v>
      </c>
      <c r="EE780" s="8" t="s">
        <v>280</v>
      </c>
      <c r="EF780" s="8" t="s">
        <v>280</v>
      </c>
      <c r="EG780" s="8" t="s">
        <v>280</v>
      </c>
      <c r="EH780" s="8" t="s">
        <v>280</v>
      </c>
      <c r="EI780" s="8" t="s">
        <v>280</v>
      </c>
      <c r="EJ780" s="8" t="s">
        <v>280</v>
      </c>
      <c r="EK780" s="8" t="s">
        <v>280</v>
      </c>
      <c r="EL780" s="8" t="s">
        <v>280</v>
      </c>
      <c r="EM780" s="8" t="s">
        <v>280</v>
      </c>
      <c r="EN780" s="8" t="s">
        <v>280</v>
      </c>
      <c r="EO780" s="8" t="s">
        <v>280</v>
      </c>
      <c r="EP780" s="8" t="s">
        <v>280</v>
      </c>
      <c r="EQ780" s="8" t="s">
        <v>280</v>
      </c>
      <c r="ER780" s="8" t="s">
        <v>280</v>
      </c>
      <c r="ES780" s="8" t="s">
        <v>280</v>
      </c>
      <c r="ET780" s="8" t="s">
        <v>280</v>
      </c>
      <c r="EU780" s="8" t="s">
        <v>280</v>
      </c>
      <c r="EV780" s="8" t="s">
        <v>280</v>
      </c>
      <c r="EW780" s="8" t="s">
        <v>280</v>
      </c>
      <c r="EX780" s="8" t="s">
        <v>280</v>
      </c>
      <c r="EY780" s="8" t="s">
        <v>280</v>
      </c>
      <c r="EZ780" s="8" t="s">
        <v>280</v>
      </c>
      <c r="FA780" s="8" t="s">
        <v>280</v>
      </c>
      <c r="FB780" s="8" t="s">
        <v>280</v>
      </c>
      <c r="FC780" s="8" t="s">
        <v>280</v>
      </c>
      <c r="FD780" s="8" t="s">
        <v>280</v>
      </c>
      <c r="FE780" s="8" t="s">
        <v>280</v>
      </c>
      <c r="FF780" s="8" t="s">
        <v>280</v>
      </c>
      <c r="FG780" s="8" t="s">
        <v>280</v>
      </c>
      <c r="FH780" s="8" t="s">
        <v>280</v>
      </c>
      <c r="FI780" s="8" t="s">
        <v>280</v>
      </c>
      <c r="FJ780" s="8" t="s">
        <v>280</v>
      </c>
      <c r="FK780" s="8" t="s">
        <v>280</v>
      </c>
      <c r="FL780" s="8" t="s">
        <v>280</v>
      </c>
      <c r="FM780" s="8" t="s">
        <v>280</v>
      </c>
      <c r="FN780" s="8" t="s">
        <v>280</v>
      </c>
      <c r="FO780" s="8" t="s">
        <v>280</v>
      </c>
      <c r="FP780" s="8" t="s">
        <v>280</v>
      </c>
      <c r="FQ780" s="8" t="s">
        <v>280</v>
      </c>
      <c r="FR780" s="8" t="s">
        <v>280</v>
      </c>
      <c r="FS780" s="8" t="s">
        <v>280</v>
      </c>
      <c r="FT780" s="8" t="s">
        <v>280</v>
      </c>
      <c r="FU780" s="8" t="s">
        <v>280</v>
      </c>
      <c r="FV780" s="8" t="s">
        <v>280</v>
      </c>
      <c r="FW780" s="8" t="s">
        <v>280</v>
      </c>
      <c r="FX780" s="8" t="s">
        <v>280</v>
      </c>
      <c r="FY780" s="8" t="s">
        <v>280</v>
      </c>
      <c r="FZ780" s="8" t="s">
        <v>280</v>
      </c>
      <c r="GA780" s="8" t="s">
        <v>280</v>
      </c>
      <c r="GB780" s="8" t="s">
        <v>280</v>
      </c>
      <c r="GC780" s="8" t="s">
        <v>280</v>
      </c>
      <c r="GD780" s="8" t="s">
        <v>280</v>
      </c>
      <c r="GE780" s="8" t="s">
        <v>280</v>
      </c>
      <c r="GF780" s="8" t="s">
        <v>280</v>
      </c>
      <c r="GG780" s="8" t="s">
        <v>280</v>
      </c>
      <c r="GH780" s="8" t="s">
        <v>280</v>
      </c>
      <c r="GI780" s="8" t="s">
        <v>280</v>
      </c>
      <c r="GJ780" s="8" t="s">
        <v>280</v>
      </c>
      <c r="GK780" s="8" t="s">
        <v>280</v>
      </c>
      <c r="GL780" s="8" t="s">
        <v>280</v>
      </c>
      <c r="GM780" s="8" t="s">
        <v>280</v>
      </c>
      <c r="GN780" s="8" t="s">
        <v>280</v>
      </c>
      <c r="GO780" s="8" t="s">
        <v>280</v>
      </c>
      <c r="GP780" s="8" t="s">
        <v>280</v>
      </c>
      <c r="GQ780" s="8" t="s">
        <v>280</v>
      </c>
      <c r="GR780" s="8" t="s">
        <v>280</v>
      </c>
      <c r="GS780" s="8" t="s">
        <v>280</v>
      </c>
      <c r="GT780" s="8" t="s">
        <v>280</v>
      </c>
      <c r="GU780" s="8" t="s">
        <v>280</v>
      </c>
      <c r="GV780" s="8" t="s">
        <v>280</v>
      </c>
      <c r="GW780" s="8" t="s">
        <v>280</v>
      </c>
      <c r="GX780" s="8" t="s">
        <v>280</v>
      </c>
      <c r="GY780" s="8" t="s">
        <v>280</v>
      </c>
      <c r="GZ780" s="8" t="s">
        <v>280</v>
      </c>
      <c r="HA780" s="8" t="s">
        <v>280</v>
      </c>
      <c r="HB780" s="8" t="s">
        <v>280</v>
      </c>
      <c r="HC780" s="8" t="s">
        <v>280</v>
      </c>
      <c r="HD780" s="8" t="s">
        <v>280</v>
      </c>
      <c r="HE780" s="8" t="s">
        <v>280</v>
      </c>
      <c r="HF780" s="8" t="s">
        <v>280</v>
      </c>
      <c r="HG780" s="8" t="s">
        <v>280</v>
      </c>
      <c r="HH780" s="8" t="s">
        <v>280</v>
      </c>
      <c r="HI780" s="8" t="s">
        <v>280</v>
      </c>
      <c r="HJ780" s="8" t="s">
        <v>280</v>
      </c>
      <c r="HK780" s="8" t="s">
        <v>280</v>
      </c>
      <c r="HL780" s="8" t="s">
        <v>280</v>
      </c>
      <c r="HM780" s="8" t="s">
        <v>280</v>
      </c>
      <c r="HN780" s="8" t="s">
        <v>280</v>
      </c>
      <c r="HO780" s="8" t="s">
        <v>280</v>
      </c>
      <c r="HP780" s="8" t="s">
        <v>280</v>
      </c>
      <c r="HQ780" s="8" t="s">
        <v>280</v>
      </c>
      <c r="HR780" s="8" t="s">
        <v>280</v>
      </c>
      <c r="HS780" s="8" t="s">
        <v>280</v>
      </c>
      <c r="HT780" s="8" t="s">
        <v>280</v>
      </c>
      <c r="HU780" s="8" t="s">
        <v>280</v>
      </c>
      <c r="HV780" s="8" t="s">
        <v>280</v>
      </c>
      <c r="HW780" s="8" t="s">
        <v>280</v>
      </c>
      <c r="HX780" s="8" t="s">
        <v>280</v>
      </c>
      <c r="HY780" s="8" t="s">
        <v>280</v>
      </c>
      <c r="HZ780" s="8" t="s">
        <v>280</v>
      </c>
      <c r="IA780" s="8" t="s">
        <v>280</v>
      </c>
      <c r="IB780" s="8" t="s">
        <v>280</v>
      </c>
      <c r="IC780" s="8" t="s">
        <v>280</v>
      </c>
      <c r="ID780" s="8" t="s">
        <v>280</v>
      </c>
      <c r="IE780" s="8" t="s">
        <v>280</v>
      </c>
      <c r="IF780" s="8" t="s">
        <v>280</v>
      </c>
      <c r="IG780" s="8" t="s">
        <v>280</v>
      </c>
      <c r="IH780" s="8" t="s">
        <v>280</v>
      </c>
      <c r="II780" s="8" t="s">
        <v>280</v>
      </c>
      <c r="IJ780" s="8" t="s">
        <v>280</v>
      </c>
      <c r="IK780" s="8" t="s">
        <v>280</v>
      </c>
      <c r="IL780" s="8" t="s">
        <v>280</v>
      </c>
      <c r="IM780" s="8" t="s">
        <v>280</v>
      </c>
      <c r="IN780" s="8" t="s">
        <v>280</v>
      </c>
      <c r="IO780" s="8" t="s">
        <v>280</v>
      </c>
      <c r="IP780" s="8" t="s">
        <v>280</v>
      </c>
      <c r="IQ780" s="8" t="s">
        <v>280</v>
      </c>
      <c r="IR780" s="8" t="s">
        <v>280</v>
      </c>
      <c r="IS780" s="8" t="s">
        <v>280</v>
      </c>
      <c r="IT780" s="8" t="s">
        <v>280</v>
      </c>
      <c r="IU780" s="8" t="s">
        <v>280</v>
      </c>
      <c r="IV780" s="8" t="s">
        <v>280</v>
      </c>
    </row>
    <row r="781" spans="1:256" ht="36.75" customHeight="1">
      <c r="A781" s="27" t="s">
        <v>281</v>
      </c>
      <c r="B781" s="27"/>
      <c r="C781" s="54">
        <f t="shared" si="40"/>
        <v>100</v>
      </c>
      <c r="D781" s="27"/>
      <c r="E781" s="49">
        <v>100</v>
      </c>
      <c r="F781" s="49">
        <v>100</v>
      </c>
      <c r="G781" s="192"/>
      <c r="H781" s="21"/>
      <c r="I781" s="49"/>
      <c r="J781" s="59"/>
      <c r="K781" s="59"/>
      <c r="L781" s="59"/>
      <c r="M781" s="2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 t="s">
        <v>281</v>
      </c>
      <c r="DI781" s="8" t="s">
        <v>281</v>
      </c>
      <c r="DJ781" s="8" t="s">
        <v>281</v>
      </c>
      <c r="DK781" s="8" t="s">
        <v>281</v>
      </c>
      <c r="DL781" s="8" t="s">
        <v>281</v>
      </c>
      <c r="DM781" s="8" t="s">
        <v>281</v>
      </c>
      <c r="DN781" s="8" t="s">
        <v>281</v>
      </c>
      <c r="DO781" s="8" t="s">
        <v>281</v>
      </c>
      <c r="DP781" s="8" t="s">
        <v>281</v>
      </c>
      <c r="DQ781" s="8" t="s">
        <v>281</v>
      </c>
      <c r="DR781" s="8" t="s">
        <v>281</v>
      </c>
      <c r="DS781" s="8" t="s">
        <v>281</v>
      </c>
      <c r="DT781" s="8" t="s">
        <v>281</v>
      </c>
      <c r="DU781" s="8" t="s">
        <v>281</v>
      </c>
      <c r="DV781" s="8" t="s">
        <v>281</v>
      </c>
      <c r="DW781" s="8" t="s">
        <v>281</v>
      </c>
      <c r="DX781" s="8" t="s">
        <v>281</v>
      </c>
      <c r="DY781" s="8" t="s">
        <v>281</v>
      </c>
      <c r="DZ781" s="8" t="s">
        <v>281</v>
      </c>
      <c r="EA781" s="8" t="s">
        <v>281</v>
      </c>
      <c r="EB781" s="8" t="s">
        <v>281</v>
      </c>
      <c r="EC781" s="8" t="s">
        <v>281</v>
      </c>
      <c r="ED781" s="8" t="s">
        <v>281</v>
      </c>
      <c r="EE781" s="8" t="s">
        <v>281</v>
      </c>
      <c r="EF781" s="8" t="s">
        <v>281</v>
      </c>
      <c r="EG781" s="8" t="s">
        <v>281</v>
      </c>
      <c r="EH781" s="8" t="s">
        <v>281</v>
      </c>
      <c r="EI781" s="8" t="s">
        <v>281</v>
      </c>
      <c r="EJ781" s="8" t="s">
        <v>281</v>
      </c>
      <c r="EK781" s="8" t="s">
        <v>281</v>
      </c>
      <c r="EL781" s="8" t="s">
        <v>281</v>
      </c>
      <c r="EM781" s="8" t="s">
        <v>281</v>
      </c>
      <c r="EN781" s="8" t="s">
        <v>281</v>
      </c>
      <c r="EO781" s="8" t="s">
        <v>281</v>
      </c>
      <c r="EP781" s="8" t="s">
        <v>281</v>
      </c>
      <c r="EQ781" s="8" t="s">
        <v>281</v>
      </c>
      <c r="ER781" s="8" t="s">
        <v>281</v>
      </c>
      <c r="ES781" s="8" t="s">
        <v>281</v>
      </c>
      <c r="ET781" s="8" t="s">
        <v>281</v>
      </c>
      <c r="EU781" s="8" t="s">
        <v>281</v>
      </c>
      <c r="EV781" s="8" t="s">
        <v>281</v>
      </c>
      <c r="EW781" s="8" t="s">
        <v>281</v>
      </c>
      <c r="EX781" s="8" t="s">
        <v>281</v>
      </c>
      <c r="EY781" s="8" t="s">
        <v>281</v>
      </c>
      <c r="EZ781" s="8" t="s">
        <v>281</v>
      </c>
      <c r="FA781" s="8" t="s">
        <v>281</v>
      </c>
      <c r="FB781" s="8" t="s">
        <v>281</v>
      </c>
      <c r="FC781" s="8" t="s">
        <v>281</v>
      </c>
      <c r="FD781" s="8" t="s">
        <v>281</v>
      </c>
      <c r="FE781" s="8" t="s">
        <v>281</v>
      </c>
      <c r="FF781" s="8" t="s">
        <v>281</v>
      </c>
      <c r="FG781" s="8" t="s">
        <v>281</v>
      </c>
      <c r="FH781" s="8" t="s">
        <v>281</v>
      </c>
      <c r="FI781" s="8" t="s">
        <v>281</v>
      </c>
      <c r="FJ781" s="8" t="s">
        <v>281</v>
      </c>
      <c r="FK781" s="8" t="s">
        <v>281</v>
      </c>
      <c r="FL781" s="8" t="s">
        <v>281</v>
      </c>
      <c r="FM781" s="8" t="s">
        <v>281</v>
      </c>
      <c r="FN781" s="8" t="s">
        <v>281</v>
      </c>
      <c r="FO781" s="8" t="s">
        <v>281</v>
      </c>
      <c r="FP781" s="8" t="s">
        <v>281</v>
      </c>
      <c r="FQ781" s="8" t="s">
        <v>281</v>
      </c>
      <c r="FR781" s="8" t="s">
        <v>281</v>
      </c>
      <c r="FS781" s="8" t="s">
        <v>281</v>
      </c>
      <c r="FT781" s="8" t="s">
        <v>281</v>
      </c>
      <c r="FU781" s="8" t="s">
        <v>281</v>
      </c>
      <c r="FV781" s="8" t="s">
        <v>281</v>
      </c>
      <c r="FW781" s="8" t="s">
        <v>281</v>
      </c>
      <c r="FX781" s="8" t="s">
        <v>281</v>
      </c>
      <c r="FY781" s="8" t="s">
        <v>281</v>
      </c>
      <c r="FZ781" s="8" t="s">
        <v>281</v>
      </c>
      <c r="GA781" s="8" t="s">
        <v>281</v>
      </c>
      <c r="GB781" s="8" t="s">
        <v>281</v>
      </c>
      <c r="GC781" s="8" t="s">
        <v>281</v>
      </c>
      <c r="GD781" s="8" t="s">
        <v>281</v>
      </c>
      <c r="GE781" s="8" t="s">
        <v>281</v>
      </c>
      <c r="GF781" s="8" t="s">
        <v>281</v>
      </c>
      <c r="GG781" s="8" t="s">
        <v>281</v>
      </c>
      <c r="GH781" s="8" t="s">
        <v>281</v>
      </c>
      <c r="GI781" s="8" t="s">
        <v>281</v>
      </c>
      <c r="GJ781" s="8" t="s">
        <v>281</v>
      </c>
      <c r="GK781" s="8" t="s">
        <v>281</v>
      </c>
      <c r="GL781" s="8" t="s">
        <v>281</v>
      </c>
      <c r="GM781" s="8" t="s">
        <v>281</v>
      </c>
      <c r="GN781" s="8" t="s">
        <v>281</v>
      </c>
      <c r="GO781" s="8" t="s">
        <v>281</v>
      </c>
      <c r="GP781" s="8" t="s">
        <v>281</v>
      </c>
      <c r="GQ781" s="8" t="s">
        <v>281</v>
      </c>
      <c r="GR781" s="8" t="s">
        <v>281</v>
      </c>
      <c r="GS781" s="8" t="s">
        <v>281</v>
      </c>
      <c r="GT781" s="8" t="s">
        <v>281</v>
      </c>
      <c r="GU781" s="8" t="s">
        <v>281</v>
      </c>
      <c r="GV781" s="8" t="s">
        <v>281</v>
      </c>
      <c r="GW781" s="8" t="s">
        <v>281</v>
      </c>
      <c r="GX781" s="8" t="s">
        <v>281</v>
      </c>
      <c r="GY781" s="8" t="s">
        <v>281</v>
      </c>
      <c r="GZ781" s="8" t="s">
        <v>281</v>
      </c>
      <c r="HA781" s="8" t="s">
        <v>281</v>
      </c>
      <c r="HB781" s="8" t="s">
        <v>281</v>
      </c>
      <c r="HC781" s="8" t="s">
        <v>281</v>
      </c>
      <c r="HD781" s="8" t="s">
        <v>281</v>
      </c>
      <c r="HE781" s="8" t="s">
        <v>281</v>
      </c>
      <c r="HF781" s="8" t="s">
        <v>281</v>
      </c>
      <c r="HG781" s="8" t="s">
        <v>281</v>
      </c>
      <c r="HH781" s="8" t="s">
        <v>281</v>
      </c>
      <c r="HI781" s="8" t="s">
        <v>281</v>
      </c>
      <c r="HJ781" s="8" t="s">
        <v>281</v>
      </c>
      <c r="HK781" s="8" t="s">
        <v>281</v>
      </c>
      <c r="HL781" s="8" t="s">
        <v>281</v>
      </c>
      <c r="HM781" s="8" t="s">
        <v>281</v>
      </c>
      <c r="HN781" s="8" t="s">
        <v>281</v>
      </c>
      <c r="HO781" s="8" t="s">
        <v>281</v>
      </c>
      <c r="HP781" s="8" t="s">
        <v>281</v>
      </c>
      <c r="HQ781" s="8" t="s">
        <v>281</v>
      </c>
      <c r="HR781" s="8" t="s">
        <v>281</v>
      </c>
      <c r="HS781" s="8" t="s">
        <v>281</v>
      </c>
      <c r="HT781" s="8" t="s">
        <v>281</v>
      </c>
      <c r="HU781" s="8" t="s">
        <v>281</v>
      </c>
      <c r="HV781" s="8" t="s">
        <v>281</v>
      </c>
      <c r="HW781" s="8" t="s">
        <v>281</v>
      </c>
      <c r="HX781" s="8" t="s">
        <v>281</v>
      </c>
      <c r="HY781" s="8" t="s">
        <v>281</v>
      </c>
      <c r="HZ781" s="8" t="s">
        <v>281</v>
      </c>
      <c r="IA781" s="8" t="s">
        <v>281</v>
      </c>
      <c r="IB781" s="8" t="s">
        <v>281</v>
      </c>
      <c r="IC781" s="8" t="s">
        <v>281</v>
      </c>
      <c r="ID781" s="8" t="s">
        <v>281</v>
      </c>
      <c r="IE781" s="8" t="s">
        <v>281</v>
      </c>
      <c r="IF781" s="8" t="s">
        <v>281</v>
      </c>
      <c r="IG781" s="8" t="s">
        <v>281</v>
      </c>
      <c r="IH781" s="8" t="s">
        <v>281</v>
      </c>
      <c r="II781" s="8" t="s">
        <v>281</v>
      </c>
      <c r="IJ781" s="8" t="s">
        <v>281</v>
      </c>
      <c r="IK781" s="8" t="s">
        <v>281</v>
      </c>
      <c r="IL781" s="8" t="s">
        <v>281</v>
      </c>
      <c r="IM781" s="8" t="s">
        <v>281</v>
      </c>
      <c r="IN781" s="8" t="s">
        <v>281</v>
      </c>
      <c r="IO781" s="8" t="s">
        <v>281</v>
      </c>
      <c r="IP781" s="8" t="s">
        <v>281</v>
      </c>
      <c r="IQ781" s="8" t="s">
        <v>281</v>
      </c>
      <c r="IR781" s="8" t="s">
        <v>281</v>
      </c>
      <c r="IS781" s="8" t="s">
        <v>281</v>
      </c>
      <c r="IT781" s="8" t="s">
        <v>281</v>
      </c>
      <c r="IU781" s="8" t="s">
        <v>281</v>
      </c>
      <c r="IV781" s="8" t="s">
        <v>281</v>
      </c>
    </row>
    <row r="782" spans="1:256" ht="36.75" customHeight="1">
      <c r="A782" s="27" t="s">
        <v>282</v>
      </c>
      <c r="B782" s="27"/>
      <c r="C782" s="54">
        <f t="shared" si="40"/>
        <v>100</v>
      </c>
      <c r="D782" s="27"/>
      <c r="E782" s="49">
        <v>95</v>
      </c>
      <c r="F782" s="49">
        <v>95</v>
      </c>
      <c r="G782" s="192"/>
      <c r="H782" s="21"/>
      <c r="I782" s="49"/>
      <c r="J782" s="59"/>
      <c r="K782" s="59"/>
      <c r="L782" s="59"/>
      <c r="M782" s="2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 t="s">
        <v>282</v>
      </c>
      <c r="DI782" s="8" t="s">
        <v>282</v>
      </c>
      <c r="DJ782" s="8" t="s">
        <v>282</v>
      </c>
      <c r="DK782" s="8" t="s">
        <v>282</v>
      </c>
      <c r="DL782" s="8" t="s">
        <v>282</v>
      </c>
      <c r="DM782" s="8" t="s">
        <v>282</v>
      </c>
      <c r="DN782" s="8" t="s">
        <v>282</v>
      </c>
      <c r="DO782" s="8" t="s">
        <v>282</v>
      </c>
      <c r="DP782" s="8" t="s">
        <v>282</v>
      </c>
      <c r="DQ782" s="8" t="s">
        <v>282</v>
      </c>
      <c r="DR782" s="8" t="s">
        <v>282</v>
      </c>
      <c r="DS782" s="8" t="s">
        <v>282</v>
      </c>
      <c r="DT782" s="8" t="s">
        <v>282</v>
      </c>
      <c r="DU782" s="8" t="s">
        <v>282</v>
      </c>
      <c r="DV782" s="8" t="s">
        <v>282</v>
      </c>
      <c r="DW782" s="8" t="s">
        <v>282</v>
      </c>
      <c r="DX782" s="8" t="s">
        <v>282</v>
      </c>
      <c r="DY782" s="8" t="s">
        <v>282</v>
      </c>
      <c r="DZ782" s="8" t="s">
        <v>282</v>
      </c>
      <c r="EA782" s="8" t="s">
        <v>282</v>
      </c>
      <c r="EB782" s="8" t="s">
        <v>282</v>
      </c>
      <c r="EC782" s="8" t="s">
        <v>282</v>
      </c>
      <c r="ED782" s="8" t="s">
        <v>282</v>
      </c>
      <c r="EE782" s="8" t="s">
        <v>282</v>
      </c>
      <c r="EF782" s="8" t="s">
        <v>282</v>
      </c>
      <c r="EG782" s="8" t="s">
        <v>282</v>
      </c>
      <c r="EH782" s="8" t="s">
        <v>282</v>
      </c>
      <c r="EI782" s="8" t="s">
        <v>282</v>
      </c>
      <c r="EJ782" s="8" t="s">
        <v>282</v>
      </c>
      <c r="EK782" s="8" t="s">
        <v>282</v>
      </c>
      <c r="EL782" s="8" t="s">
        <v>282</v>
      </c>
      <c r="EM782" s="8" t="s">
        <v>282</v>
      </c>
      <c r="EN782" s="8" t="s">
        <v>282</v>
      </c>
      <c r="EO782" s="8" t="s">
        <v>282</v>
      </c>
      <c r="EP782" s="8" t="s">
        <v>282</v>
      </c>
      <c r="EQ782" s="8" t="s">
        <v>282</v>
      </c>
      <c r="ER782" s="8" t="s">
        <v>282</v>
      </c>
      <c r="ES782" s="8" t="s">
        <v>282</v>
      </c>
      <c r="ET782" s="8" t="s">
        <v>282</v>
      </c>
      <c r="EU782" s="8" t="s">
        <v>282</v>
      </c>
      <c r="EV782" s="8" t="s">
        <v>282</v>
      </c>
      <c r="EW782" s="8" t="s">
        <v>282</v>
      </c>
      <c r="EX782" s="8" t="s">
        <v>282</v>
      </c>
      <c r="EY782" s="8" t="s">
        <v>282</v>
      </c>
      <c r="EZ782" s="8" t="s">
        <v>282</v>
      </c>
      <c r="FA782" s="8" t="s">
        <v>282</v>
      </c>
      <c r="FB782" s="8" t="s">
        <v>282</v>
      </c>
      <c r="FC782" s="8" t="s">
        <v>282</v>
      </c>
      <c r="FD782" s="8" t="s">
        <v>282</v>
      </c>
      <c r="FE782" s="8" t="s">
        <v>282</v>
      </c>
      <c r="FF782" s="8" t="s">
        <v>282</v>
      </c>
      <c r="FG782" s="8" t="s">
        <v>282</v>
      </c>
      <c r="FH782" s="8" t="s">
        <v>282</v>
      </c>
      <c r="FI782" s="8" t="s">
        <v>282</v>
      </c>
      <c r="FJ782" s="8" t="s">
        <v>282</v>
      </c>
      <c r="FK782" s="8" t="s">
        <v>282</v>
      </c>
      <c r="FL782" s="8" t="s">
        <v>282</v>
      </c>
      <c r="FM782" s="8" t="s">
        <v>282</v>
      </c>
      <c r="FN782" s="8" t="s">
        <v>282</v>
      </c>
      <c r="FO782" s="8" t="s">
        <v>282</v>
      </c>
      <c r="FP782" s="8" t="s">
        <v>282</v>
      </c>
      <c r="FQ782" s="8" t="s">
        <v>282</v>
      </c>
      <c r="FR782" s="8" t="s">
        <v>282</v>
      </c>
      <c r="FS782" s="8" t="s">
        <v>282</v>
      </c>
      <c r="FT782" s="8" t="s">
        <v>282</v>
      </c>
      <c r="FU782" s="8" t="s">
        <v>282</v>
      </c>
      <c r="FV782" s="8" t="s">
        <v>282</v>
      </c>
      <c r="FW782" s="8" t="s">
        <v>282</v>
      </c>
      <c r="FX782" s="8" t="s">
        <v>282</v>
      </c>
      <c r="FY782" s="8" t="s">
        <v>282</v>
      </c>
      <c r="FZ782" s="8" t="s">
        <v>282</v>
      </c>
      <c r="GA782" s="8" t="s">
        <v>282</v>
      </c>
      <c r="GB782" s="8" t="s">
        <v>282</v>
      </c>
      <c r="GC782" s="8" t="s">
        <v>282</v>
      </c>
      <c r="GD782" s="8" t="s">
        <v>282</v>
      </c>
      <c r="GE782" s="8" t="s">
        <v>282</v>
      </c>
      <c r="GF782" s="8" t="s">
        <v>282</v>
      </c>
      <c r="GG782" s="8" t="s">
        <v>282</v>
      </c>
      <c r="GH782" s="8" t="s">
        <v>282</v>
      </c>
      <c r="GI782" s="8" t="s">
        <v>282</v>
      </c>
      <c r="GJ782" s="8" t="s">
        <v>282</v>
      </c>
      <c r="GK782" s="8" t="s">
        <v>282</v>
      </c>
      <c r="GL782" s="8" t="s">
        <v>282</v>
      </c>
      <c r="GM782" s="8" t="s">
        <v>282</v>
      </c>
      <c r="GN782" s="8" t="s">
        <v>282</v>
      </c>
      <c r="GO782" s="8" t="s">
        <v>282</v>
      </c>
      <c r="GP782" s="8" t="s">
        <v>282</v>
      </c>
      <c r="GQ782" s="8" t="s">
        <v>282</v>
      </c>
      <c r="GR782" s="8" t="s">
        <v>282</v>
      </c>
      <c r="GS782" s="8" t="s">
        <v>282</v>
      </c>
      <c r="GT782" s="8" t="s">
        <v>282</v>
      </c>
      <c r="GU782" s="8" t="s">
        <v>282</v>
      </c>
      <c r="GV782" s="8" t="s">
        <v>282</v>
      </c>
      <c r="GW782" s="8" t="s">
        <v>282</v>
      </c>
      <c r="GX782" s="8" t="s">
        <v>282</v>
      </c>
      <c r="GY782" s="8" t="s">
        <v>282</v>
      </c>
      <c r="GZ782" s="8" t="s">
        <v>282</v>
      </c>
      <c r="HA782" s="8" t="s">
        <v>282</v>
      </c>
      <c r="HB782" s="8" t="s">
        <v>282</v>
      </c>
      <c r="HC782" s="8" t="s">
        <v>282</v>
      </c>
      <c r="HD782" s="8" t="s">
        <v>282</v>
      </c>
      <c r="HE782" s="8" t="s">
        <v>282</v>
      </c>
      <c r="HF782" s="8" t="s">
        <v>282</v>
      </c>
      <c r="HG782" s="8" t="s">
        <v>282</v>
      </c>
      <c r="HH782" s="8" t="s">
        <v>282</v>
      </c>
      <c r="HI782" s="8" t="s">
        <v>282</v>
      </c>
      <c r="HJ782" s="8" t="s">
        <v>282</v>
      </c>
      <c r="HK782" s="8" t="s">
        <v>282</v>
      </c>
      <c r="HL782" s="8" t="s">
        <v>282</v>
      </c>
      <c r="HM782" s="8" t="s">
        <v>282</v>
      </c>
      <c r="HN782" s="8" t="s">
        <v>282</v>
      </c>
      <c r="HO782" s="8" t="s">
        <v>282</v>
      </c>
      <c r="HP782" s="8" t="s">
        <v>282</v>
      </c>
      <c r="HQ782" s="8" t="s">
        <v>282</v>
      </c>
      <c r="HR782" s="8" t="s">
        <v>282</v>
      </c>
      <c r="HS782" s="8" t="s">
        <v>282</v>
      </c>
      <c r="HT782" s="8" t="s">
        <v>282</v>
      </c>
      <c r="HU782" s="8" t="s">
        <v>282</v>
      </c>
      <c r="HV782" s="8" t="s">
        <v>282</v>
      </c>
      <c r="HW782" s="8" t="s">
        <v>282</v>
      </c>
      <c r="HX782" s="8" t="s">
        <v>282</v>
      </c>
      <c r="HY782" s="8" t="s">
        <v>282</v>
      </c>
      <c r="HZ782" s="8" t="s">
        <v>282</v>
      </c>
      <c r="IA782" s="8" t="s">
        <v>282</v>
      </c>
      <c r="IB782" s="8" t="s">
        <v>282</v>
      </c>
      <c r="IC782" s="8" t="s">
        <v>282</v>
      </c>
      <c r="ID782" s="8" t="s">
        <v>282</v>
      </c>
      <c r="IE782" s="8" t="s">
        <v>282</v>
      </c>
      <c r="IF782" s="8" t="s">
        <v>282</v>
      </c>
      <c r="IG782" s="8" t="s">
        <v>282</v>
      </c>
      <c r="IH782" s="8" t="s">
        <v>282</v>
      </c>
      <c r="II782" s="8" t="s">
        <v>282</v>
      </c>
      <c r="IJ782" s="8" t="s">
        <v>282</v>
      </c>
      <c r="IK782" s="8" t="s">
        <v>282</v>
      </c>
      <c r="IL782" s="8" t="s">
        <v>282</v>
      </c>
      <c r="IM782" s="8" t="s">
        <v>282</v>
      </c>
      <c r="IN782" s="8" t="s">
        <v>282</v>
      </c>
      <c r="IO782" s="8" t="s">
        <v>282</v>
      </c>
      <c r="IP782" s="8" t="s">
        <v>282</v>
      </c>
      <c r="IQ782" s="8" t="s">
        <v>282</v>
      </c>
      <c r="IR782" s="8" t="s">
        <v>282</v>
      </c>
      <c r="IS782" s="8" t="s">
        <v>282</v>
      </c>
      <c r="IT782" s="8" t="s">
        <v>282</v>
      </c>
      <c r="IU782" s="8" t="s">
        <v>282</v>
      </c>
      <c r="IV782" s="8" t="s">
        <v>282</v>
      </c>
    </row>
    <row r="783" spans="1:256" ht="36.75" customHeight="1">
      <c r="A783" s="27" t="s">
        <v>283</v>
      </c>
      <c r="B783" s="27"/>
      <c r="C783" s="54">
        <f t="shared" si="40"/>
        <v>100</v>
      </c>
      <c r="D783" s="27"/>
      <c r="E783" s="49">
        <v>99</v>
      </c>
      <c r="F783" s="49">
        <v>99</v>
      </c>
      <c r="G783" s="192" t="s">
        <v>293</v>
      </c>
      <c r="H783" s="21"/>
      <c r="I783" s="49">
        <v>100</v>
      </c>
      <c r="J783" s="59"/>
      <c r="K783" s="59">
        <v>0</v>
      </c>
      <c r="L783" s="59">
        <v>0</v>
      </c>
      <c r="M783" s="2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 t="s">
        <v>283</v>
      </c>
      <c r="DI783" s="8" t="s">
        <v>283</v>
      </c>
      <c r="DJ783" s="8" t="s">
        <v>283</v>
      </c>
      <c r="DK783" s="8" t="s">
        <v>283</v>
      </c>
      <c r="DL783" s="8" t="s">
        <v>283</v>
      </c>
      <c r="DM783" s="8" t="s">
        <v>283</v>
      </c>
      <c r="DN783" s="8" t="s">
        <v>283</v>
      </c>
      <c r="DO783" s="8" t="s">
        <v>283</v>
      </c>
      <c r="DP783" s="8" t="s">
        <v>283</v>
      </c>
      <c r="DQ783" s="8" t="s">
        <v>283</v>
      </c>
      <c r="DR783" s="8" t="s">
        <v>283</v>
      </c>
      <c r="DS783" s="8" t="s">
        <v>283</v>
      </c>
      <c r="DT783" s="8" t="s">
        <v>283</v>
      </c>
      <c r="DU783" s="8" t="s">
        <v>283</v>
      </c>
      <c r="DV783" s="8" t="s">
        <v>283</v>
      </c>
      <c r="DW783" s="8" t="s">
        <v>283</v>
      </c>
      <c r="DX783" s="8" t="s">
        <v>283</v>
      </c>
      <c r="DY783" s="8" t="s">
        <v>283</v>
      </c>
      <c r="DZ783" s="8" t="s">
        <v>283</v>
      </c>
      <c r="EA783" s="8" t="s">
        <v>283</v>
      </c>
      <c r="EB783" s="8" t="s">
        <v>283</v>
      </c>
      <c r="EC783" s="8" t="s">
        <v>283</v>
      </c>
      <c r="ED783" s="8" t="s">
        <v>283</v>
      </c>
      <c r="EE783" s="8" t="s">
        <v>283</v>
      </c>
      <c r="EF783" s="8" t="s">
        <v>283</v>
      </c>
      <c r="EG783" s="8" t="s">
        <v>283</v>
      </c>
      <c r="EH783" s="8" t="s">
        <v>283</v>
      </c>
      <c r="EI783" s="8" t="s">
        <v>283</v>
      </c>
      <c r="EJ783" s="8" t="s">
        <v>283</v>
      </c>
      <c r="EK783" s="8" t="s">
        <v>283</v>
      </c>
      <c r="EL783" s="8" t="s">
        <v>283</v>
      </c>
      <c r="EM783" s="8" t="s">
        <v>283</v>
      </c>
      <c r="EN783" s="8" t="s">
        <v>283</v>
      </c>
      <c r="EO783" s="8" t="s">
        <v>283</v>
      </c>
      <c r="EP783" s="8" t="s">
        <v>283</v>
      </c>
      <c r="EQ783" s="8" t="s">
        <v>283</v>
      </c>
      <c r="ER783" s="8" t="s">
        <v>283</v>
      </c>
      <c r="ES783" s="8" t="s">
        <v>283</v>
      </c>
      <c r="ET783" s="8" t="s">
        <v>283</v>
      </c>
      <c r="EU783" s="8" t="s">
        <v>283</v>
      </c>
      <c r="EV783" s="8" t="s">
        <v>283</v>
      </c>
      <c r="EW783" s="8" t="s">
        <v>283</v>
      </c>
      <c r="EX783" s="8" t="s">
        <v>283</v>
      </c>
      <c r="EY783" s="8" t="s">
        <v>283</v>
      </c>
      <c r="EZ783" s="8" t="s">
        <v>283</v>
      </c>
      <c r="FA783" s="8" t="s">
        <v>283</v>
      </c>
      <c r="FB783" s="8" t="s">
        <v>283</v>
      </c>
      <c r="FC783" s="8" t="s">
        <v>283</v>
      </c>
      <c r="FD783" s="8" t="s">
        <v>283</v>
      </c>
      <c r="FE783" s="8" t="s">
        <v>283</v>
      </c>
      <c r="FF783" s="8" t="s">
        <v>283</v>
      </c>
      <c r="FG783" s="8" t="s">
        <v>283</v>
      </c>
      <c r="FH783" s="8" t="s">
        <v>283</v>
      </c>
      <c r="FI783" s="8" t="s">
        <v>283</v>
      </c>
      <c r="FJ783" s="8" t="s">
        <v>283</v>
      </c>
      <c r="FK783" s="8" t="s">
        <v>283</v>
      </c>
      <c r="FL783" s="8" t="s">
        <v>283</v>
      </c>
      <c r="FM783" s="8" t="s">
        <v>283</v>
      </c>
      <c r="FN783" s="8" t="s">
        <v>283</v>
      </c>
      <c r="FO783" s="8" t="s">
        <v>283</v>
      </c>
      <c r="FP783" s="8" t="s">
        <v>283</v>
      </c>
      <c r="FQ783" s="8" t="s">
        <v>283</v>
      </c>
      <c r="FR783" s="8" t="s">
        <v>283</v>
      </c>
      <c r="FS783" s="8" t="s">
        <v>283</v>
      </c>
      <c r="FT783" s="8" t="s">
        <v>283</v>
      </c>
      <c r="FU783" s="8" t="s">
        <v>283</v>
      </c>
      <c r="FV783" s="8" t="s">
        <v>283</v>
      </c>
      <c r="FW783" s="8" t="s">
        <v>283</v>
      </c>
      <c r="FX783" s="8" t="s">
        <v>283</v>
      </c>
      <c r="FY783" s="8" t="s">
        <v>283</v>
      </c>
      <c r="FZ783" s="8" t="s">
        <v>283</v>
      </c>
      <c r="GA783" s="8" t="s">
        <v>283</v>
      </c>
      <c r="GB783" s="8" t="s">
        <v>283</v>
      </c>
      <c r="GC783" s="8" t="s">
        <v>283</v>
      </c>
      <c r="GD783" s="8" t="s">
        <v>283</v>
      </c>
      <c r="GE783" s="8" t="s">
        <v>283</v>
      </c>
      <c r="GF783" s="8" t="s">
        <v>283</v>
      </c>
      <c r="GG783" s="8" t="s">
        <v>283</v>
      </c>
      <c r="GH783" s="8" t="s">
        <v>283</v>
      </c>
      <c r="GI783" s="8" t="s">
        <v>283</v>
      </c>
      <c r="GJ783" s="8" t="s">
        <v>283</v>
      </c>
      <c r="GK783" s="8" t="s">
        <v>283</v>
      </c>
      <c r="GL783" s="8" t="s">
        <v>283</v>
      </c>
      <c r="GM783" s="8" t="s">
        <v>283</v>
      </c>
      <c r="GN783" s="8" t="s">
        <v>283</v>
      </c>
      <c r="GO783" s="8" t="s">
        <v>283</v>
      </c>
      <c r="GP783" s="8" t="s">
        <v>283</v>
      </c>
      <c r="GQ783" s="8" t="s">
        <v>283</v>
      </c>
      <c r="GR783" s="8" t="s">
        <v>283</v>
      </c>
      <c r="GS783" s="8" t="s">
        <v>283</v>
      </c>
      <c r="GT783" s="8" t="s">
        <v>283</v>
      </c>
      <c r="GU783" s="8" t="s">
        <v>283</v>
      </c>
      <c r="GV783" s="8" t="s">
        <v>283</v>
      </c>
      <c r="GW783" s="8" t="s">
        <v>283</v>
      </c>
      <c r="GX783" s="8" t="s">
        <v>283</v>
      </c>
      <c r="GY783" s="8" t="s">
        <v>283</v>
      </c>
      <c r="GZ783" s="8" t="s">
        <v>283</v>
      </c>
      <c r="HA783" s="8" t="s">
        <v>283</v>
      </c>
      <c r="HB783" s="8" t="s">
        <v>283</v>
      </c>
      <c r="HC783" s="8" t="s">
        <v>283</v>
      </c>
      <c r="HD783" s="8" t="s">
        <v>283</v>
      </c>
      <c r="HE783" s="8" t="s">
        <v>283</v>
      </c>
      <c r="HF783" s="8" t="s">
        <v>283</v>
      </c>
      <c r="HG783" s="8" t="s">
        <v>283</v>
      </c>
      <c r="HH783" s="8" t="s">
        <v>283</v>
      </c>
      <c r="HI783" s="8" t="s">
        <v>283</v>
      </c>
      <c r="HJ783" s="8" t="s">
        <v>283</v>
      </c>
      <c r="HK783" s="8" t="s">
        <v>283</v>
      </c>
      <c r="HL783" s="8" t="s">
        <v>283</v>
      </c>
      <c r="HM783" s="8" t="s">
        <v>283</v>
      </c>
      <c r="HN783" s="8" t="s">
        <v>283</v>
      </c>
      <c r="HO783" s="8" t="s">
        <v>283</v>
      </c>
      <c r="HP783" s="8" t="s">
        <v>283</v>
      </c>
      <c r="HQ783" s="8" t="s">
        <v>283</v>
      </c>
      <c r="HR783" s="8" t="s">
        <v>283</v>
      </c>
      <c r="HS783" s="8" t="s">
        <v>283</v>
      </c>
      <c r="HT783" s="8" t="s">
        <v>283</v>
      </c>
      <c r="HU783" s="8" t="s">
        <v>283</v>
      </c>
      <c r="HV783" s="8" t="s">
        <v>283</v>
      </c>
      <c r="HW783" s="8" t="s">
        <v>283</v>
      </c>
      <c r="HX783" s="8" t="s">
        <v>283</v>
      </c>
      <c r="HY783" s="8" t="s">
        <v>283</v>
      </c>
      <c r="HZ783" s="8" t="s">
        <v>283</v>
      </c>
      <c r="IA783" s="8" t="s">
        <v>283</v>
      </c>
      <c r="IB783" s="8" t="s">
        <v>283</v>
      </c>
      <c r="IC783" s="8" t="s">
        <v>283</v>
      </c>
      <c r="ID783" s="8" t="s">
        <v>283</v>
      </c>
      <c r="IE783" s="8" t="s">
        <v>283</v>
      </c>
      <c r="IF783" s="8" t="s">
        <v>283</v>
      </c>
      <c r="IG783" s="8" t="s">
        <v>283</v>
      </c>
      <c r="IH783" s="8" t="s">
        <v>283</v>
      </c>
      <c r="II783" s="8" t="s">
        <v>283</v>
      </c>
      <c r="IJ783" s="8" t="s">
        <v>283</v>
      </c>
      <c r="IK783" s="8" t="s">
        <v>283</v>
      </c>
      <c r="IL783" s="8" t="s">
        <v>283</v>
      </c>
      <c r="IM783" s="8" t="s">
        <v>283</v>
      </c>
      <c r="IN783" s="8" t="s">
        <v>283</v>
      </c>
      <c r="IO783" s="8" t="s">
        <v>283</v>
      </c>
      <c r="IP783" s="8" t="s">
        <v>283</v>
      </c>
      <c r="IQ783" s="8" t="s">
        <v>283</v>
      </c>
      <c r="IR783" s="8" t="s">
        <v>283</v>
      </c>
      <c r="IS783" s="8" t="s">
        <v>283</v>
      </c>
      <c r="IT783" s="8" t="s">
        <v>283</v>
      </c>
      <c r="IU783" s="8" t="s">
        <v>283</v>
      </c>
      <c r="IV783" s="8" t="s">
        <v>283</v>
      </c>
    </row>
    <row r="784" spans="1:256" ht="36.75" customHeight="1">
      <c r="A784" s="27" t="s">
        <v>284</v>
      </c>
      <c r="B784" s="27"/>
      <c r="C784" s="54">
        <v>100</v>
      </c>
      <c r="D784" s="27"/>
      <c r="E784" s="49">
        <v>0</v>
      </c>
      <c r="F784" s="49">
        <v>0</v>
      </c>
      <c r="G784" s="192"/>
      <c r="H784" s="21"/>
      <c r="I784" s="49"/>
      <c r="J784" s="59"/>
      <c r="K784" s="59"/>
      <c r="L784" s="59"/>
      <c r="M784" s="2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 t="s">
        <v>284</v>
      </c>
      <c r="DI784" s="8" t="s">
        <v>284</v>
      </c>
      <c r="DJ784" s="8" t="s">
        <v>284</v>
      </c>
      <c r="DK784" s="8" t="s">
        <v>284</v>
      </c>
      <c r="DL784" s="8" t="s">
        <v>284</v>
      </c>
      <c r="DM784" s="8" t="s">
        <v>284</v>
      </c>
      <c r="DN784" s="8" t="s">
        <v>284</v>
      </c>
      <c r="DO784" s="8" t="s">
        <v>284</v>
      </c>
      <c r="DP784" s="8" t="s">
        <v>284</v>
      </c>
      <c r="DQ784" s="8" t="s">
        <v>284</v>
      </c>
      <c r="DR784" s="8" t="s">
        <v>284</v>
      </c>
      <c r="DS784" s="8" t="s">
        <v>284</v>
      </c>
      <c r="DT784" s="8" t="s">
        <v>284</v>
      </c>
      <c r="DU784" s="8" t="s">
        <v>284</v>
      </c>
      <c r="DV784" s="8" t="s">
        <v>284</v>
      </c>
      <c r="DW784" s="8" t="s">
        <v>284</v>
      </c>
      <c r="DX784" s="8" t="s">
        <v>284</v>
      </c>
      <c r="DY784" s="8" t="s">
        <v>284</v>
      </c>
      <c r="DZ784" s="8" t="s">
        <v>284</v>
      </c>
      <c r="EA784" s="8" t="s">
        <v>284</v>
      </c>
      <c r="EB784" s="8" t="s">
        <v>284</v>
      </c>
      <c r="EC784" s="8" t="s">
        <v>284</v>
      </c>
      <c r="ED784" s="8" t="s">
        <v>284</v>
      </c>
      <c r="EE784" s="8" t="s">
        <v>284</v>
      </c>
      <c r="EF784" s="8" t="s">
        <v>284</v>
      </c>
      <c r="EG784" s="8" t="s">
        <v>284</v>
      </c>
      <c r="EH784" s="8" t="s">
        <v>284</v>
      </c>
      <c r="EI784" s="8" t="s">
        <v>284</v>
      </c>
      <c r="EJ784" s="8" t="s">
        <v>284</v>
      </c>
      <c r="EK784" s="8" t="s">
        <v>284</v>
      </c>
      <c r="EL784" s="8" t="s">
        <v>284</v>
      </c>
      <c r="EM784" s="8" t="s">
        <v>284</v>
      </c>
      <c r="EN784" s="8" t="s">
        <v>284</v>
      </c>
      <c r="EO784" s="8" t="s">
        <v>284</v>
      </c>
      <c r="EP784" s="8" t="s">
        <v>284</v>
      </c>
      <c r="EQ784" s="8" t="s">
        <v>284</v>
      </c>
      <c r="ER784" s="8" t="s">
        <v>284</v>
      </c>
      <c r="ES784" s="8" t="s">
        <v>284</v>
      </c>
      <c r="ET784" s="8" t="s">
        <v>284</v>
      </c>
      <c r="EU784" s="8" t="s">
        <v>284</v>
      </c>
      <c r="EV784" s="8" t="s">
        <v>284</v>
      </c>
      <c r="EW784" s="8" t="s">
        <v>284</v>
      </c>
      <c r="EX784" s="8" t="s">
        <v>284</v>
      </c>
      <c r="EY784" s="8" t="s">
        <v>284</v>
      </c>
      <c r="EZ784" s="8" t="s">
        <v>284</v>
      </c>
      <c r="FA784" s="8" t="s">
        <v>284</v>
      </c>
      <c r="FB784" s="8" t="s">
        <v>284</v>
      </c>
      <c r="FC784" s="8" t="s">
        <v>284</v>
      </c>
      <c r="FD784" s="8" t="s">
        <v>284</v>
      </c>
      <c r="FE784" s="8" t="s">
        <v>284</v>
      </c>
      <c r="FF784" s="8" t="s">
        <v>284</v>
      </c>
      <c r="FG784" s="8" t="s">
        <v>284</v>
      </c>
      <c r="FH784" s="8" t="s">
        <v>284</v>
      </c>
      <c r="FI784" s="8" t="s">
        <v>284</v>
      </c>
      <c r="FJ784" s="8" t="s">
        <v>284</v>
      </c>
      <c r="FK784" s="8" t="s">
        <v>284</v>
      </c>
      <c r="FL784" s="8" t="s">
        <v>284</v>
      </c>
      <c r="FM784" s="8" t="s">
        <v>284</v>
      </c>
      <c r="FN784" s="8" t="s">
        <v>284</v>
      </c>
      <c r="FO784" s="8" t="s">
        <v>284</v>
      </c>
      <c r="FP784" s="8" t="s">
        <v>284</v>
      </c>
      <c r="FQ784" s="8" t="s">
        <v>284</v>
      </c>
      <c r="FR784" s="8" t="s">
        <v>284</v>
      </c>
      <c r="FS784" s="8" t="s">
        <v>284</v>
      </c>
      <c r="FT784" s="8" t="s">
        <v>284</v>
      </c>
      <c r="FU784" s="8" t="s">
        <v>284</v>
      </c>
      <c r="FV784" s="8" t="s">
        <v>284</v>
      </c>
      <c r="FW784" s="8" t="s">
        <v>284</v>
      </c>
      <c r="FX784" s="8" t="s">
        <v>284</v>
      </c>
      <c r="FY784" s="8" t="s">
        <v>284</v>
      </c>
      <c r="FZ784" s="8" t="s">
        <v>284</v>
      </c>
      <c r="GA784" s="8" t="s">
        <v>284</v>
      </c>
      <c r="GB784" s="8" t="s">
        <v>284</v>
      </c>
      <c r="GC784" s="8" t="s">
        <v>284</v>
      </c>
      <c r="GD784" s="8" t="s">
        <v>284</v>
      </c>
      <c r="GE784" s="8" t="s">
        <v>284</v>
      </c>
      <c r="GF784" s="8" t="s">
        <v>284</v>
      </c>
      <c r="GG784" s="8" t="s">
        <v>284</v>
      </c>
      <c r="GH784" s="8" t="s">
        <v>284</v>
      </c>
      <c r="GI784" s="8" t="s">
        <v>284</v>
      </c>
      <c r="GJ784" s="8" t="s">
        <v>284</v>
      </c>
      <c r="GK784" s="8" t="s">
        <v>284</v>
      </c>
      <c r="GL784" s="8" t="s">
        <v>284</v>
      </c>
      <c r="GM784" s="8" t="s">
        <v>284</v>
      </c>
      <c r="GN784" s="8" t="s">
        <v>284</v>
      </c>
      <c r="GO784" s="8" t="s">
        <v>284</v>
      </c>
      <c r="GP784" s="8" t="s">
        <v>284</v>
      </c>
      <c r="GQ784" s="8" t="s">
        <v>284</v>
      </c>
      <c r="GR784" s="8" t="s">
        <v>284</v>
      </c>
      <c r="GS784" s="8" t="s">
        <v>284</v>
      </c>
      <c r="GT784" s="8" t="s">
        <v>284</v>
      </c>
      <c r="GU784" s="8" t="s">
        <v>284</v>
      </c>
      <c r="GV784" s="8" t="s">
        <v>284</v>
      </c>
      <c r="GW784" s="8" t="s">
        <v>284</v>
      </c>
      <c r="GX784" s="8" t="s">
        <v>284</v>
      </c>
      <c r="GY784" s="8" t="s">
        <v>284</v>
      </c>
      <c r="GZ784" s="8" t="s">
        <v>284</v>
      </c>
      <c r="HA784" s="8" t="s">
        <v>284</v>
      </c>
      <c r="HB784" s="8" t="s">
        <v>284</v>
      </c>
      <c r="HC784" s="8" t="s">
        <v>284</v>
      </c>
      <c r="HD784" s="8" t="s">
        <v>284</v>
      </c>
      <c r="HE784" s="8" t="s">
        <v>284</v>
      </c>
      <c r="HF784" s="8" t="s">
        <v>284</v>
      </c>
      <c r="HG784" s="8" t="s">
        <v>284</v>
      </c>
      <c r="HH784" s="8" t="s">
        <v>284</v>
      </c>
      <c r="HI784" s="8" t="s">
        <v>284</v>
      </c>
      <c r="HJ784" s="8" t="s">
        <v>284</v>
      </c>
      <c r="HK784" s="8" t="s">
        <v>284</v>
      </c>
      <c r="HL784" s="8" t="s">
        <v>284</v>
      </c>
      <c r="HM784" s="8" t="s">
        <v>284</v>
      </c>
      <c r="HN784" s="8" t="s">
        <v>284</v>
      </c>
      <c r="HO784" s="8" t="s">
        <v>284</v>
      </c>
      <c r="HP784" s="8" t="s">
        <v>284</v>
      </c>
      <c r="HQ784" s="8" t="s">
        <v>284</v>
      </c>
      <c r="HR784" s="8" t="s">
        <v>284</v>
      </c>
      <c r="HS784" s="8" t="s">
        <v>284</v>
      </c>
      <c r="HT784" s="8" t="s">
        <v>284</v>
      </c>
      <c r="HU784" s="8" t="s">
        <v>284</v>
      </c>
      <c r="HV784" s="8" t="s">
        <v>284</v>
      </c>
      <c r="HW784" s="8" t="s">
        <v>284</v>
      </c>
      <c r="HX784" s="8" t="s">
        <v>284</v>
      </c>
      <c r="HY784" s="8" t="s">
        <v>284</v>
      </c>
      <c r="HZ784" s="8" t="s">
        <v>284</v>
      </c>
      <c r="IA784" s="8" t="s">
        <v>284</v>
      </c>
      <c r="IB784" s="8" t="s">
        <v>284</v>
      </c>
      <c r="IC784" s="8" t="s">
        <v>284</v>
      </c>
      <c r="ID784" s="8" t="s">
        <v>284</v>
      </c>
      <c r="IE784" s="8" t="s">
        <v>284</v>
      </c>
      <c r="IF784" s="8" t="s">
        <v>284</v>
      </c>
      <c r="IG784" s="8" t="s">
        <v>284</v>
      </c>
      <c r="IH784" s="8" t="s">
        <v>284</v>
      </c>
      <c r="II784" s="8" t="s">
        <v>284</v>
      </c>
      <c r="IJ784" s="8" t="s">
        <v>284</v>
      </c>
      <c r="IK784" s="8" t="s">
        <v>284</v>
      </c>
      <c r="IL784" s="8" t="s">
        <v>284</v>
      </c>
      <c r="IM784" s="8" t="s">
        <v>284</v>
      </c>
      <c r="IN784" s="8" t="s">
        <v>284</v>
      </c>
      <c r="IO784" s="8" t="s">
        <v>284</v>
      </c>
      <c r="IP784" s="8" t="s">
        <v>284</v>
      </c>
      <c r="IQ784" s="8" t="s">
        <v>284</v>
      </c>
      <c r="IR784" s="8" t="s">
        <v>284</v>
      </c>
      <c r="IS784" s="8" t="s">
        <v>284</v>
      </c>
      <c r="IT784" s="8" t="s">
        <v>284</v>
      </c>
      <c r="IU784" s="8" t="s">
        <v>284</v>
      </c>
      <c r="IV784" s="8" t="s">
        <v>284</v>
      </c>
    </row>
    <row r="785" spans="1:256" ht="36.75" customHeight="1">
      <c r="A785" s="27" t="s">
        <v>151</v>
      </c>
      <c r="B785" s="27"/>
      <c r="C785" s="54">
        <v>100</v>
      </c>
      <c r="D785" s="27"/>
      <c r="E785" s="49">
        <v>0</v>
      </c>
      <c r="F785" s="49">
        <v>0</v>
      </c>
      <c r="G785" s="192"/>
      <c r="H785" s="21"/>
      <c r="I785" s="49"/>
      <c r="J785" s="59"/>
      <c r="K785" s="59"/>
      <c r="L785" s="59"/>
      <c r="M785" s="2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 t="s">
        <v>151</v>
      </c>
      <c r="DI785" s="8" t="s">
        <v>151</v>
      </c>
      <c r="DJ785" s="8" t="s">
        <v>151</v>
      </c>
      <c r="DK785" s="8" t="s">
        <v>151</v>
      </c>
      <c r="DL785" s="8" t="s">
        <v>151</v>
      </c>
      <c r="DM785" s="8" t="s">
        <v>151</v>
      </c>
      <c r="DN785" s="8" t="s">
        <v>151</v>
      </c>
      <c r="DO785" s="8" t="s">
        <v>151</v>
      </c>
      <c r="DP785" s="8" t="s">
        <v>151</v>
      </c>
      <c r="DQ785" s="8" t="s">
        <v>151</v>
      </c>
      <c r="DR785" s="8" t="s">
        <v>151</v>
      </c>
      <c r="DS785" s="8" t="s">
        <v>151</v>
      </c>
      <c r="DT785" s="8" t="s">
        <v>151</v>
      </c>
      <c r="DU785" s="8" t="s">
        <v>151</v>
      </c>
      <c r="DV785" s="8" t="s">
        <v>151</v>
      </c>
      <c r="DW785" s="8" t="s">
        <v>151</v>
      </c>
      <c r="DX785" s="8" t="s">
        <v>151</v>
      </c>
      <c r="DY785" s="8" t="s">
        <v>151</v>
      </c>
      <c r="DZ785" s="8" t="s">
        <v>151</v>
      </c>
      <c r="EA785" s="8" t="s">
        <v>151</v>
      </c>
      <c r="EB785" s="8" t="s">
        <v>151</v>
      </c>
      <c r="EC785" s="8" t="s">
        <v>151</v>
      </c>
      <c r="ED785" s="8" t="s">
        <v>151</v>
      </c>
      <c r="EE785" s="8" t="s">
        <v>151</v>
      </c>
      <c r="EF785" s="8" t="s">
        <v>151</v>
      </c>
      <c r="EG785" s="8" t="s">
        <v>151</v>
      </c>
      <c r="EH785" s="8" t="s">
        <v>151</v>
      </c>
      <c r="EI785" s="8" t="s">
        <v>151</v>
      </c>
      <c r="EJ785" s="8" t="s">
        <v>151</v>
      </c>
      <c r="EK785" s="8" t="s">
        <v>151</v>
      </c>
      <c r="EL785" s="8" t="s">
        <v>151</v>
      </c>
      <c r="EM785" s="8" t="s">
        <v>151</v>
      </c>
      <c r="EN785" s="8" t="s">
        <v>151</v>
      </c>
      <c r="EO785" s="8" t="s">
        <v>151</v>
      </c>
      <c r="EP785" s="8" t="s">
        <v>151</v>
      </c>
      <c r="EQ785" s="8" t="s">
        <v>151</v>
      </c>
      <c r="ER785" s="8" t="s">
        <v>151</v>
      </c>
      <c r="ES785" s="8" t="s">
        <v>151</v>
      </c>
      <c r="ET785" s="8" t="s">
        <v>151</v>
      </c>
      <c r="EU785" s="8" t="s">
        <v>151</v>
      </c>
      <c r="EV785" s="8" t="s">
        <v>151</v>
      </c>
      <c r="EW785" s="8" t="s">
        <v>151</v>
      </c>
      <c r="EX785" s="8" t="s">
        <v>151</v>
      </c>
      <c r="EY785" s="8" t="s">
        <v>151</v>
      </c>
      <c r="EZ785" s="8" t="s">
        <v>151</v>
      </c>
      <c r="FA785" s="8" t="s">
        <v>151</v>
      </c>
      <c r="FB785" s="8" t="s">
        <v>151</v>
      </c>
      <c r="FC785" s="8" t="s">
        <v>151</v>
      </c>
      <c r="FD785" s="8" t="s">
        <v>151</v>
      </c>
      <c r="FE785" s="8" t="s">
        <v>151</v>
      </c>
      <c r="FF785" s="8" t="s">
        <v>151</v>
      </c>
      <c r="FG785" s="8" t="s">
        <v>151</v>
      </c>
      <c r="FH785" s="8" t="s">
        <v>151</v>
      </c>
      <c r="FI785" s="8" t="s">
        <v>151</v>
      </c>
      <c r="FJ785" s="8" t="s">
        <v>151</v>
      </c>
      <c r="FK785" s="8" t="s">
        <v>151</v>
      </c>
      <c r="FL785" s="8" t="s">
        <v>151</v>
      </c>
      <c r="FM785" s="8" t="s">
        <v>151</v>
      </c>
      <c r="FN785" s="8" t="s">
        <v>151</v>
      </c>
      <c r="FO785" s="8" t="s">
        <v>151</v>
      </c>
      <c r="FP785" s="8" t="s">
        <v>151</v>
      </c>
      <c r="FQ785" s="8" t="s">
        <v>151</v>
      </c>
      <c r="FR785" s="8" t="s">
        <v>151</v>
      </c>
      <c r="FS785" s="8" t="s">
        <v>151</v>
      </c>
      <c r="FT785" s="8" t="s">
        <v>151</v>
      </c>
      <c r="FU785" s="8" t="s">
        <v>151</v>
      </c>
      <c r="FV785" s="8" t="s">
        <v>151</v>
      </c>
      <c r="FW785" s="8" t="s">
        <v>151</v>
      </c>
      <c r="FX785" s="8" t="s">
        <v>151</v>
      </c>
      <c r="FY785" s="8" t="s">
        <v>151</v>
      </c>
      <c r="FZ785" s="8" t="s">
        <v>151</v>
      </c>
      <c r="GA785" s="8" t="s">
        <v>151</v>
      </c>
      <c r="GB785" s="8" t="s">
        <v>151</v>
      </c>
      <c r="GC785" s="8" t="s">
        <v>151</v>
      </c>
      <c r="GD785" s="8" t="s">
        <v>151</v>
      </c>
      <c r="GE785" s="8" t="s">
        <v>151</v>
      </c>
      <c r="GF785" s="8" t="s">
        <v>151</v>
      </c>
      <c r="GG785" s="8" t="s">
        <v>151</v>
      </c>
      <c r="GH785" s="8" t="s">
        <v>151</v>
      </c>
      <c r="GI785" s="8" t="s">
        <v>151</v>
      </c>
      <c r="GJ785" s="8" t="s">
        <v>151</v>
      </c>
      <c r="GK785" s="8" t="s">
        <v>151</v>
      </c>
      <c r="GL785" s="8" t="s">
        <v>151</v>
      </c>
      <c r="GM785" s="8" t="s">
        <v>151</v>
      </c>
      <c r="GN785" s="8" t="s">
        <v>151</v>
      </c>
      <c r="GO785" s="8" t="s">
        <v>151</v>
      </c>
      <c r="GP785" s="8" t="s">
        <v>151</v>
      </c>
      <c r="GQ785" s="8" t="s">
        <v>151</v>
      </c>
      <c r="GR785" s="8" t="s">
        <v>151</v>
      </c>
      <c r="GS785" s="8" t="s">
        <v>151</v>
      </c>
      <c r="GT785" s="8" t="s">
        <v>151</v>
      </c>
      <c r="GU785" s="8" t="s">
        <v>151</v>
      </c>
      <c r="GV785" s="8" t="s">
        <v>151</v>
      </c>
      <c r="GW785" s="8" t="s">
        <v>151</v>
      </c>
      <c r="GX785" s="8" t="s">
        <v>151</v>
      </c>
      <c r="GY785" s="8" t="s">
        <v>151</v>
      </c>
      <c r="GZ785" s="8" t="s">
        <v>151</v>
      </c>
      <c r="HA785" s="8" t="s">
        <v>151</v>
      </c>
      <c r="HB785" s="8" t="s">
        <v>151</v>
      </c>
      <c r="HC785" s="8" t="s">
        <v>151</v>
      </c>
      <c r="HD785" s="8" t="s">
        <v>151</v>
      </c>
      <c r="HE785" s="8" t="s">
        <v>151</v>
      </c>
      <c r="HF785" s="8" t="s">
        <v>151</v>
      </c>
      <c r="HG785" s="8" t="s">
        <v>151</v>
      </c>
      <c r="HH785" s="8" t="s">
        <v>151</v>
      </c>
      <c r="HI785" s="8" t="s">
        <v>151</v>
      </c>
      <c r="HJ785" s="8" t="s">
        <v>151</v>
      </c>
      <c r="HK785" s="8" t="s">
        <v>151</v>
      </c>
      <c r="HL785" s="8" t="s">
        <v>151</v>
      </c>
      <c r="HM785" s="8" t="s">
        <v>151</v>
      </c>
      <c r="HN785" s="8" t="s">
        <v>151</v>
      </c>
      <c r="HO785" s="8" t="s">
        <v>151</v>
      </c>
      <c r="HP785" s="8" t="s">
        <v>151</v>
      </c>
      <c r="HQ785" s="8" t="s">
        <v>151</v>
      </c>
      <c r="HR785" s="8" t="s">
        <v>151</v>
      </c>
      <c r="HS785" s="8" t="s">
        <v>151</v>
      </c>
      <c r="HT785" s="8" t="s">
        <v>151</v>
      </c>
      <c r="HU785" s="8" t="s">
        <v>151</v>
      </c>
      <c r="HV785" s="8" t="s">
        <v>151</v>
      </c>
      <c r="HW785" s="8" t="s">
        <v>151</v>
      </c>
      <c r="HX785" s="8" t="s">
        <v>151</v>
      </c>
      <c r="HY785" s="8" t="s">
        <v>151</v>
      </c>
      <c r="HZ785" s="8" t="s">
        <v>151</v>
      </c>
      <c r="IA785" s="8" t="s">
        <v>151</v>
      </c>
      <c r="IB785" s="8" t="s">
        <v>151</v>
      </c>
      <c r="IC785" s="8" t="s">
        <v>151</v>
      </c>
      <c r="ID785" s="8" t="s">
        <v>151</v>
      </c>
      <c r="IE785" s="8" t="s">
        <v>151</v>
      </c>
      <c r="IF785" s="8" t="s">
        <v>151</v>
      </c>
      <c r="IG785" s="8" t="s">
        <v>151</v>
      </c>
      <c r="IH785" s="8" t="s">
        <v>151</v>
      </c>
      <c r="II785" s="8" t="s">
        <v>151</v>
      </c>
      <c r="IJ785" s="8" t="s">
        <v>151</v>
      </c>
      <c r="IK785" s="8" t="s">
        <v>151</v>
      </c>
      <c r="IL785" s="8" t="s">
        <v>151</v>
      </c>
      <c r="IM785" s="8" t="s">
        <v>151</v>
      </c>
      <c r="IN785" s="8" t="s">
        <v>151</v>
      </c>
      <c r="IO785" s="8" t="s">
        <v>151</v>
      </c>
      <c r="IP785" s="8" t="s">
        <v>151</v>
      </c>
      <c r="IQ785" s="8" t="s">
        <v>151</v>
      </c>
      <c r="IR785" s="8" t="s">
        <v>151</v>
      </c>
      <c r="IS785" s="8" t="s">
        <v>151</v>
      </c>
      <c r="IT785" s="8" t="s">
        <v>151</v>
      </c>
      <c r="IU785" s="8" t="s">
        <v>151</v>
      </c>
      <c r="IV785" s="8" t="s">
        <v>151</v>
      </c>
    </row>
    <row r="786" spans="1:256" ht="36.75" customHeight="1">
      <c r="A786" s="27" t="s">
        <v>285</v>
      </c>
      <c r="B786" s="27"/>
      <c r="C786" s="54">
        <f t="shared" si="40"/>
        <v>100</v>
      </c>
      <c r="D786" s="27"/>
      <c r="E786" s="49">
        <v>95</v>
      </c>
      <c r="F786" s="49">
        <v>95</v>
      </c>
      <c r="G786" s="192"/>
      <c r="H786" s="21"/>
      <c r="I786" s="49"/>
      <c r="J786" s="59"/>
      <c r="K786" s="59"/>
      <c r="L786" s="59"/>
      <c r="M786" s="2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 t="s">
        <v>285</v>
      </c>
      <c r="DI786" s="8" t="s">
        <v>285</v>
      </c>
      <c r="DJ786" s="8" t="s">
        <v>285</v>
      </c>
      <c r="DK786" s="8" t="s">
        <v>285</v>
      </c>
      <c r="DL786" s="8" t="s">
        <v>285</v>
      </c>
      <c r="DM786" s="8" t="s">
        <v>285</v>
      </c>
      <c r="DN786" s="8" t="s">
        <v>285</v>
      </c>
      <c r="DO786" s="8" t="s">
        <v>285</v>
      </c>
      <c r="DP786" s="8" t="s">
        <v>285</v>
      </c>
      <c r="DQ786" s="8" t="s">
        <v>285</v>
      </c>
      <c r="DR786" s="8" t="s">
        <v>285</v>
      </c>
      <c r="DS786" s="8" t="s">
        <v>285</v>
      </c>
      <c r="DT786" s="8" t="s">
        <v>285</v>
      </c>
      <c r="DU786" s="8" t="s">
        <v>285</v>
      </c>
      <c r="DV786" s="8" t="s">
        <v>285</v>
      </c>
      <c r="DW786" s="8" t="s">
        <v>285</v>
      </c>
      <c r="DX786" s="8" t="s">
        <v>285</v>
      </c>
      <c r="DY786" s="8" t="s">
        <v>285</v>
      </c>
      <c r="DZ786" s="8" t="s">
        <v>285</v>
      </c>
      <c r="EA786" s="8" t="s">
        <v>285</v>
      </c>
      <c r="EB786" s="8" t="s">
        <v>285</v>
      </c>
      <c r="EC786" s="8" t="s">
        <v>285</v>
      </c>
      <c r="ED786" s="8" t="s">
        <v>285</v>
      </c>
      <c r="EE786" s="8" t="s">
        <v>285</v>
      </c>
      <c r="EF786" s="8" t="s">
        <v>285</v>
      </c>
      <c r="EG786" s="8" t="s">
        <v>285</v>
      </c>
      <c r="EH786" s="8" t="s">
        <v>285</v>
      </c>
      <c r="EI786" s="8" t="s">
        <v>285</v>
      </c>
      <c r="EJ786" s="8" t="s">
        <v>285</v>
      </c>
      <c r="EK786" s="8" t="s">
        <v>285</v>
      </c>
      <c r="EL786" s="8" t="s">
        <v>285</v>
      </c>
      <c r="EM786" s="8" t="s">
        <v>285</v>
      </c>
      <c r="EN786" s="8" t="s">
        <v>285</v>
      </c>
      <c r="EO786" s="8" t="s">
        <v>285</v>
      </c>
      <c r="EP786" s="8" t="s">
        <v>285</v>
      </c>
      <c r="EQ786" s="8" t="s">
        <v>285</v>
      </c>
      <c r="ER786" s="8" t="s">
        <v>285</v>
      </c>
      <c r="ES786" s="8" t="s">
        <v>285</v>
      </c>
      <c r="ET786" s="8" t="s">
        <v>285</v>
      </c>
      <c r="EU786" s="8" t="s">
        <v>285</v>
      </c>
      <c r="EV786" s="8" t="s">
        <v>285</v>
      </c>
      <c r="EW786" s="8" t="s">
        <v>285</v>
      </c>
      <c r="EX786" s="8" t="s">
        <v>285</v>
      </c>
      <c r="EY786" s="8" t="s">
        <v>285</v>
      </c>
      <c r="EZ786" s="8" t="s">
        <v>285</v>
      </c>
      <c r="FA786" s="8" t="s">
        <v>285</v>
      </c>
      <c r="FB786" s="8" t="s">
        <v>285</v>
      </c>
      <c r="FC786" s="8" t="s">
        <v>285</v>
      </c>
      <c r="FD786" s="8" t="s">
        <v>285</v>
      </c>
      <c r="FE786" s="8" t="s">
        <v>285</v>
      </c>
      <c r="FF786" s="8" t="s">
        <v>285</v>
      </c>
      <c r="FG786" s="8" t="s">
        <v>285</v>
      </c>
      <c r="FH786" s="8" t="s">
        <v>285</v>
      </c>
      <c r="FI786" s="8" t="s">
        <v>285</v>
      </c>
      <c r="FJ786" s="8" t="s">
        <v>285</v>
      </c>
      <c r="FK786" s="8" t="s">
        <v>285</v>
      </c>
      <c r="FL786" s="8" t="s">
        <v>285</v>
      </c>
      <c r="FM786" s="8" t="s">
        <v>285</v>
      </c>
      <c r="FN786" s="8" t="s">
        <v>285</v>
      </c>
      <c r="FO786" s="8" t="s">
        <v>285</v>
      </c>
      <c r="FP786" s="8" t="s">
        <v>285</v>
      </c>
      <c r="FQ786" s="8" t="s">
        <v>285</v>
      </c>
      <c r="FR786" s="8" t="s">
        <v>285</v>
      </c>
      <c r="FS786" s="8" t="s">
        <v>285</v>
      </c>
      <c r="FT786" s="8" t="s">
        <v>285</v>
      </c>
      <c r="FU786" s="8" t="s">
        <v>285</v>
      </c>
      <c r="FV786" s="8" t="s">
        <v>285</v>
      </c>
      <c r="FW786" s="8" t="s">
        <v>285</v>
      </c>
      <c r="FX786" s="8" t="s">
        <v>285</v>
      </c>
      <c r="FY786" s="8" t="s">
        <v>285</v>
      </c>
      <c r="FZ786" s="8" t="s">
        <v>285</v>
      </c>
      <c r="GA786" s="8" t="s">
        <v>285</v>
      </c>
      <c r="GB786" s="8" t="s">
        <v>285</v>
      </c>
      <c r="GC786" s="8" t="s">
        <v>285</v>
      </c>
      <c r="GD786" s="8" t="s">
        <v>285</v>
      </c>
      <c r="GE786" s="8" t="s">
        <v>285</v>
      </c>
      <c r="GF786" s="8" t="s">
        <v>285</v>
      </c>
      <c r="GG786" s="8" t="s">
        <v>285</v>
      </c>
      <c r="GH786" s="8" t="s">
        <v>285</v>
      </c>
      <c r="GI786" s="8" t="s">
        <v>285</v>
      </c>
      <c r="GJ786" s="8" t="s">
        <v>285</v>
      </c>
      <c r="GK786" s="8" t="s">
        <v>285</v>
      </c>
      <c r="GL786" s="8" t="s">
        <v>285</v>
      </c>
      <c r="GM786" s="8" t="s">
        <v>285</v>
      </c>
      <c r="GN786" s="8" t="s">
        <v>285</v>
      </c>
      <c r="GO786" s="8" t="s">
        <v>285</v>
      </c>
      <c r="GP786" s="8" t="s">
        <v>285</v>
      </c>
      <c r="GQ786" s="8" t="s">
        <v>285</v>
      </c>
      <c r="GR786" s="8" t="s">
        <v>285</v>
      </c>
      <c r="GS786" s="8" t="s">
        <v>285</v>
      </c>
      <c r="GT786" s="8" t="s">
        <v>285</v>
      </c>
      <c r="GU786" s="8" t="s">
        <v>285</v>
      </c>
      <c r="GV786" s="8" t="s">
        <v>285</v>
      </c>
      <c r="GW786" s="8" t="s">
        <v>285</v>
      </c>
      <c r="GX786" s="8" t="s">
        <v>285</v>
      </c>
      <c r="GY786" s="8" t="s">
        <v>285</v>
      </c>
      <c r="GZ786" s="8" t="s">
        <v>285</v>
      </c>
      <c r="HA786" s="8" t="s">
        <v>285</v>
      </c>
      <c r="HB786" s="8" t="s">
        <v>285</v>
      </c>
      <c r="HC786" s="8" t="s">
        <v>285</v>
      </c>
      <c r="HD786" s="8" t="s">
        <v>285</v>
      </c>
      <c r="HE786" s="8" t="s">
        <v>285</v>
      </c>
      <c r="HF786" s="8" t="s">
        <v>285</v>
      </c>
      <c r="HG786" s="8" t="s">
        <v>285</v>
      </c>
      <c r="HH786" s="8" t="s">
        <v>285</v>
      </c>
      <c r="HI786" s="8" t="s">
        <v>285</v>
      </c>
      <c r="HJ786" s="8" t="s">
        <v>285</v>
      </c>
      <c r="HK786" s="8" t="s">
        <v>285</v>
      </c>
      <c r="HL786" s="8" t="s">
        <v>285</v>
      </c>
      <c r="HM786" s="8" t="s">
        <v>285</v>
      </c>
      <c r="HN786" s="8" t="s">
        <v>285</v>
      </c>
      <c r="HO786" s="8" t="s">
        <v>285</v>
      </c>
      <c r="HP786" s="8" t="s">
        <v>285</v>
      </c>
      <c r="HQ786" s="8" t="s">
        <v>285</v>
      </c>
      <c r="HR786" s="8" t="s">
        <v>285</v>
      </c>
      <c r="HS786" s="8" t="s">
        <v>285</v>
      </c>
      <c r="HT786" s="8" t="s">
        <v>285</v>
      </c>
      <c r="HU786" s="8" t="s">
        <v>285</v>
      </c>
      <c r="HV786" s="8" t="s">
        <v>285</v>
      </c>
      <c r="HW786" s="8" t="s">
        <v>285</v>
      </c>
      <c r="HX786" s="8" t="s">
        <v>285</v>
      </c>
      <c r="HY786" s="8" t="s">
        <v>285</v>
      </c>
      <c r="HZ786" s="8" t="s">
        <v>285</v>
      </c>
      <c r="IA786" s="8" t="s">
        <v>285</v>
      </c>
      <c r="IB786" s="8" t="s">
        <v>285</v>
      </c>
      <c r="IC786" s="8" t="s">
        <v>285</v>
      </c>
      <c r="ID786" s="8" t="s">
        <v>285</v>
      </c>
      <c r="IE786" s="8" t="s">
        <v>285</v>
      </c>
      <c r="IF786" s="8" t="s">
        <v>285</v>
      </c>
      <c r="IG786" s="8" t="s">
        <v>285</v>
      </c>
      <c r="IH786" s="8" t="s">
        <v>285</v>
      </c>
      <c r="II786" s="8" t="s">
        <v>285</v>
      </c>
      <c r="IJ786" s="8" t="s">
        <v>285</v>
      </c>
      <c r="IK786" s="8" t="s">
        <v>285</v>
      </c>
      <c r="IL786" s="8" t="s">
        <v>285</v>
      </c>
      <c r="IM786" s="8" t="s">
        <v>285</v>
      </c>
      <c r="IN786" s="8" t="s">
        <v>285</v>
      </c>
      <c r="IO786" s="8" t="s">
        <v>285</v>
      </c>
      <c r="IP786" s="8" t="s">
        <v>285</v>
      </c>
      <c r="IQ786" s="8" t="s">
        <v>285</v>
      </c>
      <c r="IR786" s="8" t="s">
        <v>285</v>
      </c>
      <c r="IS786" s="8" t="s">
        <v>285</v>
      </c>
      <c r="IT786" s="8" t="s">
        <v>285</v>
      </c>
      <c r="IU786" s="8" t="s">
        <v>285</v>
      </c>
      <c r="IV786" s="8" t="s">
        <v>285</v>
      </c>
    </row>
    <row r="787" spans="1:256" ht="36.75" customHeight="1">
      <c r="A787" s="27" t="s">
        <v>286</v>
      </c>
      <c r="B787" s="27"/>
      <c r="C787" s="54">
        <v>100</v>
      </c>
      <c r="D787" s="27"/>
      <c r="E787" s="49">
        <v>0</v>
      </c>
      <c r="F787" s="49">
        <v>0</v>
      </c>
      <c r="G787" s="192"/>
      <c r="H787" s="21"/>
      <c r="I787" s="49"/>
      <c r="J787" s="59"/>
      <c r="K787" s="59"/>
      <c r="L787" s="59"/>
      <c r="M787" s="2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 t="s">
        <v>286</v>
      </c>
      <c r="DI787" s="8" t="s">
        <v>286</v>
      </c>
      <c r="DJ787" s="8" t="s">
        <v>286</v>
      </c>
      <c r="DK787" s="8" t="s">
        <v>286</v>
      </c>
      <c r="DL787" s="8" t="s">
        <v>286</v>
      </c>
      <c r="DM787" s="8" t="s">
        <v>286</v>
      </c>
      <c r="DN787" s="8" t="s">
        <v>286</v>
      </c>
      <c r="DO787" s="8" t="s">
        <v>286</v>
      </c>
      <c r="DP787" s="8" t="s">
        <v>286</v>
      </c>
      <c r="DQ787" s="8" t="s">
        <v>286</v>
      </c>
      <c r="DR787" s="8" t="s">
        <v>286</v>
      </c>
      <c r="DS787" s="8" t="s">
        <v>286</v>
      </c>
      <c r="DT787" s="8" t="s">
        <v>286</v>
      </c>
      <c r="DU787" s="8" t="s">
        <v>286</v>
      </c>
      <c r="DV787" s="8" t="s">
        <v>286</v>
      </c>
      <c r="DW787" s="8" t="s">
        <v>286</v>
      </c>
      <c r="DX787" s="8" t="s">
        <v>286</v>
      </c>
      <c r="DY787" s="8" t="s">
        <v>286</v>
      </c>
      <c r="DZ787" s="8" t="s">
        <v>286</v>
      </c>
      <c r="EA787" s="8" t="s">
        <v>286</v>
      </c>
      <c r="EB787" s="8" t="s">
        <v>286</v>
      </c>
      <c r="EC787" s="8" t="s">
        <v>286</v>
      </c>
      <c r="ED787" s="8" t="s">
        <v>286</v>
      </c>
      <c r="EE787" s="8" t="s">
        <v>286</v>
      </c>
      <c r="EF787" s="8" t="s">
        <v>286</v>
      </c>
      <c r="EG787" s="8" t="s">
        <v>286</v>
      </c>
      <c r="EH787" s="8" t="s">
        <v>286</v>
      </c>
      <c r="EI787" s="8" t="s">
        <v>286</v>
      </c>
      <c r="EJ787" s="8" t="s">
        <v>286</v>
      </c>
      <c r="EK787" s="8" t="s">
        <v>286</v>
      </c>
      <c r="EL787" s="8" t="s">
        <v>286</v>
      </c>
      <c r="EM787" s="8" t="s">
        <v>286</v>
      </c>
      <c r="EN787" s="8" t="s">
        <v>286</v>
      </c>
      <c r="EO787" s="8" t="s">
        <v>286</v>
      </c>
      <c r="EP787" s="8" t="s">
        <v>286</v>
      </c>
      <c r="EQ787" s="8" t="s">
        <v>286</v>
      </c>
      <c r="ER787" s="8" t="s">
        <v>286</v>
      </c>
      <c r="ES787" s="8" t="s">
        <v>286</v>
      </c>
      <c r="ET787" s="8" t="s">
        <v>286</v>
      </c>
      <c r="EU787" s="8" t="s">
        <v>286</v>
      </c>
      <c r="EV787" s="8" t="s">
        <v>286</v>
      </c>
      <c r="EW787" s="8" t="s">
        <v>286</v>
      </c>
      <c r="EX787" s="8" t="s">
        <v>286</v>
      </c>
      <c r="EY787" s="8" t="s">
        <v>286</v>
      </c>
      <c r="EZ787" s="8" t="s">
        <v>286</v>
      </c>
      <c r="FA787" s="8" t="s">
        <v>286</v>
      </c>
      <c r="FB787" s="8" t="s">
        <v>286</v>
      </c>
      <c r="FC787" s="8" t="s">
        <v>286</v>
      </c>
      <c r="FD787" s="8" t="s">
        <v>286</v>
      </c>
      <c r="FE787" s="8" t="s">
        <v>286</v>
      </c>
      <c r="FF787" s="8" t="s">
        <v>286</v>
      </c>
      <c r="FG787" s="8" t="s">
        <v>286</v>
      </c>
      <c r="FH787" s="8" t="s">
        <v>286</v>
      </c>
      <c r="FI787" s="8" t="s">
        <v>286</v>
      </c>
      <c r="FJ787" s="8" t="s">
        <v>286</v>
      </c>
      <c r="FK787" s="8" t="s">
        <v>286</v>
      </c>
      <c r="FL787" s="8" t="s">
        <v>286</v>
      </c>
      <c r="FM787" s="8" t="s">
        <v>286</v>
      </c>
      <c r="FN787" s="8" t="s">
        <v>286</v>
      </c>
      <c r="FO787" s="8" t="s">
        <v>286</v>
      </c>
      <c r="FP787" s="8" t="s">
        <v>286</v>
      </c>
      <c r="FQ787" s="8" t="s">
        <v>286</v>
      </c>
      <c r="FR787" s="8" t="s">
        <v>286</v>
      </c>
      <c r="FS787" s="8" t="s">
        <v>286</v>
      </c>
      <c r="FT787" s="8" t="s">
        <v>286</v>
      </c>
      <c r="FU787" s="8" t="s">
        <v>286</v>
      </c>
      <c r="FV787" s="8" t="s">
        <v>286</v>
      </c>
      <c r="FW787" s="8" t="s">
        <v>286</v>
      </c>
      <c r="FX787" s="8" t="s">
        <v>286</v>
      </c>
      <c r="FY787" s="8" t="s">
        <v>286</v>
      </c>
      <c r="FZ787" s="8" t="s">
        <v>286</v>
      </c>
      <c r="GA787" s="8" t="s">
        <v>286</v>
      </c>
      <c r="GB787" s="8" t="s">
        <v>286</v>
      </c>
      <c r="GC787" s="8" t="s">
        <v>286</v>
      </c>
      <c r="GD787" s="8" t="s">
        <v>286</v>
      </c>
      <c r="GE787" s="8" t="s">
        <v>286</v>
      </c>
      <c r="GF787" s="8" t="s">
        <v>286</v>
      </c>
      <c r="GG787" s="8" t="s">
        <v>286</v>
      </c>
      <c r="GH787" s="8" t="s">
        <v>286</v>
      </c>
      <c r="GI787" s="8" t="s">
        <v>286</v>
      </c>
      <c r="GJ787" s="8" t="s">
        <v>286</v>
      </c>
      <c r="GK787" s="8" t="s">
        <v>286</v>
      </c>
      <c r="GL787" s="8" t="s">
        <v>286</v>
      </c>
      <c r="GM787" s="8" t="s">
        <v>286</v>
      </c>
      <c r="GN787" s="8" t="s">
        <v>286</v>
      </c>
      <c r="GO787" s="8" t="s">
        <v>286</v>
      </c>
      <c r="GP787" s="8" t="s">
        <v>286</v>
      </c>
      <c r="GQ787" s="8" t="s">
        <v>286</v>
      </c>
      <c r="GR787" s="8" t="s">
        <v>286</v>
      </c>
      <c r="GS787" s="8" t="s">
        <v>286</v>
      </c>
      <c r="GT787" s="8" t="s">
        <v>286</v>
      </c>
      <c r="GU787" s="8" t="s">
        <v>286</v>
      </c>
      <c r="GV787" s="8" t="s">
        <v>286</v>
      </c>
      <c r="GW787" s="8" t="s">
        <v>286</v>
      </c>
      <c r="GX787" s="8" t="s">
        <v>286</v>
      </c>
      <c r="GY787" s="8" t="s">
        <v>286</v>
      </c>
      <c r="GZ787" s="8" t="s">
        <v>286</v>
      </c>
      <c r="HA787" s="8" t="s">
        <v>286</v>
      </c>
      <c r="HB787" s="8" t="s">
        <v>286</v>
      </c>
      <c r="HC787" s="8" t="s">
        <v>286</v>
      </c>
      <c r="HD787" s="8" t="s">
        <v>286</v>
      </c>
      <c r="HE787" s="8" t="s">
        <v>286</v>
      </c>
      <c r="HF787" s="8" t="s">
        <v>286</v>
      </c>
      <c r="HG787" s="8" t="s">
        <v>286</v>
      </c>
      <c r="HH787" s="8" t="s">
        <v>286</v>
      </c>
      <c r="HI787" s="8" t="s">
        <v>286</v>
      </c>
      <c r="HJ787" s="8" t="s">
        <v>286</v>
      </c>
      <c r="HK787" s="8" t="s">
        <v>286</v>
      </c>
      <c r="HL787" s="8" t="s">
        <v>286</v>
      </c>
      <c r="HM787" s="8" t="s">
        <v>286</v>
      </c>
      <c r="HN787" s="8" t="s">
        <v>286</v>
      </c>
      <c r="HO787" s="8" t="s">
        <v>286</v>
      </c>
      <c r="HP787" s="8" t="s">
        <v>286</v>
      </c>
      <c r="HQ787" s="8" t="s">
        <v>286</v>
      </c>
      <c r="HR787" s="8" t="s">
        <v>286</v>
      </c>
      <c r="HS787" s="8" t="s">
        <v>286</v>
      </c>
      <c r="HT787" s="8" t="s">
        <v>286</v>
      </c>
      <c r="HU787" s="8" t="s">
        <v>286</v>
      </c>
      <c r="HV787" s="8" t="s">
        <v>286</v>
      </c>
      <c r="HW787" s="8" t="s">
        <v>286</v>
      </c>
      <c r="HX787" s="8" t="s">
        <v>286</v>
      </c>
      <c r="HY787" s="8" t="s">
        <v>286</v>
      </c>
      <c r="HZ787" s="8" t="s">
        <v>286</v>
      </c>
      <c r="IA787" s="8" t="s">
        <v>286</v>
      </c>
      <c r="IB787" s="8" t="s">
        <v>286</v>
      </c>
      <c r="IC787" s="8" t="s">
        <v>286</v>
      </c>
      <c r="ID787" s="8" t="s">
        <v>286</v>
      </c>
      <c r="IE787" s="8" t="s">
        <v>286</v>
      </c>
      <c r="IF787" s="8" t="s">
        <v>286</v>
      </c>
      <c r="IG787" s="8" t="s">
        <v>286</v>
      </c>
      <c r="IH787" s="8" t="s">
        <v>286</v>
      </c>
      <c r="II787" s="8" t="s">
        <v>286</v>
      </c>
      <c r="IJ787" s="8" t="s">
        <v>286</v>
      </c>
      <c r="IK787" s="8" t="s">
        <v>286</v>
      </c>
      <c r="IL787" s="8" t="s">
        <v>286</v>
      </c>
      <c r="IM787" s="8" t="s">
        <v>286</v>
      </c>
      <c r="IN787" s="8" t="s">
        <v>286</v>
      </c>
      <c r="IO787" s="8" t="s">
        <v>286</v>
      </c>
      <c r="IP787" s="8" t="s">
        <v>286</v>
      </c>
      <c r="IQ787" s="8" t="s">
        <v>286</v>
      </c>
      <c r="IR787" s="8" t="s">
        <v>286</v>
      </c>
      <c r="IS787" s="8" t="s">
        <v>286</v>
      </c>
      <c r="IT787" s="8" t="s">
        <v>286</v>
      </c>
      <c r="IU787" s="8" t="s">
        <v>286</v>
      </c>
      <c r="IV787" s="8" t="s">
        <v>286</v>
      </c>
    </row>
    <row r="788" spans="1:256" ht="36.75" customHeight="1">
      <c r="A788" s="27" t="s">
        <v>287</v>
      </c>
      <c r="B788" s="27"/>
      <c r="C788" s="54">
        <f t="shared" si="40"/>
        <v>100</v>
      </c>
      <c r="D788" s="27"/>
      <c r="E788" s="49">
        <v>99</v>
      </c>
      <c r="F788" s="49">
        <v>99</v>
      </c>
      <c r="G788" s="192" t="s">
        <v>294</v>
      </c>
      <c r="H788" s="21"/>
      <c r="I788" s="49">
        <f>K788/L788*100</f>
        <v>100</v>
      </c>
      <c r="J788" s="59"/>
      <c r="K788" s="59">
        <v>2</v>
      </c>
      <c r="L788" s="59">
        <v>2</v>
      </c>
      <c r="M788" s="2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 t="s">
        <v>287</v>
      </c>
      <c r="DI788" s="8" t="s">
        <v>287</v>
      </c>
      <c r="DJ788" s="8" t="s">
        <v>287</v>
      </c>
      <c r="DK788" s="8" t="s">
        <v>287</v>
      </c>
      <c r="DL788" s="8" t="s">
        <v>287</v>
      </c>
      <c r="DM788" s="8" t="s">
        <v>287</v>
      </c>
      <c r="DN788" s="8" t="s">
        <v>287</v>
      </c>
      <c r="DO788" s="8" t="s">
        <v>287</v>
      </c>
      <c r="DP788" s="8" t="s">
        <v>287</v>
      </c>
      <c r="DQ788" s="8" t="s">
        <v>287</v>
      </c>
      <c r="DR788" s="8" t="s">
        <v>287</v>
      </c>
      <c r="DS788" s="8" t="s">
        <v>287</v>
      </c>
      <c r="DT788" s="8" t="s">
        <v>287</v>
      </c>
      <c r="DU788" s="8" t="s">
        <v>287</v>
      </c>
      <c r="DV788" s="8" t="s">
        <v>287</v>
      </c>
      <c r="DW788" s="8" t="s">
        <v>287</v>
      </c>
      <c r="DX788" s="8" t="s">
        <v>287</v>
      </c>
      <c r="DY788" s="8" t="s">
        <v>287</v>
      </c>
      <c r="DZ788" s="8" t="s">
        <v>287</v>
      </c>
      <c r="EA788" s="8" t="s">
        <v>287</v>
      </c>
      <c r="EB788" s="8" t="s">
        <v>287</v>
      </c>
      <c r="EC788" s="8" t="s">
        <v>287</v>
      </c>
      <c r="ED788" s="8" t="s">
        <v>287</v>
      </c>
      <c r="EE788" s="8" t="s">
        <v>287</v>
      </c>
      <c r="EF788" s="8" t="s">
        <v>287</v>
      </c>
      <c r="EG788" s="8" t="s">
        <v>287</v>
      </c>
      <c r="EH788" s="8" t="s">
        <v>287</v>
      </c>
      <c r="EI788" s="8" t="s">
        <v>287</v>
      </c>
      <c r="EJ788" s="8" t="s">
        <v>287</v>
      </c>
      <c r="EK788" s="8" t="s">
        <v>287</v>
      </c>
      <c r="EL788" s="8" t="s">
        <v>287</v>
      </c>
      <c r="EM788" s="8" t="s">
        <v>287</v>
      </c>
      <c r="EN788" s="8" t="s">
        <v>287</v>
      </c>
      <c r="EO788" s="8" t="s">
        <v>287</v>
      </c>
      <c r="EP788" s="8" t="s">
        <v>287</v>
      </c>
      <c r="EQ788" s="8" t="s">
        <v>287</v>
      </c>
      <c r="ER788" s="8" t="s">
        <v>287</v>
      </c>
      <c r="ES788" s="8" t="s">
        <v>287</v>
      </c>
      <c r="ET788" s="8" t="s">
        <v>287</v>
      </c>
      <c r="EU788" s="8" t="s">
        <v>287</v>
      </c>
      <c r="EV788" s="8" t="s">
        <v>287</v>
      </c>
      <c r="EW788" s="8" t="s">
        <v>287</v>
      </c>
      <c r="EX788" s="8" t="s">
        <v>287</v>
      </c>
      <c r="EY788" s="8" t="s">
        <v>287</v>
      </c>
      <c r="EZ788" s="8" t="s">
        <v>287</v>
      </c>
      <c r="FA788" s="8" t="s">
        <v>287</v>
      </c>
      <c r="FB788" s="8" t="s">
        <v>287</v>
      </c>
      <c r="FC788" s="8" t="s">
        <v>287</v>
      </c>
      <c r="FD788" s="8" t="s">
        <v>287</v>
      </c>
      <c r="FE788" s="8" t="s">
        <v>287</v>
      </c>
      <c r="FF788" s="8" t="s">
        <v>287</v>
      </c>
      <c r="FG788" s="8" t="s">
        <v>287</v>
      </c>
      <c r="FH788" s="8" t="s">
        <v>287</v>
      </c>
      <c r="FI788" s="8" t="s">
        <v>287</v>
      </c>
      <c r="FJ788" s="8" t="s">
        <v>287</v>
      </c>
      <c r="FK788" s="8" t="s">
        <v>287</v>
      </c>
      <c r="FL788" s="8" t="s">
        <v>287</v>
      </c>
      <c r="FM788" s="8" t="s">
        <v>287</v>
      </c>
      <c r="FN788" s="8" t="s">
        <v>287</v>
      </c>
      <c r="FO788" s="8" t="s">
        <v>287</v>
      </c>
      <c r="FP788" s="8" t="s">
        <v>287</v>
      </c>
      <c r="FQ788" s="8" t="s">
        <v>287</v>
      </c>
      <c r="FR788" s="8" t="s">
        <v>287</v>
      </c>
      <c r="FS788" s="8" t="s">
        <v>287</v>
      </c>
      <c r="FT788" s="8" t="s">
        <v>287</v>
      </c>
      <c r="FU788" s="8" t="s">
        <v>287</v>
      </c>
      <c r="FV788" s="8" t="s">
        <v>287</v>
      </c>
      <c r="FW788" s="8" t="s">
        <v>287</v>
      </c>
      <c r="FX788" s="8" t="s">
        <v>287</v>
      </c>
      <c r="FY788" s="8" t="s">
        <v>287</v>
      </c>
      <c r="FZ788" s="8" t="s">
        <v>287</v>
      </c>
      <c r="GA788" s="8" t="s">
        <v>287</v>
      </c>
      <c r="GB788" s="8" t="s">
        <v>287</v>
      </c>
      <c r="GC788" s="8" t="s">
        <v>287</v>
      </c>
      <c r="GD788" s="8" t="s">
        <v>287</v>
      </c>
      <c r="GE788" s="8" t="s">
        <v>287</v>
      </c>
      <c r="GF788" s="8" t="s">
        <v>287</v>
      </c>
      <c r="GG788" s="8" t="s">
        <v>287</v>
      </c>
      <c r="GH788" s="8" t="s">
        <v>287</v>
      </c>
      <c r="GI788" s="8" t="s">
        <v>287</v>
      </c>
      <c r="GJ788" s="8" t="s">
        <v>287</v>
      </c>
      <c r="GK788" s="8" t="s">
        <v>287</v>
      </c>
      <c r="GL788" s="8" t="s">
        <v>287</v>
      </c>
      <c r="GM788" s="8" t="s">
        <v>287</v>
      </c>
      <c r="GN788" s="8" t="s">
        <v>287</v>
      </c>
      <c r="GO788" s="8" t="s">
        <v>287</v>
      </c>
      <c r="GP788" s="8" t="s">
        <v>287</v>
      </c>
      <c r="GQ788" s="8" t="s">
        <v>287</v>
      </c>
      <c r="GR788" s="8" t="s">
        <v>287</v>
      </c>
      <c r="GS788" s="8" t="s">
        <v>287</v>
      </c>
      <c r="GT788" s="8" t="s">
        <v>287</v>
      </c>
      <c r="GU788" s="8" t="s">
        <v>287</v>
      </c>
      <c r="GV788" s="8" t="s">
        <v>287</v>
      </c>
      <c r="GW788" s="8" t="s">
        <v>287</v>
      </c>
      <c r="GX788" s="8" t="s">
        <v>287</v>
      </c>
      <c r="GY788" s="8" t="s">
        <v>287</v>
      </c>
      <c r="GZ788" s="8" t="s">
        <v>287</v>
      </c>
      <c r="HA788" s="8" t="s">
        <v>287</v>
      </c>
      <c r="HB788" s="8" t="s">
        <v>287</v>
      </c>
      <c r="HC788" s="8" t="s">
        <v>287</v>
      </c>
      <c r="HD788" s="8" t="s">
        <v>287</v>
      </c>
      <c r="HE788" s="8" t="s">
        <v>287</v>
      </c>
      <c r="HF788" s="8" t="s">
        <v>287</v>
      </c>
      <c r="HG788" s="8" t="s">
        <v>287</v>
      </c>
      <c r="HH788" s="8" t="s">
        <v>287</v>
      </c>
      <c r="HI788" s="8" t="s">
        <v>287</v>
      </c>
      <c r="HJ788" s="8" t="s">
        <v>287</v>
      </c>
      <c r="HK788" s="8" t="s">
        <v>287</v>
      </c>
      <c r="HL788" s="8" t="s">
        <v>287</v>
      </c>
      <c r="HM788" s="8" t="s">
        <v>287</v>
      </c>
      <c r="HN788" s="8" t="s">
        <v>287</v>
      </c>
      <c r="HO788" s="8" t="s">
        <v>287</v>
      </c>
      <c r="HP788" s="8" t="s">
        <v>287</v>
      </c>
      <c r="HQ788" s="8" t="s">
        <v>287</v>
      </c>
      <c r="HR788" s="8" t="s">
        <v>287</v>
      </c>
      <c r="HS788" s="8" t="s">
        <v>287</v>
      </c>
      <c r="HT788" s="8" t="s">
        <v>287</v>
      </c>
      <c r="HU788" s="8" t="s">
        <v>287</v>
      </c>
      <c r="HV788" s="8" t="s">
        <v>287</v>
      </c>
      <c r="HW788" s="8" t="s">
        <v>287</v>
      </c>
      <c r="HX788" s="8" t="s">
        <v>287</v>
      </c>
      <c r="HY788" s="8" t="s">
        <v>287</v>
      </c>
      <c r="HZ788" s="8" t="s">
        <v>287</v>
      </c>
      <c r="IA788" s="8" t="s">
        <v>287</v>
      </c>
      <c r="IB788" s="8" t="s">
        <v>287</v>
      </c>
      <c r="IC788" s="8" t="s">
        <v>287</v>
      </c>
      <c r="ID788" s="8" t="s">
        <v>287</v>
      </c>
      <c r="IE788" s="8" t="s">
        <v>287</v>
      </c>
      <c r="IF788" s="8" t="s">
        <v>287</v>
      </c>
      <c r="IG788" s="8" t="s">
        <v>287</v>
      </c>
      <c r="IH788" s="8" t="s">
        <v>287</v>
      </c>
      <c r="II788" s="8" t="s">
        <v>287</v>
      </c>
      <c r="IJ788" s="8" t="s">
        <v>287</v>
      </c>
      <c r="IK788" s="8" t="s">
        <v>287</v>
      </c>
      <c r="IL788" s="8" t="s">
        <v>287</v>
      </c>
      <c r="IM788" s="8" t="s">
        <v>287</v>
      </c>
      <c r="IN788" s="8" t="s">
        <v>287</v>
      </c>
      <c r="IO788" s="8" t="s">
        <v>287</v>
      </c>
      <c r="IP788" s="8" t="s">
        <v>287</v>
      </c>
      <c r="IQ788" s="8" t="s">
        <v>287</v>
      </c>
      <c r="IR788" s="8" t="s">
        <v>287</v>
      </c>
      <c r="IS788" s="8" t="s">
        <v>287</v>
      </c>
      <c r="IT788" s="8" t="s">
        <v>287</v>
      </c>
      <c r="IU788" s="8" t="s">
        <v>287</v>
      </c>
      <c r="IV788" s="8" t="s">
        <v>287</v>
      </c>
    </row>
    <row r="789" spans="1:256" ht="36.75" customHeight="1">
      <c r="A789" s="27" t="s">
        <v>288</v>
      </c>
      <c r="B789" s="27"/>
      <c r="C789" s="54">
        <v>100</v>
      </c>
      <c r="D789" s="27"/>
      <c r="E789" s="49">
        <v>0</v>
      </c>
      <c r="F789" s="49">
        <v>0</v>
      </c>
      <c r="G789" s="192"/>
      <c r="H789" s="27"/>
      <c r="I789" s="59"/>
      <c r="J789" s="59"/>
      <c r="K789" s="59"/>
      <c r="L789" s="59"/>
      <c r="M789" s="2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 t="s">
        <v>288</v>
      </c>
      <c r="DI789" s="8" t="s">
        <v>288</v>
      </c>
      <c r="DJ789" s="8" t="s">
        <v>288</v>
      </c>
      <c r="DK789" s="8" t="s">
        <v>288</v>
      </c>
      <c r="DL789" s="8" t="s">
        <v>288</v>
      </c>
      <c r="DM789" s="8" t="s">
        <v>288</v>
      </c>
      <c r="DN789" s="8" t="s">
        <v>288</v>
      </c>
      <c r="DO789" s="8" t="s">
        <v>288</v>
      </c>
      <c r="DP789" s="8" t="s">
        <v>288</v>
      </c>
      <c r="DQ789" s="8" t="s">
        <v>288</v>
      </c>
      <c r="DR789" s="8" t="s">
        <v>288</v>
      </c>
      <c r="DS789" s="8" t="s">
        <v>288</v>
      </c>
      <c r="DT789" s="8" t="s">
        <v>288</v>
      </c>
      <c r="DU789" s="8" t="s">
        <v>288</v>
      </c>
      <c r="DV789" s="8" t="s">
        <v>288</v>
      </c>
      <c r="DW789" s="8" t="s">
        <v>288</v>
      </c>
      <c r="DX789" s="8" t="s">
        <v>288</v>
      </c>
      <c r="DY789" s="8" t="s">
        <v>288</v>
      </c>
      <c r="DZ789" s="8" t="s">
        <v>288</v>
      </c>
      <c r="EA789" s="8" t="s">
        <v>288</v>
      </c>
      <c r="EB789" s="8" t="s">
        <v>288</v>
      </c>
      <c r="EC789" s="8" t="s">
        <v>288</v>
      </c>
      <c r="ED789" s="8" t="s">
        <v>288</v>
      </c>
      <c r="EE789" s="8" t="s">
        <v>288</v>
      </c>
      <c r="EF789" s="8" t="s">
        <v>288</v>
      </c>
      <c r="EG789" s="8" t="s">
        <v>288</v>
      </c>
      <c r="EH789" s="8" t="s">
        <v>288</v>
      </c>
      <c r="EI789" s="8" t="s">
        <v>288</v>
      </c>
      <c r="EJ789" s="8" t="s">
        <v>288</v>
      </c>
      <c r="EK789" s="8" t="s">
        <v>288</v>
      </c>
      <c r="EL789" s="8" t="s">
        <v>288</v>
      </c>
      <c r="EM789" s="8" t="s">
        <v>288</v>
      </c>
      <c r="EN789" s="8" t="s">
        <v>288</v>
      </c>
      <c r="EO789" s="8" t="s">
        <v>288</v>
      </c>
      <c r="EP789" s="8" t="s">
        <v>288</v>
      </c>
      <c r="EQ789" s="8" t="s">
        <v>288</v>
      </c>
      <c r="ER789" s="8" t="s">
        <v>288</v>
      </c>
      <c r="ES789" s="8" t="s">
        <v>288</v>
      </c>
      <c r="ET789" s="8" t="s">
        <v>288</v>
      </c>
      <c r="EU789" s="8" t="s">
        <v>288</v>
      </c>
      <c r="EV789" s="8" t="s">
        <v>288</v>
      </c>
      <c r="EW789" s="8" t="s">
        <v>288</v>
      </c>
      <c r="EX789" s="8" t="s">
        <v>288</v>
      </c>
      <c r="EY789" s="8" t="s">
        <v>288</v>
      </c>
      <c r="EZ789" s="8" t="s">
        <v>288</v>
      </c>
      <c r="FA789" s="8" t="s">
        <v>288</v>
      </c>
      <c r="FB789" s="8" t="s">
        <v>288</v>
      </c>
      <c r="FC789" s="8" t="s">
        <v>288</v>
      </c>
      <c r="FD789" s="8" t="s">
        <v>288</v>
      </c>
      <c r="FE789" s="8" t="s">
        <v>288</v>
      </c>
      <c r="FF789" s="8" t="s">
        <v>288</v>
      </c>
      <c r="FG789" s="8" t="s">
        <v>288</v>
      </c>
      <c r="FH789" s="8" t="s">
        <v>288</v>
      </c>
      <c r="FI789" s="8" t="s">
        <v>288</v>
      </c>
      <c r="FJ789" s="8" t="s">
        <v>288</v>
      </c>
      <c r="FK789" s="8" t="s">
        <v>288</v>
      </c>
      <c r="FL789" s="8" t="s">
        <v>288</v>
      </c>
      <c r="FM789" s="8" t="s">
        <v>288</v>
      </c>
      <c r="FN789" s="8" t="s">
        <v>288</v>
      </c>
      <c r="FO789" s="8" t="s">
        <v>288</v>
      </c>
      <c r="FP789" s="8" t="s">
        <v>288</v>
      </c>
      <c r="FQ789" s="8" t="s">
        <v>288</v>
      </c>
      <c r="FR789" s="8" t="s">
        <v>288</v>
      </c>
      <c r="FS789" s="8" t="s">
        <v>288</v>
      </c>
      <c r="FT789" s="8" t="s">
        <v>288</v>
      </c>
      <c r="FU789" s="8" t="s">
        <v>288</v>
      </c>
      <c r="FV789" s="8" t="s">
        <v>288</v>
      </c>
      <c r="FW789" s="8" t="s">
        <v>288</v>
      </c>
      <c r="FX789" s="8" t="s">
        <v>288</v>
      </c>
      <c r="FY789" s="8" t="s">
        <v>288</v>
      </c>
      <c r="FZ789" s="8" t="s">
        <v>288</v>
      </c>
      <c r="GA789" s="8" t="s">
        <v>288</v>
      </c>
      <c r="GB789" s="8" t="s">
        <v>288</v>
      </c>
      <c r="GC789" s="8" t="s">
        <v>288</v>
      </c>
      <c r="GD789" s="8" t="s">
        <v>288</v>
      </c>
      <c r="GE789" s="8" t="s">
        <v>288</v>
      </c>
      <c r="GF789" s="8" t="s">
        <v>288</v>
      </c>
      <c r="GG789" s="8" t="s">
        <v>288</v>
      </c>
      <c r="GH789" s="8" t="s">
        <v>288</v>
      </c>
      <c r="GI789" s="8" t="s">
        <v>288</v>
      </c>
      <c r="GJ789" s="8" t="s">
        <v>288</v>
      </c>
      <c r="GK789" s="8" t="s">
        <v>288</v>
      </c>
      <c r="GL789" s="8" t="s">
        <v>288</v>
      </c>
      <c r="GM789" s="8" t="s">
        <v>288</v>
      </c>
      <c r="GN789" s="8" t="s">
        <v>288</v>
      </c>
      <c r="GO789" s="8" t="s">
        <v>288</v>
      </c>
      <c r="GP789" s="8" t="s">
        <v>288</v>
      </c>
      <c r="GQ789" s="8" t="s">
        <v>288</v>
      </c>
      <c r="GR789" s="8" t="s">
        <v>288</v>
      </c>
      <c r="GS789" s="8" t="s">
        <v>288</v>
      </c>
      <c r="GT789" s="8" t="s">
        <v>288</v>
      </c>
      <c r="GU789" s="8" t="s">
        <v>288</v>
      </c>
      <c r="GV789" s="8" t="s">
        <v>288</v>
      </c>
      <c r="GW789" s="8" t="s">
        <v>288</v>
      </c>
      <c r="GX789" s="8" t="s">
        <v>288</v>
      </c>
      <c r="GY789" s="8" t="s">
        <v>288</v>
      </c>
      <c r="GZ789" s="8" t="s">
        <v>288</v>
      </c>
      <c r="HA789" s="8" t="s">
        <v>288</v>
      </c>
      <c r="HB789" s="8" t="s">
        <v>288</v>
      </c>
      <c r="HC789" s="8" t="s">
        <v>288</v>
      </c>
      <c r="HD789" s="8" t="s">
        <v>288</v>
      </c>
      <c r="HE789" s="8" t="s">
        <v>288</v>
      </c>
      <c r="HF789" s="8" t="s">
        <v>288</v>
      </c>
      <c r="HG789" s="8" t="s">
        <v>288</v>
      </c>
      <c r="HH789" s="8" t="s">
        <v>288</v>
      </c>
      <c r="HI789" s="8" t="s">
        <v>288</v>
      </c>
      <c r="HJ789" s="8" t="s">
        <v>288</v>
      </c>
      <c r="HK789" s="8" t="s">
        <v>288</v>
      </c>
      <c r="HL789" s="8" t="s">
        <v>288</v>
      </c>
      <c r="HM789" s="8" t="s">
        <v>288</v>
      </c>
      <c r="HN789" s="8" t="s">
        <v>288</v>
      </c>
      <c r="HO789" s="8" t="s">
        <v>288</v>
      </c>
      <c r="HP789" s="8" t="s">
        <v>288</v>
      </c>
      <c r="HQ789" s="8" t="s">
        <v>288</v>
      </c>
      <c r="HR789" s="8" t="s">
        <v>288</v>
      </c>
      <c r="HS789" s="8" t="s">
        <v>288</v>
      </c>
      <c r="HT789" s="8" t="s">
        <v>288</v>
      </c>
      <c r="HU789" s="8" t="s">
        <v>288</v>
      </c>
      <c r="HV789" s="8" t="s">
        <v>288</v>
      </c>
      <c r="HW789" s="8" t="s">
        <v>288</v>
      </c>
      <c r="HX789" s="8" t="s">
        <v>288</v>
      </c>
      <c r="HY789" s="8" t="s">
        <v>288</v>
      </c>
      <c r="HZ789" s="8" t="s">
        <v>288</v>
      </c>
      <c r="IA789" s="8" t="s">
        <v>288</v>
      </c>
      <c r="IB789" s="8" t="s">
        <v>288</v>
      </c>
      <c r="IC789" s="8" t="s">
        <v>288</v>
      </c>
      <c r="ID789" s="8" t="s">
        <v>288</v>
      </c>
      <c r="IE789" s="8" t="s">
        <v>288</v>
      </c>
      <c r="IF789" s="8" t="s">
        <v>288</v>
      </c>
      <c r="IG789" s="8" t="s">
        <v>288</v>
      </c>
      <c r="IH789" s="8" t="s">
        <v>288</v>
      </c>
      <c r="II789" s="8" t="s">
        <v>288</v>
      </c>
      <c r="IJ789" s="8" t="s">
        <v>288</v>
      </c>
      <c r="IK789" s="8" t="s">
        <v>288</v>
      </c>
      <c r="IL789" s="8" t="s">
        <v>288</v>
      </c>
      <c r="IM789" s="8" t="s">
        <v>288</v>
      </c>
      <c r="IN789" s="8" t="s">
        <v>288</v>
      </c>
      <c r="IO789" s="8" t="s">
        <v>288</v>
      </c>
      <c r="IP789" s="8" t="s">
        <v>288</v>
      </c>
      <c r="IQ789" s="8" t="s">
        <v>288</v>
      </c>
      <c r="IR789" s="8" t="s">
        <v>288</v>
      </c>
      <c r="IS789" s="8" t="s">
        <v>288</v>
      </c>
      <c r="IT789" s="8" t="s">
        <v>288</v>
      </c>
      <c r="IU789" s="8" t="s">
        <v>288</v>
      </c>
      <c r="IV789" s="8" t="s">
        <v>288</v>
      </c>
    </row>
    <row r="790" spans="1:256" ht="36.75" customHeight="1">
      <c r="A790" s="27" t="s">
        <v>156</v>
      </c>
      <c r="B790" s="27"/>
      <c r="C790" s="54">
        <v>100</v>
      </c>
      <c r="D790" s="27"/>
      <c r="E790" s="49">
        <v>0</v>
      </c>
      <c r="F790" s="49">
        <v>0</v>
      </c>
      <c r="G790" s="192"/>
      <c r="H790" s="27"/>
      <c r="I790" s="59"/>
      <c r="J790" s="59"/>
      <c r="K790" s="59"/>
      <c r="L790" s="59"/>
      <c r="M790" s="2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 t="s">
        <v>156</v>
      </c>
      <c r="DI790" s="8" t="s">
        <v>156</v>
      </c>
      <c r="DJ790" s="8" t="s">
        <v>156</v>
      </c>
      <c r="DK790" s="8" t="s">
        <v>156</v>
      </c>
      <c r="DL790" s="8" t="s">
        <v>156</v>
      </c>
      <c r="DM790" s="8" t="s">
        <v>156</v>
      </c>
      <c r="DN790" s="8" t="s">
        <v>156</v>
      </c>
      <c r="DO790" s="8" t="s">
        <v>156</v>
      </c>
      <c r="DP790" s="8" t="s">
        <v>156</v>
      </c>
      <c r="DQ790" s="8" t="s">
        <v>156</v>
      </c>
      <c r="DR790" s="8" t="s">
        <v>156</v>
      </c>
      <c r="DS790" s="8" t="s">
        <v>156</v>
      </c>
      <c r="DT790" s="8" t="s">
        <v>156</v>
      </c>
      <c r="DU790" s="8" t="s">
        <v>156</v>
      </c>
      <c r="DV790" s="8" t="s">
        <v>156</v>
      </c>
      <c r="DW790" s="8" t="s">
        <v>156</v>
      </c>
      <c r="DX790" s="8" t="s">
        <v>156</v>
      </c>
      <c r="DY790" s="8" t="s">
        <v>156</v>
      </c>
      <c r="DZ790" s="8" t="s">
        <v>156</v>
      </c>
      <c r="EA790" s="8" t="s">
        <v>156</v>
      </c>
      <c r="EB790" s="8" t="s">
        <v>156</v>
      </c>
      <c r="EC790" s="8" t="s">
        <v>156</v>
      </c>
      <c r="ED790" s="8" t="s">
        <v>156</v>
      </c>
      <c r="EE790" s="8" t="s">
        <v>156</v>
      </c>
      <c r="EF790" s="8" t="s">
        <v>156</v>
      </c>
      <c r="EG790" s="8" t="s">
        <v>156</v>
      </c>
      <c r="EH790" s="8" t="s">
        <v>156</v>
      </c>
      <c r="EI790" s="8" t="s">
        <v>156</v>
      </c>
      <c r="EJ790" s="8" t="s">
        <v>156</v>
      </c>
      <c r="EK790" s="8" t="s">
        <v>156</v>
      </c>
      <c r="EL790" s="8" t="s">
        <v>156</v>
      </c>
      <c r="EM790" s="8" t="s">
        <v>156</v>
      </c>
      <c r="EN790" s="8" t="s">
        <v>156</v>
      </c>
      <c r="EO790" s="8" t="s">
        <v>156</v>
      </c>
      <c r="EP790" s="8" t="s">
        <v>156</v>
      </c>
      <c r="EQ790" s="8" t="s">
        <v>156</v>
      </c>
      <c r="ER790" s="8" t="s">
        <v>156</v>
      </c>
      <c r="ES790" s="8" t="s">
        <v>156</v>
      </c>
      <c r="ET790" s="8" t="s">
        <v>156</v>
      </c>
      <c r="EU790" s="8" t="s">
        <v>156</v>
      </c>
      <c r="EV790" s="8" t="s">
        <v>156</v>
      </c>
      <c r="EW790" s="8" t="s">
        <v>156</v>
      </c>
      <c r="EX790" s="8" t="s">
        <v>156</v>
      </c>
      <c r="EY790" s="8" t="s">
        <v>156</v>
      </c>
      <c r="EZ790" s="8" t="s">
        <v>156</v>
      </c>
      <c r="FA790" s="8" t="s">
        <v>156</v>
      </c>
      <c r="FB790" s="8" t="s">
        <v>156</v>
      </c>
      <c r="FC790" s="8" t="s">
        <v>156</v>
      </c>
      <c r="FD790" s="8" t="s">
        <v>156</v>
      </c>
      <c r="FE790" s="8" t="s">
        <v>156</v>
      </c>
      <c r="FF790" s="8" t="s">
        <v>156</v>
      </c>
      <c r="FG790" s="8" t="s">
        <v>156</v>
      </c>
      <c r="FH790" s="8" t="s">
        <v>156</v>
      </c>
      <c r="FI790" s="8" t="s">
        <v>156</v>
      </c>
      <c r="FJ790" s="8" t="s">
        <v>156</v>
      </c>
      <c r="FK790" s="8" t="s">
        <v>156</v>
      </c>
      <c r="FL790" s="8" t="s">
        <v>156</v>
      </c>
      <c r="FM790" s="8" t="s">
        <v>156</v>
      </c>
      <c r="FN790" s="8" t="s">
        <v>156</v>
      </c>
      <c r="FO790" s="8" t="s">
        <v>156</v>
      </c>
      <c r="FP790" s="8" t="s">
        <v>156</v>
      </c>
      <c r="FQ790" s="8" t="s">
        <v>156</v>
      </c>
      <c r="FR790" s="8" t="s">
        <v>156</v>
      </c>
      <c r="FS790" s="8" t="s">
        <v>156</v>
      </c>
      <c r="FT790" s="8" t="s">
        <v>156</v>
      </c>
      <c r="FU790" s="8" t="s">
        <v>156</v>
      </c>
      <c r="FV790" s="8" t="s">
        <v>156</v>
      </c>
      <c r="FW790" s="8" t="s">
        <v>156</v>
      </c>
      <c r="FX790" s="8" t="s">
        <v>156</v>
      </c>
      <c r="FY790" s="8" t="s">
        <v>156</v>
      </c>
      <c r="FZ790" s="8" t="s">
        <v>156</v>
      </c>
      <c r="GA790" s="8" t="s">
        <v>156</v>
      </c>
      <c r="GB790" s="8" t="s">
        <v>156</v>
      </c>
      <c r="GC790" s="8" t="s">
        <v>156</v>
      </c>
      <c r="GD790" s="8" t="s">
        <v>156</v>
      </c>
      <c r="GE790" s="8" t="s">
        <v>156</v>
      </c>
      <c r="GF790" s="8" t="s">
        <v>156</v>
      </c>
      <c r="GG790" s="8" t="s">
        <v>156</v>
      </c>
      <c r="GH790" s="8" t="s">
        <v>156</v>
      </c>
      <c r="GI790" s="8" t="s">
        <v>156</v>
      </c>
      <c r="GJ790" s="8" t="s">
        <v>156</v>
      </c>
      <c r="GK790" s="8" t="s">
        <v>156</v>
      </c>
      <c r="GL790" s="8" t="s">
        <v>156</v>
      </c>
      <c r="GM790" s="8" t="s">
        <v>156</v>
      </c>
      <c r="GN790" s="8" t="s">
        <v>156</v>
      </c>
      <c r="GO790" s="8" t="s">
        <v>156</v>
      </c>
      <c r="GP790" s="8" t="s">
        <v>156</v>
      </c>
      <c r="GQ790" s="8" t="s">
        <v>156</v>
      </c>
      <c r="GR790" s="8" t="s">
        <v>156</v>
      </c>
      <c r="GS790" s="8" t="s">
        <v>156</v>
      </c>
      <c r="GT790" s="8" t="s">
        <v>156</v>
      </c>
      <c r="GU790" s="8" t="s">
        <v>156</v>
      </c>
      <c r="GV790" s="8" t="s">
        <v>156</v>
      </c>
      <c r="GW790" s="8" t="s">
        <v>156</v>
      </c>
      <c r="GX790" s="8" t="s">
        <v>156</v>
      </c>
      <c r="GY790" s="8" t="s">
        <v>156</v>
      </c>
      <c r="GZ790" s="8" t="s">
        <v>156</v>
      </c>
      <c r="HA790" s="8" t="s">
        <v>156</v>
      </c>
      <c r="HB790" s="8" t="s">
        <v>156</v>
      </c>
      <c r="HC790" s="8" t="s">
        <v>156</v>
      </c>
      <c r="HD790" s="8" t="s">
        <v>156</v>
      </c>
      <c r="HE790" s="8" t="s">
        <v>156</v>
      </c>
      <c r="HF790" s="8" t="s">
        <v>156</v>
      </c>
      <c r="HG790" s="8" t="s">
        <v>156</v>
      </c>
      <c r="HH790" s="8" t="s">
        <v>156</v>
      </c>
      <c r="HI790" s="8" t="s">
        <v>156</v>
      </c>
      <c r="HJ790" s="8" t="s">
        <v>156</v>
      </c>
      <c r="HK790" s="8" t="s">
        <v>156</v>
      </c>
      <c r="HL790" s="8" t="s">
        <v>156</v>
      </c>
      <c r="HM790" s="8" t="s">
        <v>156</v>
      </c>
      <c r="HN790" s="8" t="s">
        <v>156</v>
      </c>
      <c r="HO790" s="8" t="s">
        <v>156</v>
      </c>
      <c r="HP790" s="8" t="s">
        <v>156</v>
      </c>
      <c r="HQ790" s="8" t="s">
        <v>156</v>
      </c>
      <c r="HR790" s="8" t="s">
        <v>156</v>
      </c>
      <c r="HS790" s="8" t="s">
        <v>156</v>
      </c>
      <c r="HT790" s="8" t="s">
        <v>156</v>
      </c>
      <c r="HU790" s="8" t="s">
        <v>156</v>
      </c>
      <c r="HV790" s="8" t="s">
        <v>156</v>
      </c>
      <c r="HW790" s="8" t="s">
        <v>156</v>
      </c>
      <c r="HX790" s="8" t="s">
        <v>156</v>
      </c>
      <c r="HY790" s="8" t="s">
        <v>156</v>
      </c>
      <c r="HZ790" s="8" t="s">
        <v>156</v>
      </c>
      <c r="IA790" s="8" t="s">
        <v>156</v>
      </c>
      <c r="IB790" s="8" t="s">
        <v>156</v>
      </c>
      <c r="IC790" s="8" t="s">
        <v>156</v>
      </c>
      <c r="ID790" s="8" t="s">
        <v>156</v>
      </c>
      <c r="IE790" s="8" t="s">
        <v>156</v>
      </c>
      <c r="IF790" s="8" t="s">
        <v>156</v>
      </c>
      <c r="IG790" s="8" t="s">
        <v>156</v>
      </c>
      <c r="IH790" s="8" t="s">
        <v>156</v>
      </c>
      <c r="II790" s="8" t="s">
        <v>156</v>
      </c>
      <c r="IJ790" s="8" t="s">
        <v>156</v>
      </c>
      <c r="IK790" s="8" t="s">
        <v>156</v>
      </c>
      <c r="IL790" s="8" t="s">
        <v>156</v>
      </c>
      <c r="IM790" s="8" t="s">
        <v>156</v>
      </c>
      <c r="IN790" s="8" t="s">
        <v>156</v>
      </c>
      <c r="IO790" s="8" t="s">
        <v>156</v>
      </c>
      <c r="IP790" s="8" t="s">
        <v>156</v>
      </c>
      <c r="IQ790" s="8" t="s">
        <v>156</v>
      </c>
      <c r="IR790" s="8" t="s">
        <v>156</v>
      </c>
      <c r="IS790" s="8" t="s">
        <v>156</v>
      </c>
      <c r="IT790" s="8" t="s">
        <v>156</v>
      </c>
      <c r="IU790" s="8" t="s">
        <v>156</v>
      </c>
      <c r="IV790" s="8" t="s">
        <v>156</v>
      </c>
    </row>
    <row r="791" spans="1:256" ht="36.75" customHeight="1">
      <c r="A791" s="27" t="s">
        <v>289</v>
      </c>
      <c r="B791" s="27"/>
      <c r="C791" s="54">
        <f t="shared" si="40"/>
        <v>100</v>
      </c>
      <c r="D791" s="27"/>
      <c r="E791" s="49">
        <v>95</v>
      </c>
      <c r="F791" s="49">
        <v>95</v>
      </c>
      <c r="G791" s="192"/>
      <c r="H791" s="27"/>
      <c r="I791" s="59"/>
      <c r="J791" s="59"/>
      <c r="K791" s="59"/>
      <c r="L791" s="59"/>
      <c r="M791" s="2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 t="s">
        <v>289</v>
      </c>
      <c r="DI791" s="8" t="s">
        <v>289</v>
      </c>
      <c r="DJ791" s="8" t="s">
        <v>289</v>
      </c>
      <c r="DK791" s="8" t="s">
        <v>289</v>
      </c>
      <c r="DL791" s="8" t="s">
        <v>289</v>
      </c>
      <c r="DM791" s="8" t="s">
        <v>289</v>
      </c>
      <c r="DN791" s="8" t="s">
        <v>289</v>
      </c>
      <c r="DO791" s="8" t="s">
        <v>289</v>
      </c>
      <c r="DP791" s="8" t="s">
        <v>289</v>
      </c>
      <c r="DQ791" s="8" t="s">
        <v>289</v>
      </c>
      <c r="DR791" s="8" t="s">
        <v>289</v>
      </c>
      <c r="DS791" s="8" t="s">
        <v>289</v>
      </c>
      <c r="DT791" s="8" t="s">
        <v>289</v>
      </c>
      <c r="DU791" s="8" t="s">
        <v>289</v>
      </c>
      <c r="DV791" s="8" t="s">
        <v>289</v>
      </c>
      <c r="DW791" s="8" t="s">
        <v>289</v>
      </c>
      <c r="DX791" s="8" t="s">
        <v>289</v>
      </c>
      <c r="DY791" s="8" t="s">
        <v>289</v>
      </c>
      <c r="DZ791" s="8" t="s">
        <v>289</v>
      </c>
      <c r="EA791" s="8" t="s">
        <v>289</v>
      </c>
      <c r="EB791" s="8" t="s">
        <v>289</v>
      </c>
      <c r="EC791" s="8" t="s">
        <v>289</v>
      </c>
      <c r="ED791" s="8" t="s">
        <v>289</v>
      </c>
      <c r="EE791" s="8" t="s">
        <v>289</v>
      </c>
      <c r="EF791" s="8" t="s">
        <v>289</v>
      </c>
      <c r="EG791" s="8" t="s">
        <v>289</v>
      </c>
      <c r="EH791" s="8" t="s">
        <v>289</v>
      </c>
      <c r="EI791" s="8" t="s">
        <v>289</v>
      </c>
      <c r="EJ791" s="8" t="s">
        <v>289</v>
      </c>
      <c r="EK791" s="8" t="s">
        <v>289</v>
      </c>
      <c r="EL791" s="8" t="s">
        <v>289</v>
      </c>
      <c r="EM791" s="8" t="s">
        <v>289</v>
      </c>
      <c r="EN791" s="8" t="s">
        <v>289</v>
      </c>
      <c r="EO791" s="8" t="s">
        <v>289</v>
      </c>
      <c r="EP791" s="8" t="s">
        <v>289</v>
      </c>
      <c r="EQ791" s="8" t="s">
        <v>289</v>
      </c>
      <c r="ER791" s="8" t="s">
        <v>289</v>
      </c>
      <c r="ES791" s="8" t="s">
        <v>289</v>
      </c>
      <c r="ET791" s="8" t="s">
        <v>289</v>
      </c>
      <c r="EU791" s="8" t="s">
        <v>289</v>
      </c>
      <c r="EV791" s="8" t="s">
        <v>289</v>
      </c>
      <c r="EW791" s="8" t="s">
        <v>289</v>
      </c>
      <c r="EX791" s="8" t="s">
        <v>289</v>
      </c>
      <c r="EY791" s="8" t="s">
        <v>289</v>
      </c>
      <c r="EZ791" s="8" t="s">
        <v>289</v>
      </c>
      <c r="FA791" s="8" t="s">
        <v>289</v>
      </c>
      <c r="FB791" s="8" t="s">
        <v>289</v>
      </c>
      <c r="FC791" s="8" t="s">
        <v>289</v>
      </c>
      <c r="FD791" s="8" t="s">
        <v>289</v>
      </c>
      <c r="FE791" s="8" t="s">
        <v>289</v>
      </c>
      <c r="FF791" s="8" t="s">
        <v>289</v>
      </c>
      <c r="FG791" s="8" t="s">
        <v>289</v>
      </c>
      <c r="FH791" s="8" t="s">
        <v>289</v>
      </c>
      <c r="FI791" s="8" t="s">
        <v>289</v>
      </c>
      <c r="FJ791" s="8" t="s">
        <v>289</v>
      </c>
      <c r="FK791" s="8" t="s">
        <v>289</v>
      </c>
      <c r="FL791" s="8" t="s">
        <v>289</v>
      </c>
      <c r="FM791" s="8" t="s">
        <v>289</v>
      </c>
      <c r="FN791" s="8" t="s">
        <v>289</v>
      </c>
      <c r="FO791" s="8" t="s">
        <v>289</v>
      </c>
      <c r="FP791" s="8" t="s">
        <v>289</v>
      </c>
      <c r="FQ791" s="8" t="s">
        <v>289</v>
      </c>
      <c r="FR791" s="8" t="s">
        <v>289</v>
      </c>
      <c r="FS791" s="8" t="s">
        <v>289</v>
      </c>
      <c r="FT791" s="8" t="s">
        <v>289</v>
      </c>
      <c r="FU791" s="8" t="s">
        <v>289</v>
      </c>
      <c r="FV791" s="8" t="s">
        <v>289</v>
      </c>
      <c r="FW791" s="8" t="s">
        <v>289</v>
      </c>
      <c r="FX791" s="8" t="s">
        <v>289</v>
      </c>
      <c r="FY791" s="8" t="s">
        <v>289</v>
      </c>
      <c r="FZ791" s="8" t="s">
        <v>289</v>
      </c>
      <c r="GA791" s="8" t="s">
        <v>289</v>
      </c>
      <c r="GB791" s="8" t="s">
        <v>289</v>
      </c>
      <c r="GC791" s="8" t="s">
        <v>289</v>
      </c>
      <c r="GD791" s="8" t="s">
        <v>289</v>
      </c>
      <c r="GE791" s="8" t="s">
        <v>289</v>
      </c>
      <c r="GF791" s="8" t="s">
        <v>289</v>
      </c>
      <c r="GG791" s="8" t="s">
        <v>289</v>
      </c>
      <c r="GH791" s="8" t="s">
        <v>289</v>
      </c>
      <c r="GI791" s="8" t="s">
        <v>289</v>
      </c>
      <c r="GJ791" s="8" t="s">
        <v>289</v>
      </c>
      <c r="GK791" s="8" t="s">
        <v>289</v>
      </c>
      <c r="GL791" s="8" t="s">
        <v>289</v>
      </c>
      <c r="GM791" s="8" t="s">
        <v>289</v>
      </c>
      <c r="GN791" s="8" t="s">
        <v>289</v>
      </c>
      <c r="GO791" s="8" t="s">
        <v>289</v>
      </c>
      <c r="GP791" s="8" t="s">
        <v>289</v>
      </c>
      <c r="GQ791" s="8" t="s">
        <v>289</v>
      </c>
      <c r="GR791" s="8" t="s">
        <v>289</v>
      </c>
      <c r="GS791" s="8" t="s">
        <v>289</v>
      </c>
      <c r="GT791" s="8" t="s">
        <v>289</v>
      </c>
      <c r="GU791" s="8" t="s">
        <v>289</v>
      </c>
      <c r="GV791" s="8" t="s">
        <v>289</v>
      </c>
      <c r="GW791" s="8" t="s">
        <v>289</v>
      </c>
      <c r="GX791" s="8" t="s">
        <v>289</v>
      </c>
      <c r="GY791" s="8" t="s">
        <v>289</v>
      </c>
      <c r="GZ791" s="8" t="s">
        <v>289</v>
      </c>
      <c r="HA791" s="8" t="s">
        <v>289</v>
      </c>
      <c r="HB791" s="8" t="s">
        <v>289</v>
      </c>
      <c r="HC791" s="8" t="s">
        <v>289</v>
      </c>
      <c r="HD791" s="8" t="s">
        <v>289</v>
      </c>
      <c r="HE791" s="8" t="s">
        <v>289</v>
      </c>
      <c r="HF791" s="8" t="s">
        <v>289</v>
      </c>
      <c r="HG791" s="8" t="s">
        <v>289</v>
      </c>
      <c r="HH791" s="8" t="s">
        <v>289</v>
      </c>
      <c r="HI791" s="8" t="s">
        <v>289</v>
      </c>
      <c r="HJ791" s="8" t="s">
        <v>289</v>
      </c>
      <c r="HK791" s="8" t="s">
        <v>289</v>
      </c>
      <c r="HL791" s="8" t="s">
        <v>289</v>
      </c>
      <c r="HM791" s="8" t="s">
        <v>289</v>
      </c>
      <c r="HN791" s="8" t="s">
        <v>289</v>
      </c>
      <c r="HO791" s="8" t="s">
        <v>289</v>
      </c>
      <c r="HP791" s="8" t="s">
        <v>289</v>
      </c>
      <c r="HQ791" s="8" t="s">
        <v>289</v>
      </c>
      <c r="HR791" s="8" t="s">
        <v>289</v>
      </c>
      <c r="HS791" s="8" t="s">
        <v>289</v>
      </c>
      <c r="HT791" s="8" t="s">
        <v>289</v>
      </c>
      <c r="HU791" s="8" t="s">
        <v>289</v>
      </c>
      <c r="HV791" s="8" t="s">
        <v>289</v>
      </c>
      <c r="HW791" s="8" t="s">
        <v>289</v>
      </c>
      <c r="HX791" s="8" t="s">
        <v>289</v>
      </c>
      <c r="HY791" s="8" t="s">
        <v>289</v>
      </c>
      <c r="HZ791" s="8" t="s">
        <v>289</v>
      </c>
      <c r="IA791" s="8" t="s">
        <v>289</v>
      </c>
      <c r="IB791" s="8" t="s">
        <v>289</v>
      </c>
      <c r="IC791" s="8" t="s">
        <v>289</v>
      </c>
      <c r="ID791" s="8" t="s">
        <v>289</v>
      </c>
      <c r="IE791" s="8" t="s">
        <v>289</v>
      </c>
      <c r="IF791" s="8" t="s">
        <v>289</v>
      </c>
      <c r="IG791" s="8" t="s">
        <v>289</v>
      </c>
      <c r="IH791" s="8" t="s">
        <v>289</v>
      </c>
      <c r="II791" s="8" t="s">
        <v>289</v>
      </c>
      <c r="IJ791" s="8" t="s">
        <v>289</v>
      </c>
      <c r="IK791" s="8" t="s">
        <v>289</v>
      </c>
      <c r="IL791" s="8" t="s">
        <v>289</v>
      </c>
      <c r="IM791" s="8" t="s">
        <v>289</v>
      </c>
      <c r="IN791" s="8" t="s">
        <v>289</v>
      </c>
      <c r="IO791" s="8" t="s">
        <v>289</v>
      </c>
      <c r="IP791" s="8" t="s">
        <v>289</v>
      </c>
      <c r="IQ791" s="8" t="s">
        <v>289</v>
      </c>
      <c r="IR791" s="8" t="s">
        <v>289</v>
      </c>
      <c r="IS791" s="8" t="s">
        <v>289</v>
      </c>
      <c r="IT791" s="8" t="s">
        <v>289</v>
      </c>
      <c r="IU791" s="8" t="s">
        <v>289</v>
      </c>
      <c r="IV791" s="8" t="s">
        <v>289</v>
      </c>
    </row>
    <row r="792" spans="1:256" ht="36.75" customHeight="1">
      <c r="A792" s="27" t="s">
        <v>290</v>
      </c>
      <c r="B792" s="27"/>
      <c r="C792" s="54">
        <v>100</v>
      </c>
      <c r="D792" s="27"/>
      <c r="E792" s="49">
        <v>0</v>
      </c>
      <c r="F792" s="49">
        <v>0</v>
      </c>
      <c r="G792" s="192"/>
      <c r="H792" s="27"/>
      <c r="I792" s="59"/>
      <c r="J792" s="59"/>
      <c r="K792" s="59"/>
      <c r="L792" s="59"/>
      <c r="M792" s="2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 t="s">
        <v>290</v>
      </c>
      <c r="DI792" s="8" t="s">
        <v>290</v>
      </c>
      <c r="DJ792" s="8" t="s">
        <v>290</v>
      </c>
      <c r="DK792" s="8" t="s">
        <v>290</v>
      </c>
      <c r="DL792" s="8" t="s">
        <v>290</v>
      </c>
      <c r="DM792" s="8" t="s">
        <v>290</v>
      </c>
      <c r="DN792" s="8" t="s">
        <v>290</v>
      </c>
      <c r="DO792" s="8" t="s">
        <v>290</v>
      </c>
      <c r="DP792" s="8" t="s">
        <v>290</v>
      </c>
      <c r="DQ792" s="8" t="s">
        <v>290</v>
      </c>
      <c r="DR792" s="8" t="s">
        <v>290</v>
      </c>
      <c r="DS792" s="8" t="s">
        <v>290</v>
      </c>
      <c r="DT792" s="8" t="s">
        <v>290</v>
      </c>
      <c r="DU792" s="8" t="s">
        <v>290</v>
      </c>
      <c r="DV792" s="8" t="s">
        <v>290</v>
      </c>
      <c r="DW792" s="8" t="s">
        <v>290</v>
      </c>
      <c r="DX792" s="8" t="s">
        <v>290</v>
      </c>
      <c r="DY792" s="8" t="s">
        <v>290</v>
      </c>
      <c r="DZ792" s="8" t="s">
        <v>290</v>
      </c>
      <c r="EA792" s="8" t="s">
        <v>290</v>
      </c>
      <c r="EB792" s="8" t="s">
        <v>290</v>
      </c>
      <c r="EC792" s="8" t="s">
        <v>290</v>
      </c>
      <c r="ED792" s="8" t="s">
        <v>290</v>
      </c>
      <c r="EE792" s="8" t="s">
        <v>290</v>
      </c>
      <c r="EF792" s="8" t="s">
        <v>290</v>
      </c>
      <c r="EG792" s="8" t="s">
        <v>290</v>
      </c>
      <c r="EH792" s="8" t="s">
        <v>290</v>
      </c>
      <c r="EI792" s="8" t="s">
        <v>290</v>
      </c>
      <c r="EJ792" s="8" t="s">
        <v>290</v>
      </c>
      <c r="EK792" s="8" t="s">
        <v>290</v>
      </c>
      <c r="EL792" s="8" t="s">
        <v>290</v>
      </c>
      <c r="EM792" s="8" t="s">
        <v>290</v>
      </c>
      <c r="EN792" s="8" t="s">
        <v>290</v>
      </c>
      <c r="EO792" s="8" t="s">
        <v>290</v>
      </c>
      <c r="EP792" s="8" t="s">
        <v>290</v>
      </c>
      <c r="EQ792" s="8" t="s">
        <v>290</v>
      </c>
      <c r="ER792" s="8" t="s">
        <v>290</v>
      </c>
      <c r="ES792" s="8" t="s">
        <v>290</v>
      </c>
      <c r="ET792" s="8" t="s">
        <v>290</v>
      </c>
      <c r="EU792" s="8" t="s">
        <v>290</v>
      </c>
      <c r="EV792" s="8" t="s">
        <v>290</v>
      </c>
      <c r="EW792" s="8" t="s">
        <v>290</v>
      </c>
      <c r="EX792" s="8" t="s">
        <v>290</v>
      </c>
      <c r="EY792" s="8" t="s">
        <v>290</v>
      </c>
      <c r="EZ792" s="8" t="s">
        <v>290</v>
      </c>
      <c r="FA792" s="8" t="s">
        <v>290</v>
      </c>
      <c r="FB792" s="8" t="s">
        <v>290</v>
      </c>
      <c r="FC792" s="8" t="s">
        <v>290</v>
      </c>
      <c r="FD792" s="8" t="s">
        <v>290</v>
      </c>
      <c r="FE792" s="8" t="s">
        <v>290</v>
      </c>
      <c r="FF792" s="8" t="s">
        <v>290</v>
      </c>
      <c r="FG792" s="8" t="s">
        <v>290</v>
      </c>
      <c r="FH792" s="8" t="s">
        <v>290</v>
      </c>
      <c r="FI792" s="8" t="s">
        <v>290</v>
      </c>
      <c r="FJ792" s="8" t="s">
        <v>290</v>
      </c>
      <c r="FK792" s="8" t="s">
        <v>290</v>
      </c>
      <c r="FL792" s="8" t="s">
        <v>290</v>
      </c>
      <c r="FM792" s="8" t="s">
        <v>290</v>
      </c>
      <c r="FN792" s="8" t="s">
        <v>290</v>
      </c>
      <c r="FO792" s="8" t="s">
        <v>290</v>
      </c>
      <c r="FP792" s="8" t="s">
        <v>290</v>
      </c>
      <c r="FQ792" s="8" t="s">
        <v>290</v>
      </c>
      <c r="FR792" s="8" t="s">
        <v>290</v>
      </c>
      <c r="FS792" s="8" t="s">
        <v>290</v>
      </c>
      <c r="FT792" s="8" t="s">
        <v>290</v>
      </c>
      <c r="FU792" s="8" t="s">
        <v>290</v>
      </c>
      <c r="FV792" s="8" t="s">
        <v>290</v>
      </c>
      <c r="FW792" s="8" t="s">
        <v>290</v>
      </c>
      <c r="FX792" s="8" t="s">
        <v>290</v>
      </c>
      <c r="FY792" s="8" t="s">
        <v>290</v>
      </c>
      <c r="FZ792" s="8" t="s">
        <v>290</v>
      </c>
      <c r="GA792" s="8" t="s">
        <v>290</v>
      </c>
      <c r="GB792" s="8" t="s">
        <v>290</v>
      </c>
      <c r="GC792" s="8" t="s">
        <v>290</v>
      </c>
      <c r="GD792" s="8" t="s">
        <v>290</v>
      </c>
      <c r="GE792" s="8" t="s">
        <v>290</v>
      </c>
      <c r="GF792" s="8" t="s">
        <v>290</v>
      </c>
      <c r="GG792" s="8" t="s">
        <v>290</v>
      </c>
      <c r="GH792" s="8" t="s">
        <v>290</v>
      </c>
      <c r="GI792" s="8" t="s">
        <v>290</v>
      </c>
      <c r="GJ792" s="8" t="s">
        <v>290</v>
      </c>
      <c r="GK792" s="8" t="s">
        <v>290</v>
      </c>
      <c r="GL792" s="8" t="s">
        <v>290</v>
      </c>
      <c r="GM792" s="8" t="s">
        <v>290</v>
      </c>
      <c r="GN792" s="8" t="s">
        <v>290</v>
      </c>
      <c r="GO792" s="8" t="s">
        <v>290</v>
      </c>
      <c r="GP792" s="8" t="s">
        <v>290</v>
      </c>
      <c r="GQ792" s="8" t="s">
        <v>290</v>
      </c>
      <c r="GR792" s="8" t="s">
        <v>290</v>
      </c>
      <c r="GS792" s="8" t="s">
        <v>290</v>
      </c>
      <c r="GT792" s="8" t="s">
        <v>290</v>
      </c>
      <c r="GU792" s="8" t="s">
        <v>290</v>
      </c>
      <c r="GV792" s="8" t="s">
        <v>290</v>
      </c>
      <c r="GW792" s="8" t="s">
        <v>290</v>
      </c>
      <c r="GX792" s="8" t="s">
        <v>290</v>
      </c>
      <c r="GY792" s="8" t="s">
        <v>290</v>
      </c>
      <c r="GZ792" s="8" t="s">
        <v>290</v>
      </c>
      <c r="HA792" s="8" t="s">
        <v>290</v>
      </c>
      <c r="HB792" s="8" t="s">
        <v>290</v>
      </c>
      <c r="HC792" s="8" t="s">
        <v>290</v>
      </c>
      <c r="HD792" s="8" t="s">
        <v>290</v>
      </c>
      <c r="HE792" s="8" t="s">
        <v>290</v>
      </c>
      <c r="HF792" s="8" t="s">
        <v>290</v>
      </c>
      <c r="HG792" s="8" t="s">
        <v>290</v>
      </c>
      <c r="HH792" s="8" t="s">
        <v>290</v>
      </c>
      <c r="HI792" s="8" t="s">
        <v>290</v>
      </c>
      <c r="HJ792" s="8" t="s">
        <v>290</v>
      </c>
      <c r="HK792" s="8" t="s">
        <v>290</v>
      </c>
      <c r="HL792" s="8" t="s">
        <v>290</v>
      </c>
      <c r="HM792" s="8" t="s">
        <v>290</v>
      </c>
      <c r="HN792" s="8" t="s">
        <v>290</v>
      </c>
      <c r="HO792" s="8" t="s">
        <v>290</v>
      </c>
      <c r="HP792" s="8" t="s">
        <v>290</v>
      </c>
      <c r="HQ792" s="8" t="s">
        <v>290</v>
      </c>
      <c r="HR792" s="8" t="s">
        <v>290</v>
      </c>
      <c r="HS792" s="8" t="s">
        <v>290</v>
      </c>
      <c r="HT792" s="8" t="s">
        <v>290</v>
      </c>
      <c r="HU792" s="8" t="s">
        <v>290</v>
      </c>
      <c r="HV792" s="8" t="s">
        <v>290</v>
      </c>
      <c r="HW792" s="8" t="s">
        <v>290</v>
      </c>
      <c r="HX792" s="8" t="s">
        <v>290</v>
      </c>
      <c r="HY792" s="8" t="s">
        <v>290</v>
      </c>
      <c r="HZ792" s="8" t="s">
        <v>290</v>
      </c>
      <c r="IA792" s="8" t="s">
        <v>290</v>
      </c>
      <c r="IB792" s="8" t="s">
        <v>290</v>
      </c>
      <c r="IC792" s="8" t="s">
        <v>290</v>
      </c>
      <c r="ID792" s="8" t="s">
        <v>290</v>
      </c>
      <c r="IE792" s="8" t="s">
        <v>290</v>
      </c>
      <c r="IF792" s="8" t="s">
        <v>290</v>
      </c>
      <c r="IG792" s="8" t="s">
        <v>290</v>
      </c>
      <c r="IH792" s="8" t="s">
        <v>290</v>
      </c>
      <c r="II792" s="8" t="s">
        <v>290</v>
      </c>
      <c r="IJ792" s="8" t="s">
        <v>290</v>
      </c>
      <c r="IK792" s="8" t="s">
        <v>290</v>
      </c>
      <c r="IL792" s="8" t="s">
        <v>290</v>
      </c>
      <c r="IM792" s="8" t="s">
        <v>290</v>
      </c>
      <c r="IN792" s="8" t="s">
        <v>290</v>
      </c>
      <c r="IO792" s="8" t="s">
        <v>290</v>
      </c>
      <c r="IP792" s="8" t="s">
        <v>290</v>
      </c>
      <c r="IQ792" s="8" t="s">
        <v>290</v>
      </c>
      <c r="IR792" s="8" t="s">
        <v>290</v>
      </c>
      <c r="IS792" s="8" t="s">
        <v>290</v>
      </c>
      <c r="IT792" s="8" t="s">
        <v>290</v>
      </c>
      <c r="IU792" s="8" t="s">
        <v>290</v>
      </c>
      <c r="IV792" s="8" t="s">
        <v>290</v>
      </c>
    </row>
    <row r="793" spans="1:256" ht="36.75" customHeight="1">
      <c r="A793" s="27" t="s">
        <v>318</v>
      </c>
      <c r="B793" s="27"/>
      <c r="C793" s="54">
        <f t="shared" si="40"/>
        <v>100</v>
      </c>
      <c r="D793" s="27"/>
      <c r="E793" s="49">
        <v>95</v>
      </c>
      <c r="F793" s="49">
        <v>95</v>
      </c>
      <c r="G793" s="192" t="s">
        <v>332</v>
      </c>
      <c r="H793" s="27"/>
      <c r="I793" s="59">
        <v>100</v>
      </c>
      <c r="J793" s="59"/>
      <c r="K793" s="49">
        <v>0</v>
      </c>
      <c r="L793" s="49">
        <v>0</v>
      </c>
      <c r="M793" s="27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8"/>
      <c r="EV793" s="8"/>
      <c r="EW793" s="8"/>
      <c r="EX793" s="8"/>
      <c r="EY793" s="8"/>
      <c r="EZ793" s="8"/>
      <c r="FA793" s="8"/>
      <c r="FB793" s="8"/>
      <c r="FC793" s="8"/>
      <c r="FD793" s="8"/>
      <c r="FE793" s="8"/>
      <c r="FF793" s="8"/>
      <c r="FG793" s="8"/>
      <c r="FH793" s="8"/>
      <c r="FI793" s="8"/>
      <c r="FJ793" s="8"/>
      <c r="FK793" s="8"/>
      <c r="FL793" s="8"/>
      <c r="FM793" s="8"/>
      <c r="FN793" s="8"/>
      <c r="FO793" s="8"/>
      <c r="FP793" s="8"/>
      <c r="FQ793" s="8"/>
      <c r="FR793" s="8"/>
      <c r="FS793" s="8"/>
      <c r="FT793" s="8"/>
      <c r="FU793" s="8"/>
      <c r="FV793" s="8"/>
      <c r="FW793" s="8"/>
      <c r="FX793" s="8"/>
      <c r="FY793" s="8"/>
      <c r="FZ793" s="8"/>
      <c r="GA793" s="8"/>
      <c r="GB793" s="8"/>
      <c r="GC793" s="8"/>
      <c r="GD793" s="8"/>
      <c r="GE793" s="8"/>
      <c r="GF793" s="8"/>
      <c r="GG793" s="8"/>
      <c r="GH793" s="8"/>
      <c r="GI793" s="8"/>
      <c r="GJ793" s="8"/>
      <c r="GK793" s="8"/>
      <c r="GL793" s="8"/>
      <c r="GM793" s="8"/>
      <c r="GN793" s="8"/>
      <c r="GO793" s="8"/>
      <c r="GP793" s="8"/>
      <c r="GQ793" s="8"/>
      <c r="GR793" s="8"/>
      <c r="GS793" s="8"/>
      <c r="GT793" s="8"/>
      <c r="GU793" s="8"/>
      <c r="GV793" s="8"/>
      <c r="GW793" s="8"/>
      <c r="GX793" s="8"/>
      <c r="GY793" s="8"/>
      <c r="GZ793" s="8"/>
      <c r="HA793" s="8"/>
      <c r="HB793" s="8"/>
      <c r="HC793" s="8"/>
      <c r="HD793" s="8"/>
      <c r="HE793" s="8"/>
      <c r="HF793" s="8"/>
      <c r="HG793" s="8"/>
      <c r="HH793" s="8"/>
      <c r="HI793" s="8"/>
      <c r="HJ793" s="8"/>
      <c r="HK793" s="8"/>
      <c r="HL793" s="8"/>
      <c r="HM793" s="8"/>
      <c r="HN793" s="8"/>
      <c r="HO793" s="8"/>
      <c r="HP793" s="8"/>
      <c r="HQ793" s="8"/>
      <c r="HR793" s="8"/>
      <c r="HS793" s="8"/>
      <c r="HT793" s="8"/>
      <c r="HU793" s="8"/>
      <c r="HV793" s="8"/>
      <c r="HW793" s="8"/>
      <c r="HX793" s="8"/>
      <c r="HY793" s="8"/>
      <c r="HZ793" s="8"/>
      <c r="IA793" s="8"/>
      <c r="IB793" s="8"/>
      <c r="IC793" s="8"/>
      <c r="ID793" s="8"/>
      <c r="IE793" s="8"/>
      <c r="IF793" s="8"/>
      <c r="IG793" s="8"/>
      <c r="IH793" s="8"/>
      <c r="II793" s="8"/>
      <c r="IJ793" s="8"/>
      <c r="IK793" s="8"/>
      <c r="IL793" s="8"/>
      <c r="IM793" s="8"/>
      <c r="IN793" s="8"/>
      <c r="IO793" s="8"/>
      <c r="IP793" s="8"/>
      <c r="IQ793" s="8"/>
      <c r="IR793" s="8"/>
      <c r="IS793" s="8"/>
      <c r="IT793" s="8"/>
      <c r="IU793" s="8"/>
      <c r="IV793" s="8"/>
    </row>
    <row r="794" spans="1:256" ht="54.75" customHeight="1">
      <c r="A794" s="27" t="s">
        <v>319</v>
      </c>
      <c r="B794" s="27"/>
      <c r="C794" s="54">
        <v>100</v>
      </c>
      <c r="D794" s="27"/>
      <c r="E794" s="49">
        <v>0</v>
      </c>
      <c r="F794" s="49">
        <v>0</v>
      </c>
      <c r="G794" s="192"/>
      <c r="H794" s="27"/>
      <c r="I794" s="59"/>
      <c r="J794" s="59"/>
      <c r="K794" s="49"/>
      <c r="L794" s="49"/>
      <c r="M794" s="27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8"/>
      <c r="ES794" s="8"/>
      <c r="ET794" s="8"/>
      <c r="EU794" s="8"/>
      <c r="EV794" s="8"/>
      <c r="EW794" s="8"/>
      <c r="EX794" s="8"/>
      <c r="EY794" s="8"/>
      <c r="EZ794" s="8"/>
      <c r="FA794" s="8"/>
      <c r="FB794" s="8"/>
      <c r="FC794" s="8"/>
      <c r="FD794" s="8"/>
      <c r="FE794" s="8"/>
      <c r="FF794" s="8"/>
      <c r="FG794" s="8"/>
      <c r="FH794" s="8"/>
      <c r="FI794" s="8"/>
      <c r="FJ794" s="8"/>
      <c r="FK794" s="8"/>
      <c r="FL794" s="8"/>
      <c r="FM794" s="8"/>
      <c r="FN794" s="8"/>
      <c r="FO794" s="8"/>
      <c r="FP794" s="8"/>
      <c r="FQ794" s="8"/>
      <c r="FR794" s="8"/>
      <c r="FS794" s="8"/>
      <c r="FT794" s="8"/>
      <c r="FU794" s="8"/>
      <c r="FV794" s="8"/>
      <c r="FW794" s="8"/>
      <c r="FX794" s="8"/>
      <c r="FY794" s="8"/>
      <c r="FZ794" s="8"/>
      <c r="GA794" s="8"/>
      <c r="GB794" s="8"/>
      <c r="GC794" s="8"/>
      <c r="GD794" s="8"/>
      <c r="GE794" s="8"/>
      <c r="GF794" s="8"/>
      <c r="GG794" s="8"/>
      <c r="GH794" s="8"/>
      <c r="GI794" s="8"/>
      <c r="GJ794" s="8"/>
      <c r="GK794" s="8"/>
      <c r="GL794" s="8"/>
      <c r="GM794" s="8"/>
      <c r="GN794" s="8"/>
      <c r="GO794" s="8"/>
      <c r="GP794" s="8"/>
      <c r="GQ794" s="8"/>
      <c r="GR794" s="8"/>
      <c r="GS794" s="8"/>
      <c r="GT794" s="8"/>
      <c r="GU794" s="8"/>
      <c r="GV794" s="8"/>
      <c r="GW794" s="8"/>
      <c r="GX794" s="8"/>
      <c r="GY794" s="8"/>
      <c r="GZ794" s="8"/>
      <c r="HA794" s="8"/>
      <c r="HB794" s="8"/>
      <c r="HC794" s="8"/>
      <c r="HD794" s="8"/>
      <c r="HE794" s="8"/>
      <c r="HF794" s="8"/>
      <c r="HG794" s="8"/>
      <c r="HH794" s="8"/>
      <c r="HI794" s="8"/>
      <c r="HJ794" s="8"/>
      <c r="HK794" s="8"/>
      <c r="HL794" s="8"/>
      <c r="HM794" s="8"/>
      <c r="HN794" s="8"/>
      <c r="HO794" s="8"/>
      <c r="HP794" s="8"/>
      <c r="HQ794" s="8"/>
      <c r="HR794" s="8"/>
      <c r="HS794" s="8"/>
      <c r="HT794" s="8"/>
      <c r="HU794" s="8"/>
      <c r="HV794" s="8"/>
      <c r="HW794" s="8"/>
      <c r="HX794" s="8"/>
      <c r="HY794" s="8"/>
      <c r="HZ794" s="8"/>
      <c r="IA794" s="8"/>
      <c r="IB794" s="8"/>
      <c r="IC794" s="8"/>
      <c r="ID794" s="8"/>
      <c r="IE794" s="8"/>
      <c r="IF794" s="8"/>
      <c r="IG794" s="8"/>
      <c r="IH794" s="8"/>
      <c r="II794" s="8"/>
      <c r="IJ794" s="8"/>
      <c r="IK794" s="8"/>
      <c r="IL794" s="8"/>
      <c r="IM794" s="8"/>
      <c r="IN794" s="8"/>
      <c r="IO794" s="8"/>
      <c r="IP794" s="8"/>
      <c r="IQ794" s="8"/>
      <c r="IR794" s="8"/>
      <c r="IS794" s="8"/>
      <c r="IT794" s="8"/>
      <c r="IU794" s="8"/>
      <c r="IV794" s="8"/>
    </row>
    <row r="795" spans="1:256" ht="36.75" customHeight="1">
      <c r="A795" s="14" t="s">
        <v>320</v>
      </c>
      <c r="B795" s="14"/>
      <c r="C795" s="54">
        <f t="shared" si="40"/>
        <v>100</v>
      </c>
      <c r="D795" s="14"/>
      <c r="E795" s="49">
        <v>95</v>
      </c>
      <c r="F795" s="49">
        <v>95</v>
      </c>
      <c r="G795" s="192" t="s">
        <v>333</v>
      </c>
      <c r="H795" s="14"/>
      <c r="I795" s="115">
        <v>100</v>
      </c>
      <c r="J795" s="115"/>
      <c r="K795" s="49">
        <v>0</v>
      </c>
      <c r="L795" s="49">
        <v>0</v>
      </c>
      <c r="M795" s="14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  <c r="IV795" s="2"/>
    </row>
    <row r="796" spans="1:256" ht="48" customHeight="1">
      <c r="A796" s="14" t="s">
        <v>321</v>
      </c>
      <c r="B796" s="14"/>
      <c r="C796" s="54">
        <v>100</v>
      </c>
      <c r="D796" s="14"/>
      <c r="E796" s="49">
        <v>0</v>
      </c>
      <c r="F796" s="49">
        <v>0</v>
      </c>
      <c r="G796" s="192"/>
      <c r="H796" s="14"/>
      <c r="I796" s="115"/>
      <c r="J796" s="115"/>
      <c r="K796" s="49"/>
      <c r="L796" s="49"/>
      <c r="M796" s="14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  <c r="IV796" s="2"/>
    </row>
    <row r="797" spans="1:256" ht="36.75" customHeight="1">
      <c r="A797" s="40" t="s">
        <v>322</v>
      </c>
      <c r="B797" s="40"/>
      <c r="C797" s="54">
        <f t="shared" si="40"/>
        <v>100</v>
      </c>
      <c r="D797" s="40"/>
      <c r="E797" s="52">
        <v>99</v>
      </c>
      <c r="F797" s="52">
        <v>99</v>
      </c>
      <c r="G797" s="192" t="s">
        <v>334</v>
      </c>
      <c r="H797" s="40"/>
      <c r="I797" s="115">
        <v>100</v>
      </c>
      <c r="J797" s="59"/>
      <c r="K797" s="49">
        <v>0</v>
      </c>
      <c r="L797" s="49">
        <v>0</v>
      </c>
      <c r="M797" s="40"/>
      <c r="N797" s="29"/>
      <c r="O797" s="29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  <c r="FM797" s="7"/>
      <c r="FN797" s="7"/>
      <c r="FO797" s="7"/>
      <c r="FP797" s="7"/>
      <c r="FQ797" s="7"/>
      <c r="FR797" s="7"/>
      <c r="FS797" s="7"/>
      <c r="FT797" s="7"/>
      <c r="FU797" s="7"/>
      <c r="FV797" s="7"/>
      <c r="FW797" s="7"/>
      <c r="FX797" s="7"/>
      <c r="FY797" s="7"/>
      <c r="FZ797" s="7"/>
      <c r="GA797" s="7"/>
      <c r="GB797" s="7"/>
      <c r="GC797" s="7"/>
      <c r="GD797" s="7"/>
      <c r="GE797" s="7"/>
      <c r="GF797" s="7"/>
      <c r="GG797" s="7"/>
      <c r="GH797" s="7"/>
      <c r="GI797" s="7"/>
      <c r="GJ797" s="7"/>
      <c r="GK797" s="7"/>
      <c r="GL797" s="7"/>
      <c r="GM797" s="7"/>
      <c r="GN797" s="7"/>
      <c r="GO797" s="7"/>
      <c r="GP797" s="7"/>
      <c r="GQ797" s="7"/>
      <c r="GR797" s="7"/>
      <c r="GS797" s="7"/>
      <c r="GT797" s="7"/>
      <c r="GU797" s="7"/>
      <c r="GV797" s="7"/>
      <c r="GW797" s="7"/>
      <c r="GX797" s="7"/>
      <c r="GY797" s="7"/>
      <c r="GZ797" s="7"/>
      <c r="HA797" s="7"/>
      <c r="HB797" s="7"/>
      <c r="HC797" s="7"/>
      <c r="HD797" s="7"/>
      <c r="HE797" s="7"/>
      <c r="HF797" s="7"/>
      <c r="HG797" s="7"/>
      <c r="HH797" s="7"/>
      <c r="HI797" s="7"/>
      <c r="HJ797" s="7"/>
      <c r="HK797" s="7"/>
      <c r="HL797" s="7"/>
      <c r="HM797" s="7"/>
      <c r="HN797" s="7"/>
      <c r="HO797" s="7"/>
      <c r="HP797" s="7"/>
      <c r="HQ797" s="7"/>
      <c r="HR797" s="7"/>
      <c r="HS797" s="7"/>
      <c r="HT797" s="7"/>
      <c r="HU797" s="7"/>
      <c r="HV797" s="7"/>
      <c r="HW797" s="7"/>
      <c r="HX797" s="7"/>
      <c r="HY797" s="7"/>
      <c r="HZ797" s="7"/>
      <c r="IA797" s="7"/>
      <c r="IB797" s="7"/>
      <c r="IC797" s="7"/>
      <c r="ID797" s="7"/>
      <c r="IE797" s="7"/>
      <c r="IF797" s="7"/>
      <c r="IG797" s="7"/>
      <c r="IH797" s="7"/>
      <c r="II797" s="7"/>
      <c r="IJ797" s="7"/>
      <c r="IK797" s="7"/>
      <c r="IL797" s="7"/>
      <c r="IM797" s="7"/>
      <c r="IN797" s="7"/>
      <c r="IO797" s="7"/>
      <c r="IP797" s="7"/>
      <c r="IQ797" s="7"/>
      <c r="IR797" s="7"/>
      <c r="IS797" s="7"/>
      <c r="IT797" s="7"/>
      <c r="IU797" s="7"/>
      <c r="IV797" s="7"/>
    </row>
    <row r="798" spans="1:256" ht="36.75" customHeight="1">
      <c r="A798" s="27" t="s">
        <v>323</v>
      </c>
      <c r="B798" s="27"/>
      <c r="C798" s="54">
        <f t="shared" si="40"/>
        <v>100</v>
      </c>
      <c r="D798" s="27"/>
      <c r="E798" s="52">
        <v>95</v>
      </c>
      <c r="F798" s="52">
        <v>95</v>
      </c>
      <c r="G798" s="192"/>
      <c r="H798" s="27"/>
      <c r="I798" s="115"/>
      <c r="J798" s="59"/>
      <c r="K798" s="49"/>
      <c r="L798" s="49"/>
      <c r="M798" s="27"/>
      <c r="N798" s="29"/>
      <c r="O798" s="29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8"/>
      <c r="EA798" s="8"/>
      <c r="EB798" s="8"/>
      <c r="EC798" s="8"/>
      <c r="ED798" s="8"/>
      <c r="EE798" s="8"/>
      <c r="EF798" s="8"/>
      <c r="EG798" s="8"/>
      <c r="EH798" s="8"/>
      <c r="EI798" s="8"/>
      <c r="EJ798" s="8"/>
      <c r="EK798" s="8"/>
      <c r="EL798" s="8"/>
      <c r="EM798" s="8"/>
      <c r="EN798" s="8"/>
      <c r="EO798" s="8"/>
      <c r="EP798" s="8"/>
      <c r="EQ798" s="8"/>
      <c r="ER798" s="8"/>
      <c r="ES798" s="8"/>
      <c r="ET798" s="8"/>
      <c r="EU798" s="8"/>
      <c r="EV798" s="8"/>
      <c r="EW798" s="8"/>
      <c r="EX798" s="8"/>
      <c r="EY798" s="8"/>
      <c r="EZ798" s="8"/>
      <c r="FA798" s="8"/>
      <c r="FB798" s="8"/>
      <c r="FC798" s="8"/>
      <c r="FD798" s="8"/>
      <c r="FE798" s="8"/>
      <c r="FF798" s="8"/>
      <c r="FG798" s="8"/>
      <c r="FH798" s="8"/>
      <c r="FI798" s="8"/>
      <c r="FJ798" s="8"/>
      <c r="FK798" s="8"/>
      <c r="FL798" s="8"/>
      <c r="FM798" s="8"/>
      <c r="FN798" s="8"/>
      <c r="FO798" s="8"/>
      <c r="FP798" s="8"/>
      <c r="FQ798" s="8"/>
      <c r="FR798" s="8"/>
      <c r="FS798" s="8"/>
      <c r="FT798" s="8"/>
      <c r="FU798" s="8"/>
      <c r="FV798" s="8"/>
      <c r="FW798" s="8"/>
      <c r="FX798" s="8"/>
      <c r="FY798" s="8"/>
      <c r="FZ798" s="8"/>
      <c r="GA798" s="8"/>
      <c r="GB798" s="8"/>
      <c r="GC798" s="8"/>
      <c r="GD798" s="8"/>
      <c r="GE798" s="8"/>
      <c r="GF798" s="8"/>
      <c r="GG798" s="8"/>
      <c r="GH798" s="8"/>
      <c r="GI798" s="8"/>
      <c r="GJ798" s="8"/>
      <c r="GK798" s="8"/>
      <c r="GL798" s="8"/>
      <c r="GM798" s="8"/>
      <c r="GN798" s="8"/>
      <c r="GO798" s="8"/>
      <c r="GP798" s="8"/>
      <c r="GQ798" s="8"/>
      <c r="GR798" s="8"/>
      <c r="GS798" s="8"/>
      <c r="GT798" s="8"/>
      <c r="GU798" s="8"/>
      <c r="GV798" s="8"/>
      <c r="GW798" s="8"/>
      <c r="GX798" s="8"/>
      <c r="GY798" s="8"/>
      <c r="GZ798" s="8"/>
      <c r="HA798" s="8"/>
      <c r="HB798" s="8"/>
      <c r="HC798" s="8"/>
      <c r="HD798" s="8"/>
      <c r="HE798" s="8"/>
      <c r="HF798" s="8"/>
      <c r="HG798" s="8"/>
      <c r="HH798" s="8"/>
      <c r="HI798" s="8"/>
      <c r="HJ798" s="8"/>
      <c r="HK798" s="8"/>
      <c r="HL798" s="8"/>
      <c r="HM798" s="8"/>
      <c r="HN798" s="8"/>
      <c r="HO798" s="8"/>
      <c r="HP798" s="8"/>
      <c r="HQ798" s="8"/>
      <c r="HR798" s="8"/>
      <c r="HS798" s="8"/>
      <c r="HT798" s="8"/>
      <c r="HU798" s="8"/>
      <c r="HV798" s="8"/>
      <c r="HW798" s="8"/>
      <c r="HX798" s="8"/>
      <c r="HY798" s="8"/>
      <c r="HZ798" s="8"/>
      <c r="IA798" s="8"/>
      <c r="IB798" s="8"/>
      <c r="IC798" s="8"/>
      <c r="ID798" s="8"/>
      <c r="IE798" s="8"/>
      <c r="IF798" s="8"/>
      <c r="IG798" s="8"/>
      <c r="IH798" s="8"/>
      <c r="II798" s="8"/>
      <c r="IJ798" s="8"/>
      <c r="IK798" s="8"/>
      <c r="IL798" s="8"/>
      <c r="IM798" s="8"/>
      <c r="IN798" s="8"/>
      <c r="IO798" s="8"/>
      <c r="IP798" s="8"/>
      <c r="IQ798" s="8"/>
      <c r="IR798" s="8"/>
      <c r="IS798" s="8"/>
      <c r="IT798" s="8"/>
      <c r="IU798" s="8"/>
      <c r="IV798" s="8"/>
    </row>
    <row r="799" spans="1:256" ht="36.75" customHeight="1">
      <c r="A799" s="27" t="s">
        <v>324</v>
      </c>
      <c r="B799" s="27"/>
      <c r="C799" s="54">
        <f t="shared" si="40"/>
        <v>100</v>
      </c>
      <c r="D799" s="27"/>
      <c r="E799" s="52">
        <v>100</v>
      </c>
      <c r="F799" s="52">
        <v>100</v>
      </c>
      <c r="G799" s="192"/>
      <c r="H799" s="27"/>
      <c r="I799" s="115"/>
      <c r="J799" s="59"/>
      <c r="K799" s="49"/>
      <c r="L799" s="49"/>
      <c r="M799" s="27"/>
      <c r="N799" s="29"/>
      <c r="O799" s="29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8"/>
      <c r="EA799" s="8"/>
      <c r="EB799" s="8"/>
      <c r="EC799" s="8"/>
      <c r="ED799" s="8"/>
      <c r="EE799" s="8"/>
      <c r="EF799" s="8"/>
      <c r="EG799" s="8"/>
      <c r="EH799" s="8"/>
      <c r="EI799" s="8"/>
      <c r="EJ799" s="8"/>
      <c r="EK799" s="8"/>
      <c r="EL799" s="8"/>
      <c r="EM799" s="8"/>
      <c r="EN799" s="8"/>
      <c r="EO799" s="8"/>
      <c r="EP799" s="8"/>
      <c r="EQ799" s="8"/>
      <c r="ER799" s="8"/>
      <c r="ES799" s="8"/>
      <c r="ET799" s="8"/>
      <c r="EU799" s="8"/>
      <c r="EV799" s="8"/>
      <c r="EW799" s="8"/>
      <c r="EX799" s="8"/>
      <c r="EY799" s="8"/>
      <c r="EZ799" s="8"/>
      <c r="FA799" s="8"/>
      <c r="FB799" s="8"/>
      <c r="FC799" s="8"/>
      <c r="FD799" s="8"/>
      <c r="FE799" s="8"/>
      <c r="FF799" s="8"/>
      <c r="FG799" s="8"/>
      <c r="FH799" s="8"/>
      <c r="FI799" s="8"/>
      <c r="FJ799" s="8"/>
      <c r="FK799" s="8"/>
      <c r="FL799" s="8"/>
      <c r="FM799" s="8"/>
      <c r="FN799" s="8"/>
      <c r="FO799" s="8"/>
      <c r="FP799" s="8"/>
      <c r="FQ799" s="8"/>
      <c r="FR799" s="8"/>
      <c r="FS799" s="8"/>
      <c r="FT799" s="8"/>
      <c r="FU799" s="8"/>
      <c r="FV799" s="8"/>
      <c r="FW799" s="8"/>
      <c r="FX799" s="8"/>
      <c r="FY799" s="8"/>
      <c r="FZ799" s="8"/>
      <c r="GA799" s="8"/>
      <c r="GB799" s="8"/>
      <c r="GC799" s="8"/>
      <c r="GD799" s="8"/>
      <c r="GE799" s="8"/>
      <c r="GF799" s="8"/>
      <c r="GG799" s="8"/>
      <c r="GH799" s="8"/>
      <c r="GI799" s="8"/>
      <c r="GJ799" s="8"/>
      <c r="GK799" s="8"/>
      <c r="GL799" s="8"/>
      <c r="GM799" s="8"/>
      <c r="GN799" s="8"/>
      <c r="GO799" s="8"/>
      <c r="GP799" s="8"/>
      <c r="GQ799" s="8"/>
      <c r="GR799" s="8"/>
      <c r="GS799" s="8"/>
      <c r="GT799" s="8"/>
      <c r="GU799" s="8"/>
      <c r="GV799" s="8"/>
      <c r="GW799" s="8"/>
      <c r="GX799" s="8"/>
      <c r="GY799" s="8"/>
      <c r="GZ799" s="8"/>
      <c r="HA799" s="8"/>
      <c r="HB799" s="8"/>
      <c r="HC799" s="8"/>
      <c r="HD799" s="8"/>
      <c r="HE799" s="8"/>
      <c r="HF799" s="8"/>
      <c r="HG799" s="8"/>
      <c r="HH799" s="8"/>
      <c r="HI799" s="8"/>
      <c r="HJ799" s="8"/>
      <c r="HK799" s="8"/>
      <c r="HL799" s="8"/>
      <c r="HM799" s="8"/>
      <c r="HN799" s="8"/>
      <c r="HO799" s="8"/>
      <c r="HP799" s="8"/>
      <c r="HQ799" s="8"/>
      <c r="HR799" s="8"/>
      <c r="HS799" s="8"/>
      <c r="HT799" s="8"/>
      <c r="HU799" s="8"/>
      <c r="HV799" s="8"/>
      <c r="HW799" s="8"/>
      <c r="HX799" s="8"/>
      <c r="HY799" s="8"/>
      <c r="HZ799" s="8"/>
      <c r="IA799" s="8"/>
      <c r="IB799" s="8"/>
      <c r="IC799" s="8"/>
      <c r="ID799" s="8"/>
      <c r="IE799" s="8"/>
      <c r="IF799" s="8"/>
      <c r="IG799" s="8"/>
      <c r="IH799" s="8"/>
      <c r="II799" s="8"/>
      <c r="IJ799" s="8"/>
      <c r="IK799" s="8"/>
      <c r="IL799" s="8"/>
      <c r="IM799" s="8"/>
      <c r="IN799" s="8"/>
      <c r="IO799" s="8"/>
      <c r="IP799" s="8"/>
      <c r="IQ799" s="8"/>
      <c r="IR799" s="8"/>
      <c r="IS799" s="8"/>
      <c r="IT799" s="8"/>
      <c r="IU799" s="8"/>
      <c r="IV799" s="8"/>
    </row>
    <row r="800" spans="1:256" ht="36.75" customHeight="1">
      <c r="A800" s="27" t="s">
        <v>325</v>
      </c>
      <c r="B800" s="27"/>
      <c r="C800" s="54">
        <f t="shared" si="40"/>
        <v>100</v>
      </c>
      <c r="D800" s="27"/>
      <c r="E800" s="52">
        <v>100</v>
      </c>
      <c r="F800" s="52">
        <v>100</v>
      </c>
      <c r="G800" s="192"/>
      <c r="H800" s="27"/>
      <c r="I800" s="115"/>
      <c r="J800" s="59"/>
      <c r="K800" s="49"/>
      <c r="L800" s="49"/>
      <c r="M800" s="27"/>
      <c r="N800" s="29"/>
      <c r="O800" s="29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8"/>
      <c r="ES800" s="8"/>
      <c r="ET800" s="8"/>
      <c r="EU800" s="8"/>
      <c r="EV800" s="8"/>
      <c r="EW800" s="8"/>
      <c r="EX800" s="8"/>
      <c r="EY800" s="8"/>
      <c r="EZ800" s="8"/>
      <c r="FA800" s="8"/>
      <c r="FB800" s="8"/>
      <c r="FC800" s="8"/>
      <c r="FD800" s="8"/>
      <c r="FE800" s="8"/>
      <c r="FF800" s="8"/>
      <c r="FG800" s="8"/>
      <c r="FH800" s="8"/>
      <c r="FI800" s="8"/>
      <c r="FJ800" s="8"/>
      <c r="FK800" s="8"/>
      <c r="FL800" s="8"/>
      <c r="FM800" s="8"/>
      <c r="FN800" s="8"/>
      <c r="FO800" s="8"/>
      <c r="FP800" s="8"/>
      <c r="FQ800" s="8"/>
      <c r="FR800" s="8"/>
      <c r="FS800" s="8"/>
      <c r="FT800" s="8"/>
      <c r="FU800" s="8"/>
      <c r="FV800" s="8"/>
      <c r="FW800" s="8"/>
      <c r="FX800" s="8"/>
      <c r="FY800" s="8"/>
      <c r="FZ800" s="8"/>
      <c r="GA800" s="8"/>
      <c r="GB800" s="8"/>
      <c r="GC800" s="8"/>
      <c r="GD800" s="8"/>
      <c r="GE800" s="8"/>
      <c r="GF800" s="8"/>
      <c r="GG800" s="8"/>
      <c r="GH800" s="8"/>
      <c r="GI800" s="8"/>
      <c r="GJ800" s="8"/>
      <c r="GK800" s="8"/>
      <c r="GL800" s="8"/>
      <c r="GM800" s="8"/>
      <c r="GN800" s="8"/>
      <c r="GO800" s="8"/>
      <c r="GP800" s="8"/>
      <c r="GQ800" s="8"/>
      <c r="GR800" s="8"/>
      <c r="GS800" s="8"/>
      <c r="GT800" s="8"/>
      <c r="GU800" s="8"/>
      <c r="GV800" s="8"/>
      <c r="GW800" s="8"/>
      <c r="GX800" s="8"/>
      <c r="GY800" s="8"/>
      <c r="GZ800" s="8"/>
      <c r="HA800" s="8"/>
      <c r="HB800" s="8"/>
      <c r="HC800" s="8"/>
      <c r="HD800" s="8"/>
      <c r="HE800" s="8"/>
      <c r="HF800" s="8"/>
      <c r="HG800" s="8"/>
      <c r="HH800" s="8"/>
      <c r="HI800" s="8"/>
      <c r="HJ800" s="8"/>
      <c r="HK800" s="8"/>
      <c r="HL800" s="8"/>
      <c r="HM800" s="8"/>
      <c r="HN800" s="8"/>
      <c r="HO800" s="8"/>
      <c r="HP800" s="8"/>
      <c r="HQ800" s="8"/>
      <c r="HR800" s="8"/>
      <c r="HS800" s="8"/>
      <c r="HT800" s="8"/>
      <c r="HU800" s="8"/>
      <c r="HV800" s="8"/>
      <c r="HW800" s="8"/>
      <c r="HX800" s="8"/>
      <c r="HY800" s="8"/>
      <c r="HZ800" s="8"/>
      <c r="IA800" s="8"/>
      <c r="IB800" s="8"/>
      <c r="IC800" s="8"/>
      <c r="ID800" s="8"/>
      <c r="IE800" s="8"/>
      <c r="IF800" s="8"/>
      <c r="IG800" s="8"/>
      <c r="IH800" s="8"/>
      <c r="II800" s="8"/>
      <c r="IJ800" s="8"/>
      <c r="IK800" s="8"/>
      <c r="IL800" s="8"/>
      <c r="IM800" s="8"/>
      <c r="IN800" s="8"/>
      <c r="IO800" s="8"/>
      <c r="IP800" s="8"/>
      <c r="IQ800" s="8"/>
      <c r="IR800" s="8"/>
      <c r="IS800" s="8"/>
      <c r="IT800" s="8"/>
      <c r="IU800" s="8"/>
      <c r="IV800" s="8"/>
    </row>
    <row r="801" spans="1:256" ht="45" customHeight="1">
      <c r="A801" s="27" t="s">
        <v>326</v>
      </c>
      <c r="B801" s="27"/>
      <c r="C801" s="54">
        <f t="shared" si="40"/>
        <v>100</v>
      </c>
      <c r="D801" s="27"/>
      <c r="E801" s="52">
        <v>100</v>
      </c>
      <c r="F801" s="52">
        <v>100</v>
      </c>
      <c r="G801" s="192"/>
      <c r="H801" s="27"/>
      <c r="I801" s="115"/>
      <c r="J801" s="59"/>
      <c r="K801" s="49"/>
      <c r="L801" s="49"/>
      <c r="M801" s="27"/>
      <c r="N801" s="29"/>
      <c r="O801" s="29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8"/>
      <c r="ES801" s="8"/>
      <c r="ET801" s="8"/>
      <c r="EU801" s="8"/>
      <c r="EV801" s="8"/>
      <c r="EW801" s="8"/>
      <c r="EX801" s="8"/>
      <c r="EY801" s="8"/>
      <c r="EZ801" s="8"/>
      <c r="FA801" s="8"/>
      <c r="FB801" s="8"/>
      <c r="FC801" s="8"/>
      <c r="FD801" s="8"/>
      <c r="FE801" s="8"/>
      <c r="FF801" s="8"/>
      <c r="FG801" s="8"/>
      <c r="FH801" s="8"/>
      <c r="FI801" s="8"/>
      <c r="FJ801" s="8"/>
      <c r="FK801" s="8"/>
      <c r="FL801" s="8"/>
      <c r="FM801" s="8"/>
      <c r="FN801" s="8"/>
      <c r="FO801" s="8"/>
      <c r="FP801" s="8"/>
      <c r="FQ801" s="8"/>
      <c r="FR801" s="8"/>
      <c r="FS801" s="8"/>
      <c r="FT801" s="8"/>
      <c r="FU801" s="8"/>
      <c r="FV801" s="8"/>
      <c r="FW801" s="8"/>
      <c r="FX801" s="8"/>
      <c r="FY801" s="8"/>
      <c r="FZ801" s="8"/>
      <c r="GA801" s="8"/>
      <c r="GB801" s="8"/>
      <c r="GC801" s="8"/>
      <c r="GD801" s="8"/>
      <c r="GE801" s="8"/>
      <c r="GF801" s="8"/>
      <c r="GG801" s="8"/>
      <c r="GH801" s="8"/>
      <c r="GI801" s="8"/>
      <c r="GJ801" s="8"/>
      <c r="GK801" s="8"/>
      <c r="GL801" s="8"/>
      <c r="GM801" s="8"/>
      <c r="GN801" s="8"/>
      <c r="GO801" s="8"/>
      <c r="GP801" s="8"/>
      <c r="GQ801" s="8"/>
      <c r="GR801" s="8"/>
      <c r="GS801" s="8"/>
      <c r="GT801" s="8"/>
      <c r="GU801" s="8"/>
      <c r="GV801" s="8"/>
      <c r="GW801" s="8"/>
      <c r="GX801" s="8"/>
      <c r="GY801" s="8"/>
      <c r="GZ801" s="8"/>
      <c r="HA801" s="8"/>
      <c r="HB801" s="8"/>
      <c r="HC801" s="8"/>
      <c r="HD801" s="8"/>
      <c r="HE801" s="8"/>
      <c r="HF801" s="8"/>
      <c r="HG801" s="8"/>
      <c r="HH801" s="8"/>
      <c r="HI801" s="8"/>
      <c r="HJ801" s="8"/>
      <c r="HK801" s="8"/>
      <c r="HL801" s="8"/>
      <c r="HM801" s="8"/>
      <c r="HN801" s="8"/>
      <c r="HO801" s="8"/>
      <c r="HP801" s="8"/>
      <c r="HQ801" s="8"/>
      <c r="HR801" s="8"/>
      <c r="HS801" s="8"/>
      <c r="HT801" s="8"/>
      <c r="HU801" s="8"/>
      <c r="HV801" s="8"/>
      <c r="HW801" s="8"/>
      <c r="HX801" s="8"/>
      <c r="HY801" s="8"/>
      <c r="HZ801" s="8"/>
      <c r="IA801" s="8"/>
      <c r="IB801" s="8"/>
      <c r="IC801" s="8"/>
      <c r="ID801" s="8"/>
      <c r="IE801" s="8"/>
      <c r="IF801" s="8"/>
      <c r="IG801" s="8"/>
      <c r="IH801" s="8"/>
      <c r="II801" s="8"/>
      <c r="IJ801" s="8"/>
      <c r="IK801" s="8"/>
      <c r="IL801" s="8"/>
      <c r="IM801" s="8"/>
      <c r="IN801" s="8"/>
      <c r="IO801" s="8"/>
      <c r="IP801" s="8"/>
      <c r="IQ801" s="8"/>
      <c r="IR801" s="8"/>
      <c r="IS801" s="8"/>
      <c r="IT801" s="8"/>
      <c r="IU801" s="8"/>
      <c r="IV801" s="8"/>
    </row>
    <row r="802" spans="1:256" ht="39.75" customHeight="1">
      <c r="A802" s="43" t="s">
        <v>327</v>
      </c>
      <c r="B802" s="43"/>
      <c r="C802" s="54">
        <f t="shared" si="40"/>
        <v>100</v>
      </c>
      <c r="D802" s="43"/>
      <c r="E802" s="52">
        <v>99</v>
      </c>
      <c r="F802" s="52">
        <v>99</v>
      </c>
      <c r="G802" s="192" t="s">
        <v>335</v>
      </c>
      <c r="H802" s="43"/>
      <c r="I802" s="115">
        <f>K802/L802*100</f>
        <v>100</v>
      </c>
      <c r="J802" s="115"/>
      <c r="K802" s="49">
        <v>17</v>
      </c>
      <c r="L802" s="49">
        <v>17</v>
      </c>
      <c r="M802" s="43"/>
      <c r="N802" s="30"/>
      <c r="O802" s="3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  <c r="DO802" s="10"/>
      <c r="DP802" s="10"/>
      <c r="DQ802" s="10"/>
      <c r="DR802" s="10"/>
      <c r="DS802" s="10"/>
      <c r="DT802" s="10"/>
      <c r="DU802" s="10"/>
      <c r="DV802" s="10"/>
      <c r="DW802" s="10"/>
      <c r="DX802" s="10"/>
      <c r="DY802" s="10"/>
      <c r="DZ802" s="10"/>
      <c r="EA802" s="10"/>
      <c r="EB802" s="10"/>
      <c r="EC802" s="10"/>
      <c r="ED802" s="10"/>
      <c r="EE802" s="10"/>
      <c r="EF802" s="10"/>
      <c r="EG802" s="10"/>
      <c r="EH802" s="10"/>
      <c r="EI802" s="10"/>
      <c r="EJ802" s="10"/>
      <c r="EK802" s="10"/>
      <c r="EL802" s="10"/>
      <c r="EM802" s="10"/>
      <c r="EN802" s="10"/>
      <c r="EO802" s="10"/>
      <c r="EP802" s="10"/>
      <c r="EQ802" s="10"/>
      <c r="ER802" s="10"/>
      <c r="ES802" s="10"/>
      <c r="ET802" s="10"/>
      <c r="EU802" s="10"/>
      <c r="EV802" s="10"/>
      <c r="EW802" s="10"/>
      <c r="EX802" s="10"/>
      <c r="EY802" s="10"/>
      <c r="EZ802" s="10"/>
      <c r="FA802" s="10"/>
      <c r="FB802" s="10"/>
      <c r="FC802" s="10"/>
      <c r="FD802" s="10"/>
      <c r="FE802" s="10"/>
      <c r="FF802" s="10"/>
      <c r="FG802" s="10"/>
      <c r="FH802" s="10"/>
      <c r="FI802" s="10"/>
      <c r="FJ802" s="10"/>
      <c r="FK802" s="10"/>
      <c r="FL802" s="10"/>
      <c r="FM802" s="10"/>
      <c r="FN802" s="10"/>
      <c r="FO802" s="10"/>
      <c r="FP802" s="10"/>
      <c r="FQ802" s="10"/>
      <c r="FR802" s="10"/>
      <c r="FS802" s="10"/>
      <c r="FT802" s="10"/>
      <c r="FU802" s="10"/>
      <c r="FV802" s="10"/>
      <c r="FW802" s="10"/>
      <c r="FX802" s="10"/>
      <c r="FY802" s="10"/>
      <c r="FZ802" s="10"/>
      <c r="GA802" s="10"/>
      <c r="GB802" s="10"/>
      <c r="GC802" s="10"/>
      <c r="GD802" s="10"/>
      <c r="GE802" s="10"/>
      <c r="GF802" s="10"/>
      <c r="GG802" s="10"/>
      <c r="GH802" s="10"/>
      <c r="GI802" s="10"/>
      <c r="GJ802" s="10"/>
      <c r="GK802" s="10"/>
      <c r="GL802" s="10"/>
      <c r="GM802" s="10"/>
      <c r="GN802" s="10"/>
      <c r="GO802" s="10"/>
      <c r="GP802" s="10"/>
      <c r="GQ802" s="10"/>
      <c r="GR802" s="10"/>
      <c r="GS802" s="10"/>
      <c r="GT802" s="10"/>
      <c r="GU802" s="10"/>
      <c r="GV802" s="10"/>
      <c r="GW802" s="10"/>
      <c r="GX802" s="10"/>
      <c r="GY802" s="10"/>
      <c r="GZ802" s="10"/>
      <c r="HA802" s="10"/>
      <c r="HB802" s="10"/>
      <c r="HC802" s="10"/>
      <c r="HD802" s="10"/>
      <c r="HE802" s="10"/>
      <c r="HF802" s="10"/>
      <c r="HG802" s="10"/>
      <c r="HH802" s="10"/>
      <c r="HI802" s="10"/>
      <c r="HJ802" s="10"/>
      <c r="HK802" s="10"/>
      <c r="HL802" s="10"/>
      <c r="HM802" s="10"/>
      <c r="HN802" s="10"/>
      <c r="HO802" s="10"/>
      <c r="HP802" s="10"/>
      <c r="HQ802" s="10"/>
      <c r="HR802" s="10"/>
      <c r="HS802" s="10"/>
      <c r="HT802" s="10"/>
      <c r="HU802" s="10"/>
      <c r="HV802" s="10"/>
      <c r="HW802" s="10"/>
      <c r="HX802" s="10"/>
      <c r="HY802" s="10"/>
      <c r="HZ802" s="10"/>
      <c r="IA802" s="10"/>
      <c r="IB802" s="10"/>
      <c r="IC802" s="10"/>
      <c r="ID802" s="10"/>
      <c r="IE802" s="10"/>
      <c r="IF802" s="10"/>
      <c r="IG802" s="10"/>
      <c r="IH802" s="10"/>
      <c r="II802" s="10"/>
      <c r="IJ802" s="10"/>
      <c r="IK802" s="10"/>
      <c r="IL802" s="10"/>
      <c r="IM802" s="10"/>
      <c r="IN802" s="10"/>
      <c r="IO802" s="10"/>
      <c r="IP802" s="10"/>
      <c r="IQ802" s="10"/>
      <c r="IR802" s="10"/>
      <c r="IS802" s="10"/>
      <c r="IT802" s="10"/>
      <c r="IU802" s="10"/>
      <c r="IV802" s="10"/>
    </row>
    <row r="803" spans="1:256" ht="42.75" customHeight="1">
      <c r="A803" s="14" t="s">
        <v>328</v>
      </c>
      <c r="B803" s="14"/>
      <c r="C803" s="54">
        <f t="shared" si="40"/>
        <v>100</v>
      </c>
      <c r="D803" s="14"/>
      <c r="E803" s="52">
        <v>95</v>
      </c>
      <c r="F803" s="52">
        <v>95</v>
      </c>
      <c r="G803" s="192"/>
      <c r="H803" s="14"/>
      <c r="I803" s="115"/>
      <c r="J803" s="115"/>
      <c r="K803" s="49"/>
      <c r="L803" s="49"/>
      <c r="M803" s="14"/>
      <c r="N803" s="30"/>
      <c r="O803" s="30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  <c r="IV803" s="2"/>
    </row>
    <row r="804" spans="1:256" ht="41.25" customHeight="1">
      <c r="A804" s="14" t="s">
        <v>329</v>
      </c>
      <c r="B804" s="14"/>
      <c r="C804" s="54">
        <f t="shared" si="40"/>
        <v>100</v>
      </c>
      <c r="D804" s="14"/>
      <c r="E804" s="52">
        <v>100</v>
      </c>
      <c r="F804" s="52">
        <v>100</v>
      </c>
      <c r="G804" s="192"/>
      <c r="H804" s="14"/>
      <c r="I804" s="115"/>
      <c r="J804" s="115"/>
      <c r="K804" s="49"/>
      <c r="L804" s="49"/>
      <c r="M804" s="14"/>
      <c r="N804" s="30"/>
      <c r="O804" s="30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  <c r="IV804" s="2"/>
    </row>
    <row r="805" spans="1:256" ht="30.75" customHeight="1">
      <c r="A805" s="14" t="s">
        <v>330</v>
      </c>
      <c r="B805" s="14"/>
      <c r="C805" s="54">
        <f t="shared" si="40"/>
        <v>100</v>
      </c>
      <c r="D805" s="14"/>
      <c r="E805" s="52">
        <v>100</v>
      </c>
      <c r="F805" s="52">
        <v>100</v>
      </c>
      <c r="G805" s="192"/>
      <c r="H805" s="14"/>
      <c r="I805" s="115"/>
      <c r="J805" s="115"/>
      <c r="K805" s="49"/>
      <c r="L805" s="49"/>
      <c r="M805" s="14"/>
      <c r="N805" s="30"/>
      <c r="O805" s="30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  <c r="IV805" s="2"/>
    </row>
    <row r="806" spans="1:256" ht="41.25" customHeight="1">
      <c r="A806" s="14" t="s">
        <v>331</v>
      </c>
      <c r="B806" s="14"/>
      <c r="C806" s="54">
        <f t="shared" si="40"/>
        <v>100</v>
      </c>
      <c r="D806" s="14"/>
      <c r="E806" s="52">
        <v>100</v>
      </c>
      <c r="F806" s="52">
        <v>100</v>
      </c>
      <c r="G806" s="192"/>
      <c r="H806" s="14"/>
      <c r="I806" s="115"/>
      <c r="J806" s="115"/>
      <c r="K806" s="49"/>
      <c r="L806" s="49"/>
      <c r="M806" s="14"/>
      <c r="N806" s="30"/>
      <c r="O806" s="30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  <c r="IV806" s="2"/>
    </row>
    <row r="807" spans="1:14" s="77" customFormat="1" ht="15">
      <c r="A807" s="82" t="s">
        <v>38</v>
      </c>
      <c r="B807" s="83"/>
      <c r="C807" s="153"/>
      <c r="D807" s="86">
        <f>D809+D852+D823+D837+D854+D870+D874</f>
        <v>65</v>
      </c>
      <c r="E807" s="86"/>
      <c r="F807" s="86"/>
      <c r="G807" s="86"/>
      <c r="H807" s="86"/>
      <c r="I807" s="86"/>
      <c r="J807" s="86">
        <f>J809+J852+J823+J837+J854+J870+J874</f>
        <v>19</v>
      </c>
      <c r="K807" s="86"/>
      <c r="L807" s="86"/>
      <c r="M807" s="86"/>
      <c r="N807" s="76"/>
    </row>
    <row r="808" spans="1:13" ht="15">
      <c r="A808" s="35" t="s">
        <v>84</v>
      </c>
      <c r="B808" s="18"/>
      <c r="C808" s="125"/>
      <c r="D808" s="18"/>
      <c r="E808" s="125"/>
      <c r="F808" s="125"/>
      <c r="G808" s="133"/>
      <c r="H808" s="18"/>
      <c r="I808" s="125"/>
      <c r="J808" s="125"/>
      <c r="K808" s="125"/>
      <c r="L808" s="125"/>
      <c r="M808" s="18"/>
    </row>
    <row r="809" spans="1:13" ht="49.5" customHeight="1">
      <c r="A809" s="168" t="s">
        <v>85</v>
      </c>
      <c r="B809" s="64">
        <f>SUM(C810:C822)/D809</f>
        <v>100</v>
      </c>
      <c r="C809" s="51"/>
      <c r="D809" s="51">
        <v>13</v>
      </c>
      <c r="E809" s="51"/>
      <c r="F809" s="51"/>
      <c r="G809" s="51"/>
      <c r="H809" s="64">
        <f>SUM(I810:I819)/J809</f>
        <v>96.25</v>
      </c>
      <c r="I809" s="51"/>
      <c r="J809" s="51">
        <v>4</v>
      </c>
      <c r="K809" s="51"/>
      <c r="L809" s="51"/>
      <c r="M809" s="58">
        <f>(B809+H809)/2</f>
        <v>98.125</v>
      </c>
    </row>
    <row r="810" spans="1:13" ht="51.75">
      <c r="A810" s="3" t="s">
        <v>444</v>
      </c>
      <c r="B810" s="19"/>
      <c r="C810" s="56">
        <f aca="true" t="shared" si="41" ref="C810:C822">E810/F810*100</f>
        <v>100</v>
      </c>
      <c r="D810" s="19"/>
      <c r="E810" s="114">
        <v>100</v>
      </c>
      <c r="F810" s="114">
        <v>100</v>
      </c>
      <c r="G810" s="188" t="s">
        <v>92</v>
      </c>
      <c r="H810" s="21"/>
      <c r="I810" s="54">
        <f>K810/L810*100</f>
        <v>100</v>
      </c>
      <c r="J810" s="125"/>
      <c r="K810" s="55">
        <v>215</v>
      </c>
      <c r="L810" s="55">
        <v>215</v>
      </c>
      <c r="M810" s="18"/>
    </row>
    <row r="811" spans="1:13" ht="39">
      <c r="A811" s="3" t="s">
        <v>16</v>
      </c>
      <c r="B811" s="19"/>
      <c r="C811" s="56">
        <f t="shared" si="41"/>
        <v>100</v>
      </c>
      <c r="D811" s="19"/>
      <c r="E811" s="114">
        <v>100</v>
      </c>
      <c r="F811" s="114">
        <v>100</v>
      </c>
      <c r="G811" s="188"/>
      <c r="H811" s="21"/>
      <c r="I811" s="54"/>
      <c r="J811" s="125"/>
      <c r="K811" s="55"/>
      <c r="L811" s="55"/>
      <c r="M811" s="18"/>
    </row>
    <row r="812" spans="1:13" ht="51.75">
      <c r="A812" s="3" t="s">
        <v>445</v>
      </c>
      <c r="B812" s="19"/>
      <c r="C812" s="56">
        <f t="shared" si="41"/>
        <v>100</v>
      </c>
      <c r="D812" s="19"/>
      <c r="E812" s="114">
        <v>100</v>
      </c>
      <c r="F812" s="114">
        <v>100</v>
      </c>
      <c r="G812" s="188"/>
      <c r="H812" s="21"/>
      <c r="I812" s="54"/>
      <c r="J812" s="125"/>
      <c r="K812" s="55"/>
      <c r="L812" s="55"/>
      <c r="M812" s="18"/>
    </row>
    <row r="813" spans="1:13" ht="51.75">
      <c r="A813" s="3" t="s">
        <v>446</v>
      </c>
      <c r="B813" s="19"/>
      <c r="C813" s="56">
        <f t="shared" si="41"/>
        <v>100</v>
      </c>
      <c r="D813" s="19"/>
      <c r="E813" s="114">
        <v>95</v>
      </c>
      <c r="F813" s="114">
        <v>95</v>
      </c>
      <c r="G813" s="188"/>
      <c r="H813" s="21"/>
      <c r="I813" s="54"/>
      <c r="J813" s="125"/>
      <c r="K813" s="125"/>
      <c r="L813" s="125"/>
      <c r="M813" s="18"/>
    </row>
    <row r="814" spans="1:13" ht="57" customHeight="1">
      <c r="A814" s="3" t="s">
        <v>447</v>
      </c>
      <c r="B814" s="19"/>
      <c r="C814" s="56">
        <f t="shared" si="41"/>
        <v>100</v>
      </c>
      <c r="D814" s="19"/>
      <c r="E814" s="114">
        <v>100</v>
      </c>
      <c r="F814" s="114">
        <v>100</v>
      </c>
      <c r="G814" s="188"/>
      <c r="H814" s="21"/>
      <c r="I814" s="54"/>
      <c r="J814" s="125"/>
      <c r="K814" s="125"/>
      <c r="L814" s="125"/>
      <c r="M814" s="18"/>
    </row>
    <row r="815" spans="1:13" ht="51.75">
      <c r="A815" s="3" t="s">
        <v>448</v>
      </c>
      <c r="B815" s="19"/>
      <c r="C815" s="56">
        <f t="shared" si="41"/>
        <v>100</v>
      </c>
      <c r="D815" s="19"/>
      <c r="E815" s="12">
        <v>100</v>
      </c>
      <c r="F815" s="12">
        <v>100</v>
      </c>
      <c r="G815" s="188" t="s">
        <v>109</v>
      </c>
      <c r="H815" s="21"/>
      <c r="I815" s="60">
        <v>110</v>
      </c>
      <c r="J815" s="125"/>
      <c r="K815" s="125">
        <v>13</v>
      </c>
      <c r="L815" s="125">
        <v>6</v>
      </c>
      <c r="M815" s="18"/>
    </row>
    <row r="816" spans="1:13" ht="51.75">
      <c r="A816" s="3" t="s">
        <v>449</v>
      </c>
      <c r="B816" s="19"/>
      <c r="C816" s="56">
        <f t="shared" si="41"/>
        <v>100</v>
      </c>
      <c r="D816" s="19"/>
      <c r="E816" s="12">
        <v>95</v>
      </c>
      <c r="F816" s="12">
        <v>95</v>
      </c>
      <c r="G816" s="188"/>
      <c r="H816" s="21"/>
      <c r="I816" s="60"/>
      <c r="J816" s="125"/>
      <c r="K816" s="125"/>
      <c r="L816" s="125"/>
      <c r="M816" s="18"/>
    </row>
    <row r="817" spans="1:13" ht="51.75">
      <c r="A817" s="3" t="s">
        <v>450</v>
      </c>
      <c r="B817" s="19"/>
      <c r="C817" s="56">
        <f t="shared" si="41"/>
        <v>100</v>
      </c>
      <c r="D817" s="19"/>
      <c r="E817" s="114">
        <v>100</v>
      </c>
      <c r="F817" s="114">
        <v>100</v>
      </c>
      <c r="G817" s="188" t="s">
        <v>297</v>
      </c>
      <c r="H817" s="21"/>
      <c r="I817" s="60">
        <f>K817/L817*100</f>
        <v>75</v>
      </c>
      <c r="J817" s="125"/>
      <c r="K817" s="125">
        <v>3</v>
      </c>
      <c r="L817" s="125">
        <v>4</v>
      </c>
      <c r="M817" s="18"/>
    </row>
    <row r="818" spans="1:13" ht="39">
      <c r="A818" s="3" t="s">
        <v>396</v>
      </c>
      <c r="B818" s="19"/>
      <c r="C818" s="56">
        <f t="shared" si="41"/>
        <v>100</v>
      </c>
      <c r="D818" s="19"/>
      <c r="E818" s="114">
        <v>100</v>
      </c>
      <c r="F818" s="114">
        <v>100</v>
      </c>
      <c r="G818" s="188"/>
      <c r="H818" s="18"/>
      <c r="I818" s="125"/>
      <c r="J818" s="125"/>
      <c r="K818" s="125"/>
      <c r="L818" s="125"/>
      <c r="M818" s="18"/>
    </row>
    <row r="819" spans="1:13" ht="51.75">
      <c r="A819" s="3" t="s">
        <v>451</v>
      </c>
      <c r="B819" s="19"/>
      <c r="C819" s="56">
        <f t="shared" si="41"/>
        <v>100</v>
      </c>
      <c r="D819" s="19"/>
      <c r="E819" s="12">
        <v>100</v>
      </c>
      <c r="F819" s="12">
        <v>100</v>
      </c>
      <c r="G819" s="188" t="s">
        <v>264</v>
      </c>
      <c r="H819" s="21"/>
      <c r="I819" s="54">
        <v>100</v>
      </c>
      <c r="J819" s="125"/>
      <c r="K819" s="125">
        <v>0</v>
      </c>
      <c r="L819" s="125">
        <v>0</v>
      </c>
      <c r="M819" s="18"/>
    </row>
    <row r="820" spans="1:13" ht="51.75">
      <c r="A820" s="3" t="s">
        <v>452</v>
      </c>
      <c r="B820" s="19"/>
      <c r="C820" s="56">
        <f t="shared" si="41"/>
        <v>100</v>
      </c>
      <c r="D820" s="19"/>
      <c r="E820" s="12">
        <v>95</v>
      </c>
      <c r="F820" s="12">
        <v>95</v>
      </c>
      <c r="G820" s="188"/>
      <c r="H820" s="21"/>
      <c r="I820" s="54"/>
      <c r="J820" s="125"/>
      <c r="K820" s="125"/>
      <c r="L820" s="125"/>
      <c r="M820" s="18"/>
    </row>
    <row r="821" spans="1:13" ht="51.75">
      <c r="A821" s="3" t="s">
        <v>453</v>
      </c>
      <c r="B821" s="19"/>
      <c r="C821" s="56">
        <f t="shared" si="41"/>
        <v>100</v>
      </c>
      <c r="D821" s="19"/>
      <c r="E821" s="12">
        <v>100</v>
      </c>
      <c r="F821" s="12">
        <v>100</v>
      </c>
      <c r="G821" s="188"/>
      <c r="H821" s="21"/>
      <c r="I821" s="54"/>
      <c r="J821" s="125"/>
      <c r="K821" s="125"/>
      <c r="L821" s="125"/>
      <c r="M821" s="18"/>
    </row>
    <row r="822" spans="1:13" ht="51.75">
      <c r="A822" s="3" t="s">
        <v>454</v>
      </c>
      <c r="B822" s="19"/>
      <c r="C822" s="56">
        <f t="shared" si="41"/>
        <v>100</v>
      </c>
      <c r="D822" s="19"/>
      <c r="E822" s="12">
        <v>100</v>
      </c>
      <c r="F822" s="12">
        <v>100</v>
      </c>
      <c r="G822" s="188"/>
      <c r="H822" s="21"/>
      <c r="I822" s="54"/>
      <c r="J822" s="125"/>
      <c r="K822" s="125"/>
      <c r="L822" s="125"/>
      <c r="M822" s="18"/>
    </row>
    <row r="823" spans="1:13" ht="39">
      <c r="A823" s="41" t="s">
        <v>23</v>
      </c>
      <c r="B823" s="64">
        <f>SUM(C824:C836)/D823</f>
        <v>100.85020242914979</v>
      </c>
      <c r="C823" s="51"/>
      <c r="D823" s="51">
        <v>13</v>
      </c>
      <c r="E823" s="51"/>
      <c r="F823" s="51"/>
      <c r="G823" s="51"/>
      <c r="H823" s="64">
        <f>SUM(I824:I836)/J823</f>
        <v>95.56818181818181</v>
      </c>
      <c r="I823" s="51"/>
      <c r="J823" s="51">
        <v>4</v>
      </c>
      <c r="K823" s="51"/>
      <c r="L823" s="51"/>
      <c r="M823" s="58">
        <f>(B823+H823)/2</f>
        <v>98.2091921236658</v>
      </c>
    </row>
    <row r="824" spans="1:13" ht="51.75">
      <c r="A824" s="3" t="s">
        <v>206</v>
      </c>
      <c r="B824" s="42"/>
      <c r="C824" s="56">
        <f aca="true" t="shared" si="42" ref="C824:C836">E824/F824*100</f>
        <v>100</v>
      </c>
      <c r="D824" s="19"/>
      <c r="E824" s="12">
        <v>100</v>
      </c>
      <c r="F824" s="12">
        <v>100</v>
      </c>
      <c r="G824" s="190" t="s">
        <v>61</v>
      </c>
      <c r="H824" s="21"/>
      <c r="I824" s="87">
        <f>K824/L824*100</f>
        <v>97.27272727272728</v>
      </c>
      <c r="J824" s="49"/>
      <c r="K824" s="49">
        <v>321</v>
      </c>
      <c r="L824" s="49">
        <v>330</v>
      </c>
      <c r="M824" s="18"/>
    </row>
    <row r="825" spans="1:13" ht="51.75">
      <c r="A825" s="3" t="s">
        <v>207</v>
      </c>
      <c r="B825" s="19"/>
      <c r="C825" s="56">
        <f t="shared" si="42"/>
        <v>100</v>
      </c>
      <c r="D825" s="19"/>
      <c r="E825" s="12">
        <v>95</v>
      </c>
      <c r="F825" s="12">
        <v>95</v>
      </c>
      <c r="G825" s="190"/>
      <c r="H825" s="18"/>
      <c r="I825" s="125"/>
      <c r="J825" s="125"/>
      <c r="K825" s="125"/>
      <c r="L825" s="125"/>
      <c r="M825" s="18"/>
    </row>
    <row r="826" spans="1:13" ht="51.75">
      <c r="A826" s="3" t="s">
        <v>208</v>
      </c>
      <c r="B826" s="19"/>
      <c r="C826" s="56">
        <f t="shared" si="42"/>
        <v>100</v>
      </c>
      <c r="D826" s="19"/>
      <c r="E826" s="113">
        <v>100</v>
      </c>
      <c r="F826" s="113">
        <v>100</v>
      </c>
      <c r="G826" s="190"/>
      <c r="H826" s="18"/>
      <c r="I826" s="125"/>
      <c r="J826" s="125"/>
      <c r="K826" s="125"/>
      <c r="L826" s="125"/>
      <c r="M826" s="18"/>
    </row>
    <row r="827" spans="1:13" ht="51.75">
      <c r="A827" s="3" t="s">
        <v>29</v>
      </c>
      <c r="B827" s="19"/>
      <c r="C827" s="56">
        <f t="shared" si="42"/>
        <v>100</v>
      </c>
      <c r="D827" s="19"/>
      <c r="E827" s="113">
        <v>95</v>
      </c>
      <c r="F827" s="113">
        <v>95</v>
      </c>
      <c r="G827" s="190"/>
      <c r="H827" s="21"/>
      <c r="I827" s="49"/>
      <c r="J827" s="49"/>
      <c r="K827" s="49"/>
      <c r="L827" s="49"/>
      <c r="M827" s="18"/>
    </row>
    <row r="828" spans="1:13" ht="51.75">
      <c r="A828" s="3" t="s">
        <v>188</v>
      </c>
      <c r="B828" s="19"/>
      <c r="C828" s="56">
        <v>110</v>
      </c>
      <c r="D828" s="19"/>
      <c r="E828" s="113">
        <v>100</v>
      </c>
      <c r="F828" s="113">
        <v>77</v>
      </c>
      <c r="G828" s="190"/>
      <c r="H828" s="21"/>
      <c r="I828" s="49"/>
      <c r="J828" s="49"/>
      <c r="K828" s="49"/>
      <c r="L828" s="49"/>
      <c r="M828" s="18"/>
    </row>
    <row r="829" spans="1:13" ht="39">
      <c r="A829" s="3" t="s">
        <v>189</v>
      </c>
      <c r="B829" s="19"/>
      <c r="C829" s="56">
        <f t="shared" si="42"/>
        <v>100</v>
      </c>
      <c r="D829" s="19"/>
      <c r="E829" s="12">
        <v>100</v>
      </c>
      <c r="F829" s="12">
        <v>100</v>
      </c>
      <c r="G829" s="190" t="s">
        <v>109</v>
      </c>
      <c r="H829" s="21"/>
      <c r="I829" s="60">
        <v>110</v>
      </c>
      <c r="J829" s="49"/>
      <c r="K829" s="49">
        <v>26</v>
      </c>
      <c r="L829" s="49">
        <v>19</v>
      </c>
      <c r="M829" s="18"/>
    </row>
    <row r="830" spans="1:13" ht="77.25">
      <c r="A830" s="3" t="s">
        <v>190</v>
      </c>
      <c r="B830" s="19"/>
      <c r="C830" s="56">
        <f t="shared" si="42"/>
        <v>100</v>
      </c>
      <c r="D830" s="19"/>
      <c r="E830" s="12">
        <v>100</v>
      </c>
      <c r="F830" s="12">
        <v>100</v>
      </c>
      <c r="G830" s="190"/>
      <c r="H830" s="21"/>
      <c r="I830" s="49"/>
      <c r="J830" s="49"/>
      <c r="K830" s="49"/>
      <c r="L830" s="49"/>
      <c r="M830" s="18"/>
    </row>
    <row r="831" spans="1:13" ht="51.75">
      <c r="A831" s="3" t="s">
        <v>209</v>
      </c>
      <c r="B831" s="19"/>
      <c r="C831" s="56">
        <f t="shared" si="42"/>
        <v>100</v>
      </c>
      <c r="D831" s="19"/>
      <c r="E831" s="114">
        <v>95</v>
      </c>
      <c r="F831" s="114">
        <v>95</v>
      </c>
      <c r="G831" s="190" t="s">
        <v>114</v>
      </c>
      <c r="H831" s="21"/>
      <c r="I831" s="60">
        <f>K831/L831*100</f>
        <v>75</v>
      </c>
      <c r="J831" s="49"/>
      <c r="K831" s="49">
        <v>3</v>
      </c>
      <c r="L831" s="49">
        <v>4</v>
      </c>
      <c r="M831" s="18"/>
    </row>
    <row r="832" spans="1:13" ht="102.75">
      <c r="A832" s="3" t="s">
        <v>228</v>
      </c>
      <c r="B832" s="19"/>
      <c r="C832" s="56">
        <f t="shared" si="42"/>
        <v>100</v>
      </c>
      <c r="D832" s="19"/>
      <c r="E832" s="114">
        <v>100</v>
      </c>
      <c r="F832" s="114">
        <v>100</v>
      </c>
      <c r="G832" s="190"/>
      <c r="H832" s="18"/>
      <c r="I832" s="125"/>
      <c r="J832" s="125"/>
      <c r="K832" s="125"/>
      <c r="L832" s="125"/>
      <c r="M832" s="18"/>
    </row>
    <row r="833" spans="1:13" ht="39">
      <c r="A833" s="46" t="s">
        <v>193</v>
      </c>
      <c r="B833" s="19"/>
      <c r="C833" s="56">
        <f t="shared" si="42"/>
        <v>100</v>
      </c>
      <c r="D833" s="19"/>
      <c r="E833" s="114">
        <v>100</v>
      </c>
      <c r="F833" s="57">
        <v>100</v>
      </c>
      <c r="G833" s="190" t="s">
        <v>298</v>
      </c>
      <c r="H833" s="21"/>
      <c r="I833" s="57">
        <v>100</v>
      </c>
      <c r="J833" s="49"/>
      <c r="K833" s="49">
        <v>0</v>
      </c>
      <c r="L833" s="49">
        <v>0</v>
      </c>
      <c r="M833" s="18"/>
    </row>
    <row r="834" spans="1:13" ht="77.25">
      <c r="A834" s="46" t="s">
        <v>194</v>
      </c>
      <c r="B834" s="19"/>
      <c r="C834" s="56">
        <f t="shared" si="42"/>
        <v>100</v>
      </c>
      <c r="D834" s="19"/>
      <c r="E834" s="114">
        <v>100</v>
      </c>
      <c r="F834" s="57">
        <v>100</v>
      </c>
      <c r="G834" s="190"/>
      <c r="H834" s="21"/>
      <c r="I834" s="49"/>
      <c r="J834" s="49"/>
      <c r="K834" s="49"/>
      <c r="L834" s="49"/>
      <c r="M834" s="18"/>
    </row>
    <row r="835" spans="1:13" ht="51.75">
      <c r="A835" s="46" t="s">
        <v>195</v>
      </c>
      <c r="B835" s="19"/>
      <c r="C835" s="56">
        <f t="shared" si="42"/>
        <v>101.05263157894737</v>
      </c>
      <c r="D835" s="19"/>
      <c r="E835" s="114">
        <v>96</v>
      </c>
      <c r="F835" s="57">
        <v>95</v>
      </c>
      <c r="G835" s="190"/>
      <c r="H835" s="21"/>
      <c r="I835" s="49"/>
      <c r="J835" s="49"/>
      <c r="K835" s="49"/>
      <c r="L835" s="49"/>
      <c r="M835" s="18"/>
    </row>
    <row r="836" spans="1:13" ht="102.75">
      <c r="A836" s="46" t="s">
        <v>196</v>
      </c>
      <c r="B836" s="19"/>
      <c r="C836" s="56">
        <f t="shared" si="42"/>
        <v>100</v>
      </c>
      <c r="D836" s="19"/>
      <c r="E836" s="114">
        <v>100</v>
      </c>
      <c r="F836" s="57">
        <v>100</v>
      </c>
      <c r="G836" s="190"/>
      <c r="H836" s="21"/>
      <c r="I836" s="49"/>
      <c r="J836" s="49"/>
      <c r="K836" s="49"/>
      <c r="L836" s="49"/>
      <c r="M836" s="18"/>
    </row>
    <row r="837" spans="1:13" ht="38.25">
      <c r="A837" s="38" t="s">
        <v>96</v>
      </c>
      <c r="B837" s="64">
        <f>SUM(C838:C851)/D837</f>
        <v>100</v>
      </c>
      <c r="C837" s="64"/>
      <c r="D837" s="51">
        <v>14</v>
      </c>
      <c r="E837" s="51"/>
      <c r="F837" s="51"/>
      <c r="G837" s="51"/>
      <c r="H837" s="64">
        <f>SUM(I838:I850)/J837</f>
        <v>101.25</v>
      </c>
      <c r="I837" s="51"/>
      <c r="J837" s="51">
        <v>3</v>
      </c>
      <c r="K837" s="51"/>
      <c r="L837" s="51"/>
      <c r="M837" s="58">
        <f>(B837+H837)/2</f>
        <v>100.625</v>
      </c>
    </row>
    <row r="838" spans="1:13" ht="51.75">
      <c r="A838" s="27" t="s">
        <v>30</v>
      </c>
      <c r="B838" s="21"/>
      <c r="C838" s="60">
        <f aca="true" t="shared" si="43" ref="C838:C851">E838/F838*100</f>
        <v>100</v>
      </c>
      <c r="D838" s="21"/>
      <c r="E838" s="49">
        <v>100</v>
      </c>
      <c r="F838" s="49">
        <v>100</v>
      </c>
      <c r="G838" s="192" t="s">
        <v>111</v>
      </c>
      <c r="H838" s="21"/>
      <c r="I838" s="60">
        <v>110</v>
      </c>
      <c r="J838" s="49"/>
      <c r="K838" s="49">
        <v>53</v>
      </c>
      <c r="L838" s="49">
        <v>47</v>
      </c>
      <c r="M838" s="21"/>
    </row>
    <row r="839" spans="1:13" ht="39">
      <c r="A839" s="88" t="s">
        <v>6</v>
      </c>
      <c r="B839" s="19"/>
      <c r="C839" s="60">
        <f t="shared" si="43"/>
        <v>100</v>
      </c>
      <c r="D839" s="19"/>
      <c r="E839" s="114">
        <v>100</v>
      </c>
      <c r="F839" s="114">
        <v>100</v>
      </c>
      <c r="G839" s="192"/>
      <c r="H839" s="21"/>
      <c r="I839" s="125"/>
      <c r="J839" s="125"/>
      <c r="K839" s="125"/>
      <c r="L839" s="125"/>
      <c r="M839" s="18"/>
    </row>
    <row r="840" spans="1:14" ht="56.25" customHeight="1">
      <c r="A840" s="88" t="s">
        <v>7</v>
      </c>
      <c r="B840" s="19"/>
      <c r="C840" s="60">
        <f t="shared" si="43"/>
        <v>100</v>
      </c>
      <c r="D840" s="19"/>
      <c r="E840" s="114">
        <v>100</v>
      </c>
      <c r="F840" s="114">
        <v>100</v>
      </c>
      <c r="G840" s="192"/>
      <c r="H840" s="21"/>
      <c r="I840" s="125"/>
      <c r="J840" s="125"/>
      <c r="K840" s="125"/>
      <c r="L840" s="125"/>
      <c r="M840" s="18"/>
      <c r="N840" s="1"/>
    </row>
    <row r="841" spans="1:13" ht="51.75">
      <c r="A841" s="88" t="s">
        <v>31</v>
      </c>
      <c r="B841" s="19"/>
      <c r="C841" s="60">
        <f t="shared" si="43"/>
        <v>100</v>
      </c>
      <c r="D841" s="19"/>
      <c r="E841" s="114">
        <v>95</v>
      </c>
      <c r="F841" s="114">
        <v>95</v>
      </c>
      <c r="G841" s="192"/>
      <c r="H841" s="21"/>
      <c r="I841" s="125"/>
      <c r="J841" s="125"/>
      <c r="K841" s="125"/>
      <c r="L841" s="125"/>
      <c r="M841" s="18"/>
    </row>
    <row r="842" spans="1:13" ht="115.5">
      <c r="A842" s="88" t="s">
        <v>9</v>
      </c>
      <c r="B842" s="19"/>
      <c r="C842" s="60">
        <f t="shared" si="43"/>
        <v>100</v>
      </c>
      <c r="D842" s="19"/>
      <c r="E842" s="114">
        <v>100</v>
      </c>
      <c r="F842" s="114">
        <v>100</v>
      </c>
      <c r="G842" s="192"/>
      <c r="H842" s="21"/>
      <c r="I842" s="54"/>
      <c r="J842" s="125"/>
      <c r="K842" s="125"/>
      <c r="L842" s="125"/>
      <c r="M842" s="18"/>
    </row>
    <row r="843" spans="1:13" ht="51.75">
      <c r="A843" s="27" t="s">
        <v>55</v>
      </c>
      <c r="B843" s="21"/>
      <c r="C843" s="60">
        <f t="shared" si="43"/>
        <v>100</v>
      </c>
      <c r="D843" s="21"/>
      <c r="E843" s="49">
        <v>100</v>
      </c>
      <c r="F843" s="49">
        <v>100</v>
      </c>
      <c r="G843" s="192" t="s">
        <v>139</v>
      </c>
      <c r="H843" s="21"/>
      <c r="I843" s="60">
        <f>K843/L843*100</f>
        <v>93.75</v>
      </c>
      <c r="J843" s="49"/>
      <c r="K843" s="89">
        <v>60</v>
      </c>
      <c r="L843" s="89">
        <v>64</v>
      </c>
      <c r="M843" s="21"/>
    </row>
    <row r="844" spans="1:13" ht="39">
      <c r="A844" s="88" t="s">
        <v>10</v>
      </c>
      <c r="B844" s="19"/>
      <c r="C844" s="60">
        <f t="shared" si="43"/>
        <v>100</v>
      </c>
      <c r="D844" s="19"/>
      <c r="E844" s="114">
        <v>100</v>
      </c>
      <c r="F844" s="114">
        <v>100</v>
      </c>
      <c r="G844" s="192"/>
      <c r="H844" s="21"/>
      <c r="I844" s="60"/>
      <c r="J844" s="49"/>
      <c r="K844" s="89"/>
      <c r="L844" s="89"/>
      <c r="M844" s="21"/>
    </row>
    <row r="845" spans="1:14" ht="77.25">
      <c r="A845" s="88" t="s">
        <v>11</v>
      </c>
      <c r="B845" s="19"/>
      <c r="C845" s="60">
        <f t="shared" si="43"/>
        <v>100</v>
      </c>
      <c r="D845" s="19"/>
      <c r="E845" s="114">
        <v>100</v>
      </c>
      <c r="F845" s="114">
        <v>100</v>
      </c>
      <c r="G845" s="192"/>
      <c r="H845" s="18"/>
      <c r="I845" s="125"/>
      <c r="J845" s="125"/>
      <c r="K845" s="125"/>
      <c r="L845" s="125"/>
      <c r="M845" s="21"/>
      <c r="N845" s="1"/>
    </row>
    <row r="846" spans="1:13" ht="51.75">
      <c r="A846" s="88" t="s">
        <v>138</v>
      </c>
      <c r="B846" s="19"/>
      <c r="C846" s="60">
        <f t="shared" si="43"/>
        <v>100</v>
      </c>
      <c r="D846" s="19"/>
      <c r="E846" s="114">
        <v>95</v>
      </c>
      <c r="F846" s="114">
        <v>95</v>
      </c>
      <c r="G846" s="192"/>
      <c r="H846" s="21"/>
      <c r="I846" s="60"/>
      <c r="J846" s="49"/>
      <c r="K846" s="49"/>
      <c r="L846" s="49"/>
      <c r="M846" s="21"/>
    </row>
    <row r="847" spans="1:13" ht="115.5">
      <c r="A847" s="88" t="s">
        <v>56</v>
      </c>
      <c r="B847" s="19"/>
      <c r="C847" s="60">
        <f t="shared" si="43"/>
        <v>100</v>
      </c>
      <c r="D847" s="19"/>
      <c r="E847" s="114">
        <v>100</v>
      </c>
      <c r="F847" s="114">
        <v>100</v>
      </c>
      <c r="G847" s="192"/>
      <c r="H847" s="21"/>
      <c r="I847" s="60"/>
      <c r="J847" s="49"/>
      <c r="K847" s="59"/>
      <c r="L847" s="49"/>
      <c r="M847" s="21"/>
    </row>
    <row r="848" spans="1:13" ht="63.75">
      <c r="A848" s="5" t="s">
        <v>121</v>
      </c>
      <c r="B848" s="19"/>
      <c r="C848" s="60">
        <f t="shared" si="43"/>
        <v>100</v>
      </c>
      <c r="D848" s="19"/>
      <c r="E848" s="12">
        <v>100</v>
      </c>
      <c r="F848" s="12">
        <v>100</v>
      </c>
      <c r="G848" s="188" t="s">
        <v>357</v>
      </c>
      <c r="H848" s="21"/>
      <c r="I848" s="60">
        <v>100</v>
      </c>
      <c r="J848" s="49"/>
      <c r="K848" s="89">
        <v>0</v>
      </c>
      <c r="L848" s="89">
        <v>0</v>
      </c>
      <c r="M848" s="18"/>
    </row>
    <row r="849" spans="1:13" ht="51">
      <c r="A849" s="5" t="s">
        <v>122</v>
      </c>
      <c r="B849" s="19"/>
      <c r="C849" s="60">
        <f t="shared" si="43"/>
        <v>100</v>
      </c>
      <c r="D849" s="19"/>
      <c r="E849" s="12">
        <v>100</v>
      </c>
      <c r="F849" s="12">
        <v>100</v>
      </c>
      <c r="G849" s="188"/>
      <c r="H849" s="21"/>
      <c r="I849" s="54"/>
      <c r="J849" s="125"/>
      <c r="K849" s="125"/>
      <c r="L849" s="125"/>
      <c r="M849" s="18"/>
    </row>
    <row r="850" spans="1:13" ht="76.5">
      <c r="A850" s="5" t="s">
        <v>123</v>
      </c>
      <c r="B850" s="19"/>
      <c r="C850" s="60">
        <f t="shared" si="43"/>
        <v>100</v>
      </c>
      <c r="D850" s="19"/>
      <c r="E850" s="113">
        <v>100</v>
      </c>
      <c r="F850" s="113">
        <v>100</v>
      </c>
      <c r="G850" s="188"/>
      <c r="H850" s="21"/>
      <c r="I850" s="54"/>
      <c r="J850" s="125"/>
      <c r="K850" s="125"/>
      <c r="L850" s="125"/>
      <c r="M850" s="18"/>
    </row>
    <row r="851" spans="1:13" ht="51">
      <c r="A851" s="5" t="s">
        <v>124</v>
      </c>
      <c r="B851" s="19"/>
      <c r="C851" s="60">
        <f t="shared" si="43"/>
        <v>100</v>
      </c>
      <c r="D851" s="19"/>
      <c r="E851" s="114">
        <v>95</v>
      </c>
      <c r="F851" s="114">
        <v>95</v>
      </c>
      <c r="G851" s="188"/>
      <c r="H851" s="21"/>
      <c r="I851" s="54"/>
      <c r="J851" s="125"/>
      <c r="K851" s="125"/>
      <c r="L851" s="125"/>
      <c r="M851" s="18"/>
    </row>
    <row r="852" spans="1:13" ht="15">
      <c r="A852" s="31" t="s">
        <v>125</v>
      </c>
      <c r="B852" s="58">
        <f>C853/D852</f>
        <v>100</v>
      </c>
      <c r="C852" s="58"/>
      <c r="D852" s="51">
        <v>1</v>
      </c>
      <c r="E852" s="145"/>
      <c r="F852" s="145"/>
      <c r="G852" s="61"/>
      <c r="H852" s="51">
        <f>I853/J852</f>
        <v>100</v>
      </c>
      <c r="I852" s="51"/>
      <c r="J852" s="51">
        <v>1</v>
      </c>
      <c r="K852" s="51"/>
      <c r="L852" s="51"/>
      <c r="M852" s="58">
        <f>(B852+H852)/2</f>
        <v>100</v>
      </c>
    </row>
    <row r="853" spans="1:13" ht="51">
      <c r="A853" s="25" t="s">
        <v>72</v>
      </c>
      <c r="B853" s="19"/>
      <c r="C853" s="56">
        <f>E853/F853*100</f>
        <v>100</v>
      </c>
      <c r="D853" s="19"/>
      <c r="E853" s="12">
        <v>95</v>
      </c>
      <c r="F853" s="12">
        <v>95</v>
      </c>
      <c r="G853" s="119" t="s">
        <v>586</v>
      </c>
      <c r="H853" s="19"/>
      <c r="I853" s="54">
        <f>K853/L853*100</f>
        <v>100</v>
      </c>
      <c r="J853" s="114"/>
      <c r="K853" s="57">
        <v>293</v>
      </c>
      <c r="L853" s="57">
        <v>293</v>
      </c>
      <c r="M853" s="3"/>
    </row>
    <row r="854" spans="1:13" ht="26.25">
      <c r="A854" s="32" t="s">
        <v>25</v>
      </c>
      <c r="B854" s="58">
        <f>SUM(C855:C869)/D854</f>
        <v>102</v>
      </c>
      <c r="C854" s="58"/>
      <c r="D854" s="51">
        <v>15</v>
      </c>
      <c r="E854" s="64"/>
      <c r="F854" s="58"/>
      <c r="G854" s="58"/>
      <c r="H854" s="58">
        <f>SUM(I855:I865)/J854</f>
        <v>103.33333333333333</v>
      </c>
      <c r="I854" s="58"/>
      <c r="J854" s="53">
        <v>3</v>
      </c>
      <c r="K854" s="58"/>
      <c r="L854" s="51"/>
      <c r="M854" s="58">
        <f>(B854+H854)/2</f>
        <v>102.66666666666666</v>
      </c>
    </row>
    <row r="855" spans="1:13" ht="51.75">
      <c r="A855" s="63" t="s">
        <v>73</v>
      </c>
      <c r="B855" s="18"/>
      <c r="C855" s="60">
        <v>110</v>
      </c>
      <c r="D855" s="18"/>
      <c r="E855" s="114">
        <v>1</v>
      </c>
      <c r="F855" s="57">
        <v>0</v>
      </c>
      <c r="G855" s="190" t="s">
        <v>79</v>
      </c>
      <c r="H855" s="18"/>
      <c r="I855" s="54">
        <v>110</v>
      </c>
      <c r="J855" s="125"/>
      <c r="K855" s="125">
        <v>528</v>
      </c>
      <c r="L855" s="125">
        <v>507</v>
      </c>
      <c r="M855" s="14"/>
    </row>
    <row r="856" spans="1:13" ht="39">
      <c r="A856" s="63" t="s">
        <v>74</v>
      </c>
      <c r="B856" s="18"/>
      <c r="C856" s="54">
        <v>110</v>
      </c>
      <c r="D856" s="18"/>
      <c r="E856" s="114">
        <v>8</v>
      </c>
      <c r="F856" s="57">
        <v>1</v>
      </c>
      <c r="G856" s="190"/>
      <c r="H856" s="18"/>
      <c r="I856" s="125"/>
      <c r="J856" s="125"/>
      <c r="K856" s="125"/>
      <c r="L856" s="125"/>
      <c r="M856" s="14"/>
    </row>
    <row r="857" spans="1:13" ht="51.75">
      <c r="A857" s="63" t="s">
        <v>75</v>
      </c>
      <c r="B857" s="18"/>
      <c r="C857" s="54">
        <v>110</v>
      </c>
      <c r="D857" s="18"/>
      <c r="E857" s="114">
        <v>42</v>
      </c>
      <c r="F857" s="57">
        <v>10</v>
      </c>
      <c r="G857" s="190"/>
      <c r="H857" s="18"/>
      <c r="I857" s="125"/>
      <c r="J857" s="125"/>
      <c r="K857" s="125"/>
      <c r="L857" s="125"/>
      <c r="M857" s="14"/>
    </row>
    <row r="858" spans="1:13" ht="26.25">
      <c r="A858" s="63" t="s">
        <v>76</v>
      </c>
      <c r="B858" s="18"/>
      <c r="C858" s="54">
        <f>E858/F858*100</f>
        <v>100</v>
      </c>
      <c r="D858" s="18"/>
      <c r="E858" s="114">
        <v>100</v>
      </c>
      <c r="F858" s="57">
        <v>100</v>
      </c>
      <c r="G858" s="190"/>
      <c r="H858" s="18"/>
      <c r="I858" s="125"/>
      <c r="J858" s="125"/>
      <c r="K858" s="125"/>
      <c r="L858" s="125"/>
      <c r="M858" s="14"/>
    </row>
    <row r="859" spans="1:13" ht="64.5">
      <c r="A859" s="63" t="s">
        <v>77</v>
      </c>
      <c r="B859" s="18"/>
      <c r="C859" s="54">
        <f>E859/F859*100</f>
        <v>100</v>
      </c>
      <c r="D859" s="18"/>
      <c r="E859" s="114">
        <v>95</v>
      </c>
      <c r="F859" s="57">
        <v>95</v>
      </c>
      <c r="G859" s="190"/>
      <c r="H859" s="18"/>
      <c r="I859" s="125"/>
      <c r="J859" s="125"/>
      <c r="K859" s="125"/>
      <c r="L859" s="125"/>
      <c r="M859" s="14"/>
    </row>
    <row r="860" spans="1:13" s="169" customFormat="1" ht="39" customHeight="1">
      <c r="A860" s="63" t="s">
        <v>594</v>
      </c>
      <c r="B860" s="18"/>
      <c r="C860" s="54">
        <v>100</v>
      </c>
      <c r="D860" s="18"/>
      <c r="E860" s="114">
        <v>0</v>
      </c>
      <c r="F860" s="57">
        <v>0</v>
      </c>
      <c r="G860" s="207" t="s">
        <v>612</v>
      </c>
      <c r="H860" s="18"/>
      <c r="I860" s="185">
        <f>K860/L860*100</f>
        <v>100</v>
      </c>
      <c r="J860" s="185"/>
      <c r="K860" s="185">
        <v>20</v>
      </c>
      <c r="L860" s="185">
        <v>20</v>
      </c>
      <c r="M860" s="14"/>
    </row>
    <row r="861" spans="1:13" s="169" customFormat="1" ht="26.25">
      <c r="A861" s="63" t="s">
        <v>595</v>
      </c>
      <c r="B861" s="18"/>
      <c r="C861" s="54">
        <v>100</v>
      </c>
      <c r="D861" s="18"/>
      <c r="E861" s="114">
        <v>0</v>
      </c>
      <c r="F861" s="57">
        <v>0</v>
      </c>
      <c r="G861" s="208"/>
      <c r="H861" s="18"/>
      <c r="I861" s="185"/>
      <c r="J861" s="185"/>
      <c r="K861" s="185"/>
      <c r="L861" s="185"/>
      <c r="M861" s="14"/>
    </row>
    <row r="862" spans="1:13" s="169" customFormat="1" ht="39">
      <c r="A862" s="63" t="s">
        <v>596</v>
      </c>
      <c r="B862" s="18"/>
      <c r="C862" s="54">
        <f>E862/F862*100</f>
        <v>100</v>
      </c>
      <c r="D862" s="18"/>
      <c r="E862" s="114">
        <v>10</v>
      </c>
      <c r="F862" s="57">
        <v>10</v>
      </c>
      <c r="G862" s="208"/>
      <c r="H862" s="18"/>
      <c r="I862" s="185"/>
      <c r="J862" s="185"/>
      <c r="K862" s="185"/>
      <c r="L862" s="185"/>
      <c r="M862" s="14"/>
    </row>
    <row r="863" spans="1:13" s="169" customFormat="1" ht="15">
      <c r="A863" s="63" t="s">
        <v>597</v>
      </c>
      <c r="B863" s="18"/>
      <c r="C863" s="54">
        <f>E863/F863*100</f>
        <v>100</v>
      </c>
      <c r="D863" s="18"/>
      <c r="E863" s="114">
        <v>100</v>
      </c>
      <c r="F863" s="57">
        <v>100</v>
      </c>
      <c r="G863" s="208"/>
      <c r="H863" s="18"/>
      <c r="I863" s="185"/>
      <c r="J863" s="185"/>
      <c r="K863" s="185"/>
      <c r="L863" s="185"/>
      <c r="M863" s="14"/>
    </row>
    <row r="864" spans="1:13" s="169" customFormat="1" ht="64.5">
      <c r="A864" s="63" t="s">
        <v>598</v>
      </c>
      <c r="B864" s="18"/>
      <c r="C864" s="54">
        <f>E864/F864*100</f>
        <v>100</v>
      </c>
      <c r="D864" s="18"/>
      <c r="E864" s="114">
        <v>95</v>
      </c>
      <c r="F864" s="57">
        <v>95</v>
      </c>
      <c r="G864" s="209"/>
      <c r="H864" s="18"/>
      <c r="I864" s="185"/>
      <c r="J864" s="185"/>
      <c r="K864" s="185"/>
      <c r="L864" s="185"/>
      <c r="M864" s="14"/>
    </row>
    <row r="865" spans="1:13" s="169" customFormat="1" ht="63.75">
      <c r="A865" s="63" t="s">
        <v>599</v>
      </c>
      <c r="B865" s="18"/>
      <c r="C865" s="54">
        <v>100</v>
      </c>
      <c r="D865" s="18"/>
      <c r="E865" s="114">
        <v>0</v>
      </c>
      <c r="F865" s="57">
        <v>0</v>
      </c>
      <c r="G865" s="183" t="s">
        <v>613</v>
      </c>
      <c r="H865" s="18"/>
      <c r="I865" s="185">
        <v>100</v>
      </c>
      <c r="J865" s="185"/>
      <c r="K865" s="185">
        <v>40</v>
      </c>
      <c r="L865" s="185">
        <v>40</v>
      </c>
      <c r="M865" s="14"/>
    </row>
    <row r="866" spans="1:13" s="169" customFormat="1" ht="26.25">
      <c r="A866" s="63" t="s">
        <v>606</v>
      </c>
      <c r="B866" s="18"/>
      <c r="C866" s="54">
        <v>100</v>
      </c>
      <c r="D866" s="18"/>
      <c r="E866" s="114">
        <v>0</v>
      </c>
      <c r="F866" s="57">
        <v>0</v>
      </c>
      <c r="G866" s="183"/>
      <c r="H866" s="18"/>
      <c r="I866" s="185"/>
      <c r="J866" s="185"/>
      <c r="K866" s="185"/>
      <c r="L866" s="185"/>
      <c r="M866" s="14"/>
    </row>
    <row r="867" spans="1:13" s="169" customFormat="1" ht="39">
      <c r="A867" s="63" t="s">
        <v>600</v>
      </c>
      <c r="B867" s="18"/>
      <c r="C867" s="54">
        <v>100</v>
      </c>
      <c r="D867" s="18"/>
      <c r="E867" s="114">
        <v>10</v>
      </c>
      <c r="F867" s="57">
        <v>10</v>
      </c>
      <c r="G867" s="183"/>
      <c r="H867" s="18"/>
      <c r="I867" s="185"/>
      <c r="J867" s="185"/>
      <c r="K867" s="185"/>
      <c r="L867" s="185"/>
      <c r="M867" s="14"/>
    </row>
    <row r="868" spans="1:13" s="169" customFormat="1" ht="15">
      <c r="A868" s="63" t="s">
        <v>601</v>
      </c>
      <c r="B868" s="18"/>
      <c r="C868" s="54">
        <v>100</v>
      </c>
      <c r="D868" s="18"/>
      <c r="E868" s="114">
        <v>100</v>
      </c>
      <c r="F868" s="57">
        <v>100</v>
      </c>
      <c r="G868" s="183"/>
      <c r="H868" s="18"/>
      <c r="I868" s="185"/>
      <c r="J868" s="185"/>
      <c r="K868" s="185"/>
      <c r="L868" s="185"/>
      <c r="M868" s="14"/>
    </row>
    <row r="869" spans="1:13" s="169" customFormat="1" ht="64.5">
      <c r="A869" s="63" t="s">
        <v>602</v>
      </c>
      <c r="B869" s="18"/>
      <c r="C869" s="54">
        <v>100</v>
      </c>
      <c r="D869" s="18"/>
      <c r="E869" s="114">
        <v>95</v>
      </c>
      <c r="F869" s="57">
        <v>95</v>
      </c>
      <c r="G869" s="183"/>
      <c r="H869" s="18"/>
      <c r="I869" s="185"/>
      <c r="J869" s="185"/>
      <c r="K869" s="185"/>
      <c r="L869" s="185"/>
      <c r="M869" s="14"/>
    </row>
    <row r="870" spans="1:13" ht="26.25">
      <c r="A870" s="32" t="s">
        <v>26</v>
      </c>
      <c r="B870" s="58">
        <f>SUM(C871:C873)/D870</f>
        <v>100</v>
      </c>
      <c r="C870" s="58"/>
      <c r="D870" s="51">
        <v>3</v>
      </c>
      <c r="E870" s="61"/>
      <c r="F870" s="51"/>
      <c r="G870" s="51"/>
      <c r="H870" s="58">
        <f>I871/J870</f>
        <v>100</v>
      </c>
      <c r="I870" s="51"/>
      <c r="J870" s="51">
        <v>1</v>
      </c>
      <c r="K870" s="51"/>
      <c r="L870" s="51"/>
      <c r="M870" s="58">
        <f>(B870+H870)/2</f>
        <v>100</v>
      </c>
    </row>
    <row r="871" spans="1:13" ht="22.5" customHeight="1">
      <c r="A871" s="46" t="s">
        <v>19</v>
      </c>
      <c r="B871" s="18"/>
      <c r="C871" s="54">
        <f>E871/F871*100</f>
        <v>100</v>
      </c>
      <c r="D871" s="18"/>
      <c r="E871" s="55">
        <v>100</v>
      </c>
      <c r="F871" s="49">
        <v>100</v>
      </c>
      <c r="G871" s="190" t="s">
        <v>78</v>
      </c>
      <c r="H871" s="21"/>
      <c r="I871" s="54">
        <f>K871/L871*100</f>
        <v>100</v>
      </c>
      <c r="J871" s="125"/>
      <c r="K871" s="125">
        <v>90</v>
      </c>
      <c r="L871" s="125">
        <v>90</v>
      </c>
      <c r="M871" s="14"/>
    </row>
    <row r="872" spans="1:13" ht="15">
      <c r="A872" s="46" t="s">
        <v>20</v>
      </c>
      <c r="B872" s="18"/>
      <c r="C872" s="54">
        <f>E872/F872*100</f>
        <v>100</v>
      </c>
      <c r="D872" s="18"/>
      <c r="E872" s="55">
        <v>100</v>
      </c>
      <c r="F872" s="49">
        <v>100</v>
      </c>
      <c r="G872" s="190"/>
      <c r="H872" s="21"/>
      <c r="I872" s="49"/>
      <c r="J872" s="125"/>
      <c r="K872" s="125"/>
      <c r="L872" s="125"/>
      <c r="M872" s="14"/>
    </row>
    <row r="873" spans="1:13" ht="51.75">
      <c r="A873" s="46" t="s">
        <v>21</v>
      </c>
      <c r="B873" s="18"/>
      <c r="C873" s="54">
        <v>100</v>
      </c>
      <c r="D873" s="18"/>
      <c r="E873" s="55">
        <v>0</v>
      </c>
      <c r="F873" s="49">
        <v>0</v>
      </c>
      <c r="G873" s="190"/>
      <c r="H873" s="21"/>
      <c r="I873" s="49"/>
      <c r="J873" s="125"/>
      <c r="K873" s="125"/>
      <c r="L873" s="125"/>
      <c r="M873" s="14"/>
    </row>
    <row r="874" spans="1:13" ht="30" customHeight="1">
      <c r="A874" s="159" t="s">
        <v>105</v>
      </c>
      <c r="B874" s="58">
        <f>SUM(C875:C880)/D874</f>
        <v>100</v>
      </c>
      <c r="C874" s="58"/>
      <c r="D874" s="51">
        <v>6</v>
      </c>
      <c r="E874" s="61"/>
      <c r="F874" s="51"/>
      <c r="G874" s="51"/>
      <c r="H874" s="58">
        <f>SUM(I875:I879)/J874</f>
        <v>93.0817610062893</v>
      </c>
      <c r="I874" s="51"/>
      <c r="J874" s="51">
        <v>3</v>
      </c>
      <c r="K874" s="51"/>
      <c r="L874" s="51"/>
      <c r="M874" s="58">
        <f>(B874+H874)/2</f>
        <v>96.54088050314465</v>
      </c>
    </row>
    <row r="875" spans="1:13" ht="51">
      <c r="A875" s="5" t="s">
        <v>66</v>
      </c>
      <c r="B875" s="18"/>
      <c r="C875" s="54">
        <f aca="true" t="shared" si="44" ref="C875:C880">E875/F875*100</f>
        <v>100</v>
      </c>
      <c r="D875" s="18"/>
      <c r="E875" s="114">
        <v>95</v>
      </c>
      <c r="F875" s="57">
        <v>95</v>
      </c>
      <c r="G875" s="190" t="s">
        <v>135</v>
      </c>
      <c r="H875" s="19"/>
      <c r="I875" s="56">
        <f>K875/L875*100</f>
        <v>100</v>
      </c>
      <c r="J875" s="114"/>
      <c r="K875" s="12">
        <v>215</v>
      </c>
      <c r="L875" s="12">
        <v>215</v>
      </c>
      <c r="M875" s="14"/>
    </row>
    <row r="876" spans="1:13" ht="15">
      <c r="A876" s="5" t="s">
        <v>67</v>
      </c>
      <c r="B876" s="18"/>
      <c r="C876" s="54">
        <f t="shared" si="44"/>
        <v>100</v>
      </c>
      <c r="D876" s="18"/>
      <c r="E876" s="114">
        <v>100</v>
      </c>
      <c r="F876" s="57">
        <v>100</v>
      </c>
      <c r="G876" s="190"/>
      <c r="H876" s="19"/>
      <c r="I876" s="114"/>
      <c r="J876" s="114"/>
      <c r="K876" s="57"/>
      <c r="L876" s="57"/>
      <c r="M876" s="14"/>
    </row>
    <row r="877" spans="1:13" ht="51">
      <c r="A877" s="5" t="s">
        <v>68</v>
      </c>
      <c r="B877" s="18"/>
      <c r="C877" s="54">
        <f t="shared" si="44"/>
        <v>100</v>
      </c>
      <c r="D877" s="18"/>
      <c r="E877" s="12">
        <v>95</v>
      </c>
      <c r="F877" s="12">
        <v>95</v>
      </c>
      <c r="G877" s="190" t="s">
        <v>137</v>
      </c>
      <c r="H877" s="19"/>
      <c r="I877" s="56">
        <f>K877/L877*100</f>
        <v>100</v>
      </c>
      <c r="J877" s="114"/>
      <c r="K877" s="57">
        <v>321</v>
      </c>
      <c r="L877" s="57">
        <v>321</v>
      </c>
      <c r="M877" s="14"/>
    </row>
    <row r="878" spans="1:13" ht="15">
      <c r="A878" s="5" t="s">
        <v>69</v>
      </c>
      <c r="B878" s="18"/>
      <c r="C878" s="54">
        <f t="shared" si="44"/>
        <v>100</v>
      </c>
      <c r="D878" s="18"/>
      <c r="E878" s="114">
        <v>100</v>
      </c>
      <c r="F878" s="57">
        <v>100</v>
      </c>
      <c r="G878" s="190"/>
      <c r="H878" s="19"/>
      <c r="I878" s="114"/>
      <c r="J878" s="114"/>
      <c r="K878" s="57"/>
      <c r="L878" s="57"/>
      <c r="M878" s="14"/>
    </row>
    <row r="879" spans="1:13" ht="51">
      <c r="A879" s="5" t="s">
        <v>70</v>
      </c>
      <c r="B879" s="18"/>
      <c r="C879" s="54">
        <f t="shared" si="44"/>
        <v>100</v>
      </c>
      <c r="D879" s="18"/>
      <c r="E879" s="12">
        <v>95</v>
      </c>
      <c r="F879" s="12">
        <v>95</v>
      </c>
      <c r="G879" s="190" t="s">
        <v>106</v>
      </c>
      <c r="H879" s="19"/>
      <c r="I879" s="56">
        <f>K879/L879*100</f>
        <v>79.24528301886792</v>
      </c>
      <c r="J879" s="114"/>
      <c r="K879" s="57">
        <v>42</v>
      </c>
      <c r="L879" s="57">
        <v>53</v>
      </c>
      <c r="M879" s="14"/>
    </row>
    <row r="880" spans="1:13" ht="15">
      <c r="A880" s="5" t="s">
        <v>71</v>
      </c>
      <c r="B880" s="18"/>
      <c r="C880" s="54">
        <f t="shared" si="44"/>
        <v>100</v>
      </c>
      <c r="D880" s="18"/>
      <c r="E880" s="114">
        <v>100</v>
      </c>
      <c r="F880" s="57">
        <v>100</v>
      </c>
      <c r="G880" s="190"/>
      <c r="H880" s="18"/>
      <c r="I880" s="125"/>
      <c r="J880" s="125"/>
      <c r="K880" s="125"/>
      <c r="L880" s="125"/>
      <c r="M880" s="14"/>
    </row>
    <row r="881" spans="1:14" ht="15">
      <c r="A881" s="82" t="s">
        <v>22</v>
      </c>
      <c r="B881" s="33"/>
      <c r="C881" s="151"/>
      <c r="D881" s="92">
        <f>D911+D897+D883+D926+D949+D960+D935+D964</f>
        <v>108</v>
      </c>
      <c r="E881" s="92"/>
      <c r="F881" s="92"/>
      <c r="G881" s="92"/>
      <c r="H881" s="92"/>
      <c r="I881" s="92"/>
      <c r="J881" s="92">
        <f>J911+J897+J883+J926+J949+J960+J935+J964</f>
        <v>33</v>
      </c>
      <c r="K881" s="92"/>
      <c r="L881" s="92"/>
      <c r="M881" s="92"/>
      <c r="N881" s="1"/>
    </row>
    <row r="882" spans="1:14" ht="15">
      <c r="A882" s="35" t="s">
        <v>336</v>
      </c>
      <c r="B882" s="36"/>
      <c r="C882" s="124"/>
      <c r="D882" s="37"/>
      <c r="E882" s="125"/>
      <c r="F882" s="125"/>
      <c r="G882" s="133"/>
      <c r="H882" s="18"/>
      <c r="I882" s="125"/>
      <c r="J882" s="125"/>
      <c r="K882" s="125"/>
      <c r="L882" s="125"/>
      <c r="M882" s="18"/>
      <c r="N882" s="1"/>
    </row>
    <row r="883" spans="1:14" ht="39">
      <c r="A883" s="44" t="s">
        <v>85</v>
      </c>
      <c r="B883" s="64">
        <f>SUM(C884:C896)/D883</f>
        <v>100</v>
      </c>
      <c r="C883" s="58"/>
      <c r="D883" s="51">
        <v>13</v>
      </c>
      <c r="E883" s="51"/>
      <c r="F883" s="51"/>
      <c r="G883" s="51"/>
      <c r="H883" s="64">
        <f>SUM(I884:I896)/J883</f>
        <v>100</v>
      </c>
      <c r="I883" s="51"/>
      <c r="J883" s="51">
        <v>4</v>
      </c>
      <c r="K883" s="51"/>
      <c r="L883" s="51"/>
      <c r="M883" s="58">
        <f>(B883+H883)/2</f>
        <v>100</v>
      </c>
      <c r="N883" s="156"/>
    </row>
    <row r="884" spans="1:19" ht="51">
      <c r="A884" s="40" t="s">
        <v>387</v>
      </c>
      <c r="B884" s="18"/>
      <c r="C884" s="54">
        <f aca="true" t="shared" si="45" ref="C884:C890">E884/F884*100</f>
        <v>100</v>
      </c>
      <c r="D884" s="18"/>
      <c r="E884" s="49">
        <v>100</v>
      </c>
      <c r="F884" s="55">
        <v>100</v>
      </c>
      <c r="G884" s="190" t="s">
        <v>63</v>
      </c>
      <c r="H884" s="21"/>
      <c r="I884" s="54">
        <f>K884/L884*100</f>
        <v>100</v>
      </c>
      <c r="J884" s="125"/>
      <c r="K884" s="55">
        <v>34</v>
      </c>
      <c r="L884" s="55">
        <v>34</v>
      </c>
      <c r="M884" s="18"/>
      <c r="N884" s="1"/>
      <c r="R884" s="202"/>
      <c r="S884" s="202"/>
    </row>
    <row r="885" spans="1:19" ht="51">
      <c r="A885" s="40" t="s">
        <v>388</v>
      </c>
      <c r="B885" s="18"/>
      <c r="C885" s="54">
        <f t="shared" si="45"/>
        <v>100</v>
      </c>
      <c r="D885" s="18"/>
      <c r="E885" s="49">
        <v>100</v>
      </c>
      <c r="F885" s="55">
        <v>100</v>
      </c>
      <c r="G885" s="190"/>
      <c r="H885" s="18"/>
      <c r="I885" s="125"/>
      <c r="J885" s="125"/>
      <c r="K885" s="125"/>
      <c r="L885" s="125"/>
      <c r="M885" s="18"/>
      <c r="N885" s="1"/>
      <c r="R885" s="202"/>
      <c r="S885" s="202"/>
    </row>
    <row r="886" spans="1:19" ht="81" customHeight="1">
      <c r="A886" s="40" t="s">
        <v>389</v>
      </c>
      <c r="B886" s="18"/>
      <c r="C886" s="54">
        <f t="shared" si="45"/>
        <v>100</v>
      </c>
      <c r="D886" s="18"/>
      <c r="E886" s="49">
        <v>100</v>
      </c>
      <c r="F886" s="55">
        <v>100</v>
      </c>
      <c r="G886" s="190"/>
      <c r="H886" s="18"/>
      <c r="I886" s="125"/>
      <c r="J886" s="125"/>
      <c r="K886" s="125"/>
      <c r="L886" s="125"/>
      <c r="M886" s="18"/>
      <c r="N886" s="1"/>
      <c r="R886" s="202"/>
      <c r="S886" s="202"/>
    </row>
    <row r="887" spans="1:19" ht="51">
      <c r="A887" s="40" t="s">
        <v>390</v>
      </c>
      <c r="B887" s="18"/>
      <c r="C887" s="54">
        <f t="shared" si="45"/>
        <v>100</v>
      </c>
      <c r="D887" s="18"/>
      <c r="E887" s="49">
        <v>95</v>
      </c>
      <c r="F887" s="55">
        <v>95</v>
      </c>
      <c r="G887" s="190"/>
      <c r="H887" s="18"/>
      <c r="I887" s="125"/>
      <c r="J887" s="125"/>
      <c r="K887" s="125"/>
      <c r="L887" s="125"/>
      <c r="M887" s="18"/>
      <c r="N887" s="1"/>
      <c r="R887" s="202"/>
      <c r="S887" s="202"/>
    </row>
    <row r="888" spans="1:19" ht="120" customHeight="1">
      <c r="A888" s="40" t="s">
        <v>64</v>
      </c>
      <c r="B888" s="18"/>
      <c r="C888" s="54">
        <f t="shared" si="45"/>
        <v>100</v>
      </c>
      <c r="D888" s="18"/>
      <c r="E888" s="49">
        <v>100</v>
      </c>
      <c r="F888" s="55">
        <v>100</v>
      </c>
      <c r="G888" s="190"/>
      <c r="H888" s="21"/>
      <c r="I888" s="54"/>
      <c r="J888" s="125"/>
      <c r="K888" s="125"/>
      <c r="L888" s="125"/>
      <c r="M888" s="18"/>
      <c r="N888" s="1"/>
      <c r="R888" s="202"/>
      <c r="S888" s="202"/>
    </row>
    <row r="889" spans="1:19" ht="53.25" customHeight="1">
      <c r="A889" s="40" t="s">
        <v>252</v>
      </c>
      <c r="B889" s="18"/>
      <c r="C889" s="54">
        <f t="shared" si="45"/>
        <v>100</v>
      </c>
      <c r="D889" s="18"/>
      <c r="E889" s="49">
        <v>95</v>
      </c>
      <c r="F889" s="55">
        <v>95</v>
      </c>
      <c r="G889" s="194" t="s">
        <v>262</v>
      </c>
      <c r="H889" s="21"/>
      <c r="I889" s="54">
        <f>K889/L889*100</f>
        <v>100</v>
      </c>
      <c r="J889" s="125"/>
      <c r="K889" s="55">
        <v>6</v>
      </c>
      <c r="L889" s="55">
        <v>6</v>
      </c>
      <c r="M889" s="18"/>
      <c r="N889" s="1"/>
      <c r="R889" s="74"/>
      <c r="S889" s="74"/>
    </row>
    <row r="890" spans="1:19" ht="55.5" customHeight="1">
      <c r="A890" s="40" t="s">
        <v>62</v>
      </c>
      <c r="B890" s="18"/>
      <c r="C890" s="54">
        <f t="shared" si="45"/>
        <v>100</v>
      </c>
      <c r="D890" s="18"/>
      <c r="E890" s="49">
        <v>100</v>
      </c>
      <c r="F890" s="55">
        <v>100</v>
      </c>
      <c r="G890" s="194"/>
      <c r="H890" s="18"/>
      <c r="I890" s="125"/>
      <c r="J890" s="125"/>
      <c r="K890" s="125"/>
      <c r="L890" s="125"/>
      <c r="M890" s="18"/>
      <c r="N890" s="1"/>
      <c r="R890" s="74"/>
      <c r="S890" s="74"/>
    </row>
    <row r="891" spans="1:19" ht="39.75" customHeight="1">
      <c r="A891" s="40" t="s">
        <v>253</v>
      </c>
      <c r="B891" s="18"/>
      <c r="C891" s="54">
        <v>100</v>
      </c>
      <c r="D891" s="18"/>
      <c r="E891" s="49">
        <v>0</v>
      </c>
      <c r="F891" s="55">
        <v>0</v>
      </c>
      <c r="G891" s="194" t="s">
        <v>263</v>
      </c>
      <c r="H891" s="21"/>
      <c r="I891" s="54">
        <v>100</v>
      </c>
      <c r="J891" s="125"/>
      <c r="K891" s="55">
        <v>0</v>
      </c>
      <c r="L891" s="55">
        <v>0</v>
      </c>
      <c r="M891" s="18"/>
      <c r="N891" s="1"/>
      <c r="R891" s="74"/>
      <c r="S891" s="74"/>
    </row>
    <row r="892" spans="1:19" ht="51.75" customHeight="1">
      <c r="A892" s="40" t="s">
        <v>391</v>
      </c>
      <c r="B892" s="18"/>
      <c r="C892" s="54">
        <v>100</v>
      </c>
      <c r="D892" s="18"/>
      <c r="E892" s="49">
        <v>0</v>
      </c>
      <c r="F892" s="55">
        <v>0</v>
      </c>
      <c r="G892" s="194"/>
      <c r="H892" s="18"/>
      <c r="I892" s="125"/>
      <c r="J892" s="125"/>
      <c r="K892" s="125"/>
      <c r="L892" s="125"/>
      <c r="M892" s="18"/>
      <c r="N892" s="1"/>
      <c r="R892" s="74"/>
      <c r="S892" s="74"/>
    </row>
    <row r="893" spans="1:19" ht="51.75" customHeight="1">
      <c r="A893" s="40" t="s">
        <v>392</v>
      </c>
      <c r="B893" s="18"/>
      <c r="C893" s="54">
        <f>E893/F893*100</f>
        <v>100</v>
      </c>
      <c r="D893" s="18"/>
      <c r="E893" s="49">
        <v>100</v>
      </c>
      <c r="F893" s="55">
        <v>100</v>
      </c>
      <c r="G893" s="194" t="s">
        <v>264</v>
      </c>
      <c r="H893" s="21"/>
      <c r="I893" s="54">
        <v>100</v>
      </c>
      <c r="J893" s="125"/>
      <c r="K893" s="125">
        <v>0</v>
      </c>
      <c r="L893" s="125">
        <v>0</v>
      </c>
      <c r="M893" s="18"/>
      <c r="N893" s="1"/>
      <c r="R893" s="74"/>
      <c r="S893" s="74"/>
    </row>
    <row r="894" spans="1:19" ht="53.25" customHeight="1">
      <c r="A894" s="40" t="s">
        <v>393</v>
      </c>
      <c r="B894" s="18"/>
      <c r="C894" s="54">
        <f>E894/F894*100</f>
        <v>100</v>
      </c>
      <c r="D894" s="18"/>
      <c r="E894" s="49">
        <v>100</v>
      </c>
      <c r="F894" s="55">
        <v>100</v>
      </c>
      <c r="G894" s="194"/>
      <c r="H894" s="21"/>
      <c r="I894" s="54"/>
      <c r="J894" s="125"/>
      <c r="K894" s="125"/>
      <c r="L894" s="125"/>
      <c r="M894" s="18"/>
      <c r="N894" s="1"/>
      <c r="R894" s="74"/>
      <c r="S894" s="74"/>
    </row>
    <row r="895" spans="1:19" ht="79.5" customHeight="1">
      <c r="A895" s="40" t="s">
        <v>394</v>
      </c>
      <c r="B895" s="18"/>
      <c r="C895" s="54">
        <f>E895/F895*100</f>
        <v>100</v>
      </c>
      <c r="D895" s="18"/>
      <c r="E895" s="49">
        <v>100</v>
      </c>
      <c r="F895" s="55">
        <v>100</v>
      </c>
      <c r="G895" s="194"/>
      <c r="H895" s="21"/>
      <c r="I895" s="54"/>
      <c r="J895" s="125"/>
      <c r="K895" s="125"/>
      <c r="L895" s="125"/>
      <c r="M895" s="18"/>
      <c r="N895" s="1"/>
      <c r="R895" s="74"/>
      <c r="S895" s="74"/>
    </row>
    <row r="896" spans="1:19" ht="54.75" customHeight="1">
      <c r="A896" s="40" t="s">
        <v>378</v>
      </c>
      <c r="B896" s="18"/>
      <c r="C896" s="54">
        <f>E896/F896*100</f>
        <v>100</v>
      </c>
      <c r="D896" s="18"/>
      <c r="E896" s="49">
        <v>95</v>
      </c>
      <c r="F896" s="55">
        <v>95</v>
      </c>
      <c r="G896" s="194"/>
      <c r="H896" s="21"/>
      <c r="I896" s="54"/>
      <c r="J896" s="125"/>
      <c r="K896" s="125"/>
      <c r="L896" s="125"/>
      <c r="M896" s="18"/>
      <c r="N896" s="1"/>
      <c r="R896" s="74"/>
      <c r="S896" s="74"/>
    </row>
    <row r="897" spans="1:19" ht="44.25" customHeight="1">
      <c r="A897" s="41" t="s">
        <v>23</v>
      </c>
      <c r="B897" s="64">
        <f>SUM(C898:C910)/D897</f>
        <v>100</v>
      </c>
      <c r="C897" s="58"/>
      <c r="D897" s="51">
        <v>13</v>
      </c>
      <c r="E897" s="51"/>
      <c r="F897" s="51"/>
      <c r="G897" s="51"/>
      <c r="H897" s="53">
        <f>SUM(I898:I910)/J897</f>
        <v>100</v>
      </c>
      <c r="I897" s="53"/>
      <c r="J897" s="51">
        <v>4</v>
      </c>
      <c r="K897" s="51"/>
      <c r="L897" s="51"/>
      <c r="M897" s="58">
        <f>(B897+H897)/2</f>
        <v>100</v>
      </c>
      <c r="N897" s="1"/>
      <c r="R897" s="74"/>
      <c r="S897" s="74"/>
    </row>
    <row r="898" spans="1:14" ht="51">
      <c r="A898" s="40" t="s">
        <v>242</v>
      </c>
      <c r="B898" s="42"/>
      <c r="C898" s="54">
        <f aca="true" t="shared" si="46" ref="C898:C904">E898/F898*100</f>
        <v>100</v>
      </c>
      <c r="D898" s="19"/>
      <c r="E898" s="114">
        <v>100</v>
      </c>
      <c r="F898" s="114">
        <v>100</v>
      </c>
      <c r="G898" s="190" t="s">
        <v>61</v>
      </c>
      <c r="H898" s="21"/>
      <c r="I898" s="52">
        <f>K898/L898*100</f>
        <v>100</v>
      </c>
      <c r="J898" s="49"/>
      <c r="K898" s="49">
        <v>46</v>
      </c>
      <c r="L898" s="49">
        <v>46</v>
      </c>
      <c r="M898" s="18"/>
      <c r="N898" s="1"/>
    </row>
    <row r="899" spans="1:14" ht="51">
      <c r="A899" s="40" t="s">
        <v>243</v>
      </c>
      <c r="B899" s="18"/>
      <c r="C899" s="54">
        <f t="shared" si="46"/>
        <v>100</v>
      </c>
      <c r="D899" s="18"/>
      <c r="E899" s="49">
        <v>100</v>
      </c>
      <c r="F899" s="55">
        <v>100</v>
      </c>
      <c r="G899" s="190"/>
      <c r="H899" s="18"/>
      <c r="I899" s="125"/>
      <c r="J899" s="125"/>
      <c r="K899" s="125"/>
      <c r="L899" s="125"/>
      <c r="M899" s="18"/>
      <c r="N899" s="1"/>
    </row>
    <row r="900" spans="1:14" ht="51" customHeight="1">
      <c r="A900" s="40" t="s">
        <v>244</v>
      </c>
      <c r="B900" s="18"/>
      <c r="C900" s="54">
        <f t="shared" si="46"/>
        <v>100</v>
      </c>
      <c r="D900" s="18"/>
      <c r="E900" s="49">
        <v>100</v>
      </c>
      <c r="F900" s="55">
        <v>100</v>
      </c>
      <c r="G900" s="190"/>
      <c r="H900" s="18"/>
      <c r="I900" s="125"/>
      <c r="J900" s="125"/>
      <c r="K900" s="125"/>
      <c r="L900" s="125"/>
      <c r="M900" s="18"/>
      <c r="N900" s="1"/>
    </row>
    <row r="901" spans="1:14" ht="81" customHeight="1">
      <c r="A901" s="40" t="s">
        <v>245</v>
      </c>
      <c r="B901" s="18"/>
      <c r="C901" s="54">
        <f t="shared" si="46"/>
        <v>100</v>
      </c>
      <c r="D901" s="18"/>
      <c r="E901" s="49">
        <v>95</v>
      </c>
      <c r="F901" s="55">
        <v>95</v>
      </c>
      <c r="G901" s="190"/>
      <c r="H901" s="18"/>
      <c r="I901" s="125"/>
      <c r="J901" s="125"/>
      <c r="K901" s="125"/>
      <c r="L901" s="125"/>
      <c r="M901" s="18"/>
      <c r="N901" s="1"/>
    </row>
    <row r="902" spans="1:14" ht="54.75" customHeight="1">
      <c r="A902" s="40" t="s">
        <v>379</v>
      </c>
      <c r="B902" s="18"/>
      <c r="C902" s="54">
        <f t="shared" si="46"/>
        <v>100</v>
      </c>
      <c r="D902" s="18"/>
      <c r="E902" s="49">
        <v>100</v>
      </c>
      <c r="F902" s="55">
        <v>100</v>
      </c>
      <c r="G902" s="190"/>
      <c r="H902" s="21"/>
      <c r="I902" s="49"/>
      <c r="J902" s="49"/>
      <c r="K902" s="49"/>
      <c r="L902" s="49"/>
      <c r="M902" s="18"/>
      <c r="N902" s="1"/>
    </row>
    <row r="903" spans="1:14" ht="48" customHeight="1">
      <c r="A903" s="43" t="s">
        <v>247</v>
      </c>
      <c r="B903" s="18"/>
      <c r="C903" s="54">
        <f t="shared" si="46"/>
        <v>100</v>
      </c>
      <c r="D903" s="18"/>
      <c r="E903" s="49">
        <v>100</v>
      </c>
      <c r="F903" s="69">
        <v>100</v>
      </c>
      <c r="G903" s="197" t="s">
        <v>109</v>
      </c>
      <c r="H903" s="18"/>
      <c r="I903" s="52">
        <f>K903/L903*100</f>
        <v>100</v>
      </c>
      <c r="J903" s="125"/>
      <c r="K903" s="125">
        <v>14</v>
      </c>
      <c r="L903" s="125">
        <v>14</v>
      </c>
      <c r="M903" s="18"/>
      <c r="N903" s="1"/>
    </row>
    <row r="904" spans="1:14" ht="51">
      <c r="A904" s="43" t="s">
        <v>380</v>
      </c>
      <c r="B904" s="18"/>
      <c r="C904" s="54">
        <f t="shared" si="46"/>
        <v>100</v>
      </c>
      <c r="D904" s="18"/>
      <c r="E904" s="49">
        <v>95</v>
      </c>
      <c r="F904" s="69">
        <v>95</v>
      </c>
      <c r="G904" s="197"/>
      <c r="H904" s="18"/>
      <c r="I904" s="125"/>
      <c r="J904" s="125"/>
      <c r="K904" s="125"/>
      <c r="L904" s="125"/>
      <c r="M904" s="18"/>
      <c r="N904" s="1"/>
    </row>
    <row r="905" spans="1:14" ht="57" customHeight="1">
      <c r="A905" s="13" t="s">
        <v>381</v>
      </c>
      <c r="B905" s="18"/>
      <c r="C905" s="54">
        <v>100</v>
      </c>
      <c r="D905" s="18"/>
      <c r="E905" s="49">
        <v>0</v>
      </c>
      <c r="F905" s="69">
        <v>0</v>
      </c>
      <c r="G905" s="197" t="s">
        <v>94</v>
      </c>
      <c r="H905" s="18"/>
      <c r="I905" s="52">
        <v>100</v>
      </c>
      <c r="J905" s="125"/>
      <c r="K905" s="125">
        <v>0</v>
      </c>
      <c r="L905" s="125">
        <v>0</v>
      </c>
      <c r="M905" s="18"/>
      <c r="N905" s="1"/>
    </row>
    <row r="906" spans="1:14" ht="39">
      <c r="A906" s="13" t="s">
        <v>382</v>
      </c>
      <c r="B906" s="18"/>
      <c r="C906" s="54">
        <v>100</v>
      </c>
      <c r="D906" s="18"/>
      <c r="E906" s="49">
        <v>0</v>
      </c>
      <c r="F906" s="69">
        <v>0</v>
      </c>
      <c r="G906" s="197"/>
      <c r="H906" s="18"/>
      <c r="I906" s="125"/>
      <c r="J906" s="125"/>
      <c r="K906" s="125"/>
      <c r="L906" s="125"/>
      <c r="M906" s="18"/>
      <c r="N906" s="1"/>
    </row>
    <row r="907" spans="1:14" ht="43.5" customHeight="1">
      <c r="A907" s="13" t="s">
        <v>383</v>
      </c>
      <c r="B907" s="18"/>
      <c r="C907" s="54">
        <v>100</v>
      </c>
      <c r="D907" s="18"/>
      <c r="E907" s="49">
        <v>0</v>
      </c>
      <c r="F907" s="69">
        <v>0</v>
      </c>
      <c r="G907" s="197"/>
      <c r="H907" s="21"/>
      <c r="I907" s="49"/>
      <c r="J907" s="49"/>
      <c r="K907" s="49"/>
      <c r="L907" s="49"/>
      <c r="M907" s="18"/>
      <c r="N907" s="1"/>
    </row>
    <row r="908" spans="1:14" ht="51.75">
      <c r="A908" s="13" t="s">
        <v>384</v>
      </c>
      <c r="B908" s="18"/>
      <c r="C908" s="54">
        <v>100</v>
      </c>
      <c r="D908" s="18"/>
      <c r="E908" s="49">
        <v>0</v>
      </c>
      <c r="F908" s="69">
        <v>0</v>
      </c>
      <c r="G908" s="197"/>
      <c r="H908" s="18"/>
      <c r="I908" s="125"/>
      <c r="J908" s="125"/>
      <c r="K908" s="125"/>
      <c r="L908" s="125"/>
      <c r="M908" s="18"/>
      <c r="N908" s="1"/>
    </row>
    <row r="909" spans="1:14" ht="53.25" customHeight="1">
      <c r="A909" s="43" t="s">
        <v>385</v>
      </c>
      <c r="B909" s="18"/>
      <c r="C909" s="54">
        <f>E909/F909*100</f>
        <v>100</v>
      </c>
      <c r="D909" s="18"/>
      <c r="E909" s="49">
        <v>100</v>
      </c>
      <c r="F909" s="69">
        <v>100</v>
      </c>
      <c r="G909" s="194" t="s">
        <v>261</v>
      </c>
      <c r="H909" s="21"/>
      <c r="I909" s="52">
        <v>100</v>
      </c>
      <c r="J909" s="49"/>
      <c r="K909" s="49">
        <v>0</v>
      </c>
      <c r="L909" s="49">
        <v>0</v>
      </c>
      <c r="M909" s="18"/>
      <c r="N909" s="1"/>
    </row>
    <row r="910" spans="1:14" ht="51">
      <c r="A910" s="43" t="s">
        <v>386</v>
      </c>
      <c r="B910" s="18"/>
      <c r="C910" s="54">
        <f>E910/F910*100</f>
        <v>100</v>
      </c>
      <c r="D910" s="18"/>
      <c r="E910" s="49">
        <v>95</v>
      </c>
      <c r="F910" s="55">
        <v>95</v>
      </c>
      <c r="G910" s="194"/>
      <c r="H910" s="21"/>
      <c r="I910" s="49"/>
      <c r="J910" s="49"/>
      <c r="K910" s="49"/>
      <c r="L910" s="49"/>
      <c r="M910" s="18"/>
      <c r="N910" s="1"/>
    </row>
    <row r="911" spans="1:14" ht="46.5" customHeight="1">
      <c r="A911" s="38" t="s">
        <v>585</v>
      </c>
      <c r="B911" s="64">
        <f>SUM(C912:C925)/D911</f>
        <v>100</v>
      </c>
      <c r="C911" s="64"/>
      <c r="D911" s="51">
        <v>14</v>
      </c>
      <c r="E911" s="51"/>
      <c r="F911" s="51"/>
      <c r="G911" s="51"/>
      <c r="H911" s="64">
        <f>SUM(I912:I925)/J911</f>
        <v>100</v>
      </c>
      <c r="I911" s="51"/>
      <c r="J911" s="51">
        <v>3</v>
      </c>
      <c r="K911" s="51"/>
      <c r="L911" s="51"/>
      <c r="M911" s="58">
        <f>(B911+H911)/2</f>
        <v>100</v>
      </c>
      <c r="N911" s="1"/>
    </row>
    <row r="912" spans="1:14" ht="51.75">
      <c r="A912" s="27" t="s">
        <v>30</v>
      </c>
      <c r="B912" s="18"/>
      <c r="C912" s="54">
        <f>E912/F912*100</f>
        <v>100</v>
      </c>
      <c r="D912" s="18"/>
      <c r="E912" s="115">
        <v>95</v>
      </c>
      <c r="F912" s="118">
        <v>95</v>
      </c>
      <c r="G912" s="192" t="s">
        <v>258</v>
      </c>
      <c r="H912" s="21"/>
      <c r="I912" s="52">
        <f>K912/L912*100</f>
        <v>100</v>
      </c>
      <c r="J912" s="125"/>
      <c r="K912" s="125">
        <v>8</v>
      </c>
      <c r="L912" s="125">
        <v>8</v>
      </c>
      <c r="M912" s="18"/>
      <c r="N912" s="1"/>
    </row>
    <row r="913" spans="1:19" ht="39">
      <c r="A913" s="27" t="s">
        <v>6</v>
      </c>
      <c r="B913" s="18"/>
      <c r="C913" s="54">
        <f>E913/F913*100</f>
        <v>100</v>
      </c>
      <c r="D913" s="18"/>
      <c r="E913" s="115">
        <v>100</v>
      </c>
      <c r="F913" s="118">
        <v>100</v>
      </c>
      <c r="G913" s="192"/>
      <c r="H913" s="21"/>
      <c r="I913" s="52"/>
      <c r="J913" s="125"/>
      <c r="K913" s="125"/>
      <c r="L913" s="125"/>
      <c r="M913" s="18"/>
      <c r="N913" s="1"/>
      <c r="R913" s="2"/>
      <c r="S913" s="2"/>
    </row>
    <row r="914" spans="1:19" ht="77.25">
      <c r="A914" s="27" t="s">
        <v>7</v>
      </c>
      <c r="B914" s="18"/>
      <c r="C914" s="54">
        <f>E914/F914*100</f>
        <v>100</v>
      </c>
      <c r="D914" s="18"/>
      <c r="E914" s="115">
        <v>100</v>
      </c>
      <c r="F914" s="118">
        <v>100</v>
      </c>
      <c r="G914" s="192"/>
      <c r="H914" s="21"/>
      <c r="I914" s="52"/>
      <c r="J914" s="125"/>
      <c r="K914" s="125"/>
      <c r="L914" s="125"/>
      <c r="M914" s="18"/>
      <c r="N914" s="1"/>
      <c r="R914" s="2"/>
      <c r="S914" s="2"/>
    </row>
    <row r="915" spans="1:19" ht="51.75">
      <c r="A915" s="27" t="s">
        <v>31</v>
      </c>
      <c r="B915" s="18"/>
      <c r="C915" s="54">
        <f>E915/F915*100</f>
        <v>100</v>
      </c>
      <c r="D915" s="18"/>
      <c r="E915" s="115">
        <v>95</v>
      </c>
      <c r="F915" s="118">
        <v>95</v>
      </c>
      <c r="G915" s="192"/>
      <c r="H915" s="21"/>
      <c r="I915" s="52"/>
      <c r="J915" s="125"/>
      <c r="K915" s="125"/>
      <c r="L915" s="125"/>
      <c r="M915" s="18"/>
      <c r="N915" s="1"/>
      <c r="R915" s="2"/>
      <c r="S915" s="2"/>
    </row>
    <row r="916" spans="1:19" ht="52.5" customHeight="1">
      <c r="A916" s="27" t="s">
        <v>9</v>
      </c>
      <c r="B916" s="18"/>
      <c r="C916" s="54">
        <f>E916/F916*100</f>
        <v>100</v>
      </c>
      <c r="D916" s="18"/>
      <c r="E916" s="115">
        <v>100</v>
      </c>
      <c r="F916" s="118">
        <v>100</v>
      </c>
      <c r="G916" s="192"/>
      <c r="H916" s="21"/>
      <c r="I916" s="52"/>
      <c r="J916" s="125"/>
      <c r="K916" s="125"/>
      <c r="L916" s="125"/>
      <c r="M916" s="18"/>
      <c r="N916" s="1"/>
      <c r="R916" s="2"/>
      <c r="S916" s="2"/>
    </row>
    <row r="917" spans="1:19" ht="55.5" customHeight="1">
      <c r="A917" s="27" t="s">
        <v>255</v>
      </c>
      <c r="B917" s="18"/>
      <c r="C917" s="54">
        <v>100</v>
      </c>
      <c r="D917" s="18"/>
      <c r="E917" s="115">
        <v>0</v>
      </c>
      <c r="F917" s="118">
        <v>0</v>
      </c>
      <c r="G917" s="192" t="s">
        <v>260</v>
      </c>
      <c r="H917" s="21"/>
      <c r="I917" s="52">
        <f>K917/L917*100</f>
        <v>100</v>
      </c>
      <c r="J917" s="125"/>
      <c r="K917" s="125">
        <v>8</v>
      </c>
      <c r="L917" s="125">
        <v>8</v>
      </c>
      <c r="M917" s="18"/>
      <c r="N917" s="1"/>
      <c r="R917" s="2"/>
      <c r="S917" s="2"/>
    </row>
    <row r="918" spans="1:19" ht="51.75">
      <c r="A918" s="27" t="s">
        <v>98</v>
      </c>
      <c r="B918" s="18"/>
      <c r="C918" s="54">
        <v>100</v>
      </c>
      <c r="D918" s="18"/>
      <c r="E918" s="115">
        <v>0</v>
      </c>
      <c r="F918" s="118">
        <v>0</v>
      </c>
      <c r="G918" s="192"/>
      <c r="H918" s="21"/>
      <c r="I918" s="52"/>
      <c r="J918" s="125"/>
      <c r="K918" s="125"/>
      <c r="L918" s="125"/>
      <c r="M918" s="18"/>
      <c r="N918" s="1"/>
      <c r="R918" s="2"/>
      <c r="S918" s="2"/>
    </row>
    <row r="919" spans="1:19" ht="77.25">
      <c r="A919" s="27" t="s">
        <v>99</v>
      </c>
      <c r="B919" s="18"/>
      <c r="C919" s="54">
        <v>100</v>
      </c>
      <c r="D919" s="18"/>
      <c r="E919" s="115">
        <v>0</v>
      </c>
      <c r="F919" s="118">
        <v>0</v>
      </c>
      <c r="G919" s="192"/>
      <c r="H919" s="21"/>
      <c r="I919" s="52"/>
      <c r="J919" s="125"/>
      <c r="K919" s="125" t="s">
        <v>54</v>
      </c>
      <c r="L919" s="125"/>
      <c r="M919" s="18"/>
      <c r="N919" s="1"/>
      <c r="R919" s="2"/>
      <c r="S919" s="2"/>
    </row>
    <row r="920" spans="1:19" ht="51.75">
      <c r="A920" s="27" t="s">
        <v>256</v>
      </c>
      <c r="B920" s="18"/>
      <c r="C920" s="54">
        <v>100</v>
      </c>
      <c r="D920" s="18"/>
      <c r="E920" s="115">
        <v>0</v>
      </c>
      <c r="F920" s="118">
        <v>0</v>
      </c>
      <c r="G920" s="192"/>
      <c r="H920" s="21"/>
      <c r="I920" s="52"/>
      <c r="J920" s="125"/>
      <c r="K920" s="125"/>
      <c r="L920" s="125"/>
      <c r="M920" s="18"/>
      <c r="N920" s="1"/>
      <c r="R920" s="2"/>
      <c r="S920" s="2"/>
    </row>
    <row r="921" spans="1:19" ht="64.5">
      <c r="A921" s="27" t="s">
        <v>376</v>
      </c>
      <c r="B921" s="18"/>
      <c r="C921" s="54">
        <f>E921/F921*100</f>
        <v>100</v>
      </c>
      <c r="D921" s="18"/>
      <c r="E921" s="115">
        <v>100</v>
      </c>
      <c r="F921" s="118">
        <v>100</v>
      </c>
      <c r="G921" s="192" t="s">
        <v>259</v>
      </c>
      <c r="H921" s="21"/>
      <c r="I921" s="52">
        <v>100</v>
      </c>
      <c r="J921" s="125"/>
      <c r="K921" s="125">
        <v>0</v>
      </c>
      <c r="L921" s="125">
        <v>0</v>
      </c>
      <c r="M921" s="18"/>
      <c r="N921" s="1"/>
      <c r="R921" s="2"/>
      <c r="S921" s="2"/>
    </row>
    <row r="922" spans="1:19" ht="51.75">
      <c r="A922" s="27" t="s">
        <v>257</v>
      </c>
      <c r="B922" s="18"/>
      <c r="C922" s="54">
        <f>E922/F922*100</f>
        <v>100</v>
      </c>
      <c r="D922" s="18"/>
      <c r="E922" s="115">
        <v>100</v>
      </c>
      <c r="F922" s="118">
        <v>100</v>
      </c>
      <c r="G922" s="192"/>
      <c r="H922" s="21"/>
      <c r="I922" s="52"/>
      <c r="J922" s="125"/>
      <c r="K922" s="125"/>
      <c r="L922" s="125"/>
      <c r="M922" s="18"/>
      <c r="N922" s="1"/>
      <c r="R922" s="2"/>
      <c r="S922" s="2"/>
    </row>
    <row r="923" spans="1:19" ht="77.25">
      <c r="A923" s="27" t="s">
        <v>377</v>
      </c>
      <c r="B923" s="18"/>
      <c r="C923" s="54">
        <f>E923/F923*100</f>
        <v>100</v>
      </c>
      <c r="D923" s="18"/>
      <c r="E923" s="115">
        <v>100</v>
      </c>
      <c r="F923" s="118">
        <v>100</v>
      </c>
      <c r="G923" s="192"/>
      <c r="H923" s="21"/>
      <c r="I923" s="52"/>
      <c r="J923" s="125"/>
      <c r="K923" s="125"/>
      <c r="L923" s="125"/>
      <c r="M923" s="18"/>
      <c r="N923" s="1"/>
      <c r="R923" s="2"/>
      <c r="S923" s="2"/>
    </row>
    <row r="924" spans="1:19" ht="54.75" customHeight="1">
      <c r="A924" s="27" t="s">
        <v>378</v>
      </c>
      <c r="B924" s="18"/>
      <c r="C924" s="54">
        <f>E924/F924*100</f>
        <v>100</v>
      </c>
      <c r="D924" s="18"/>
      <c r="E924" s="115">
        <v>95</v>
      </c>
      <c r="F924" s="118">
        <v>95</v>
      </c>
      <c r="G924" s="192"/>
      <c r="H924" s="21"/>
      <c r="I924" s="52"/>
      <c r="J924" s="125"/>
      <c r="K924" s="125"/>
      <c r="L924" s="125"/>
      <c r="M924" s="18"/>
      <c r="N924" s="1"/>
      <c r="R924" s="2"/>
      <c r="S924" s="2"/>
    </row>
    <row r="925" spans="1:19" ht="102">
      <c r="A925" s="40" t="s">
        <v>407</v>
      </c>
      <c r="B925" s="18"/>
      <c r="C925" s="54">
        <f>E925/F925*100</f>
        <v>100</v>
      </c>
      <c r="D925" s="18"/>
      <c r="E925" s="115">
        <v>100</v>
      </c>
      <c r="F925" s="118">
        <v>100</v>
      </c>
      <c r="G925" s="192"/>
      <c r="H925" s="21"/>
      <c r="I925" s="52"/>
      <c r="J925" s="125"/>
      <c r="K925" s="125"/>
      <c r="L925" s="125"/>
      <c r="M925" s="18"/>
      <c r="N925" s="1"/>
      <c r="R925" s="2"/>
      <c r="S925" s="2"/>
    </row>
    <row r="926" spans="1:19" ht="34.5" customHeight="1">
      <c r="A926" s="159" t="s">
        <v>24</v>
      </c>
      <c r="B926" s="58">
        <f>SUM(C927:C934)/D926</f>
        <v>100</v>
      </c>
      <c r="C926" s="58"/>
      <c r="D926" s="51">
        <v>8</v>
      </c>
      <c r="E926" s="61"/>
      <c r="F926" s="51"/>
      <c r="G926" s="51"/>
      <c r="H926" s="58">
        <f>SUM(I927:I934)/J926</f>
        <v>100</v>
      </c>
      <c r="I926" s="51"/>
      <c r="J926" s="51">
        <v>4</v>
      </c>
      <c r="K926" s="51"/>
      <c r="L926" s="51"/>
      <c r="M926" s="58">
        <f>(B926+H926)/2</f>
        <v>100</v>
      </c>
      <c r="N926" s="2"/>
      <c r="R926" s="2"/>
      <c r="S926" s="2"/>
    </row>
    <row r="927" spans="1:19" ht="51.75">
      <c r="A927" s="27" t="s">
        <v>266</v>
      </c>
      <c r="B927" s="18"/>
      <c r="C927" s="54">
        <f>E927/F927*100</f>
        <v>100</v>
      </c>
      <c r="D927" s="18"/>
      <c r="E927" s="49">
        <v>95</v>
      </c>
      <c r="F927" s="49">
        <v>95</v>
      </c>
      <c r="G927" s="192" t="s">
        <v>271</v>
      </c>
      <c r="H927" s="21"/>
      <c r="I927" s="56">
        <f>K927/L927*100</f>
        <v>100</v>
      </c>
      <c r="J927" s="114"/>
      <c r="K927" s="12">
        <v>34</v>
      </c>
      <c r="L927" s="12">
        <v>34</v>
      </c>
      <c r="M927" s="14"/>
      <c r="N927" s="2"/>
      <c r="R927" s="2"/>
      <c r="S927" s="2"/>
    </row>
    <row r="928" spans="1:19" ht="15">
      <c r="A928" s="27" t="s">
        <v>265</v>
      </c>
      <c r="B928" s="18"/>
      <c r="C928" s="54">
        <f>E928/F928*100</f>
        <v>100</v>
      </c>
      <c r="D928" s="18"/>
      <c r="E928" s="49">
        <v>100</v>
      </c>
      <c r="F928" s="49">
        <v>100</v>
      </c>
      <c r="G928" s="192"/>
      <c r="H928" s="21"/>
      <c r="I928" s="56"/>
      <c r="J928" s="114"/>
      <c r="K928" s="57"/>
      <c r="L928" s="57"/>
      <c r="M928" s="14"/>
      <c r="N928" s="2"/>
      <c r="R928" s="2"/>
      <c r="S928" s="2"/>
    </row>
    <row r="929" spans="1:19" ht="51.75">
      <c r="A929" s="27" t="s">
        <v>267</v>
      </c>
      <c r="B929" s="18"/>
      <c r="C929" s="54">
        <f>E929/F929*100</f>
        <v>100</v>
      </c>
      <c r="D929" s="18"/>
      <c r="E929" s="49">
        <v>95</v>
      </c>
      <c r="F929" s="49">
        <v>95</v>
      </c>
      <c r="G929" s="192" t="s">
        <v>238</v>
      </c>
      <c r="H929" s="21"/>
      <c r="I929" s="56">
        <f>K929/L929*100</f>
        <v>100</v>
      </c>
      <c r="J929" s="114"/>
      <c r="K929" s="57">
        <v>46</v>
      </c>
      <c r="L929" s="57">
        <v>46</v>
      </c>
      <c r="M929" s="14"/>
      <c r="N929" s="2"/>
      <c r="R929" s="2"/>
      <c r="S929" s="2"/>
    </row>
    <row r="930" spans="1:19" ht="15">
      <c r="A930" s="27" t="s">
        <v>268</v>
      </c>
      <c r="B930" s="18"/>
      <c r="C930" s="54">
        <f>E930/F930*100</f>
        <v>100</v>
      </c>
      <c r="D930" s="18"/>
      <c r="E930" s="49">
        <v>100</v>
      </c>
      <c r="F930" s="49">
        <v>100</v>
      </c>
      <c r="G930" s="192"/>
      <c r="H930" s="21"/>
      <c r="I930" s="56"/>
      <c r="J930" s="114"/>
      <c r="K930" s="57"/>
      <c r="L930" s="57"/>
      <c r="M930" s="14"/>
      <c r="N930" s="2"/>
      <c r="R930" s="2"/>
      <c r="S930" s="2"/>
    </row>
    <row r="931" spans="1:19" ht="51.75">
      <c r="A931" s="27" t="s">
        <v>269</v>
      </c>
      <c r="B931" s="18"/>
      <c r="C931" s="54">
        <f>E931/F931*100</f>
        <v>100</v>
      </c>
      <c r="D931" s="18"/>
      <c r="E931" s="49">
        <v>95</v>
      </c>
      <c r="F931" s="49">
        <v>95</v>
      </c>
      <c r="G931" s="192" t="s">
        <v>239</v>
      </c>
      <c r="H931" s="21"/>
      <c r="I931" s="56">
        <f>K931/L931*100</f>
        <v>100</v>
      </c>
      <c r="J931" s="125"/>
      <c r="K931" s="125">
        <v>8</v>
      </c>
      <c r="L931" s="125">
        <v>8</v>
      </c>
      <c r="M931" s="14"/>
      <c r="N931" s="2"/>
      <c r="R931" s="2"/>
      <c r="S931" s="2"/>
    </row>
    <row r="932" spans="1:19" ht="15">
      <c r="A932" s="45" t="s">
        <v>270</v>
      </c>
      <c r="B932" s="18"/>
      <c r="C932" s="54">
        <f>E932/F932*100</f>
        <v>100</v>
      </c>
      <c r="D932" s="18"/>
      <c r="E932" s="49">
        <v>100</v>
      </c>
      <c r="F932" s="49">
        <v>100</v>
      </c>
      <c r="G932" s="192"/>
      <c r="H932" s="18"/>
      <c r="I932" s="56"/>
      <c r="J932" s="125"/>
      <c r="K932" s="125"/>
      <c r="L932" s="125"/>
      <c r="M932" s="14"/>
      <c r="N932" s="2"/>
      <c r="R932" s="2"/>
      <c r="S932" s="2"/>
    </row>
    <row r="933" spans="1:19" s="169" customFormat="1" ht="42.75" customHeight="1">
      <c r="A933" s="26" t="s">
        <v>295</v>
      </c>
      <c r="B933" s="42"/>
      <c r="C933" s="56">
        <f>E933/F933*100</f>
        <v>100</v>
      </c>
      <c r="D933" s="19"/>
      <c r="E933" s="114">
        <v>95</v>
      </c>
      <c r="F933" s="114">
        <v>95</v>
      </c>
      <c r="G933" s="192" t="s">
        <v>300</v>
      </c>
      <c r="H933" s="42"/>
      <c r="I933" s="56">
        <f>K933/L933*100</f>
        <v>100</v>
      </c>
      <c r="J933" s="114"/>
      <c r="K933" s="114">
        <v>29</v>
      </c>
      <c r="L933" s="114">
        <v>29</v>
      </c>
      <c r="M933" s="20"/>
      <c r="N933" s="212"/>
      <c r="R933" s="212"/>
      <c r="S933" s="212"/>
    </row>
    <row r="934" spans="1:19" ht="16.5" customHeight="1">
      <c r="A934" s="14" t="s">
        <v>299</v>
      </c>
      <c r="B934" s="22"/>
      <c r="C934" s="54">
        <f>E934/F934*100</f>
        <v>100</v>
      </c>
      <c r="D934" s="21"/>
      <c r="E934" s="49">
        <v>100</v>
      </c>
      <c r="F934" s="49">
        <v>100</v>
      </c>
      <c r="G934" s="192"/>
      <c r="H934" s="22"/>
      <c r="I934" s="49"/>
      <c r="J934" s="49"/>
      <c r="K934" s="49"/>
      <c r="L934" s="49"/>
      <c r="M934" s="20"/>
      <c r="N934" s="2"/>
      <c r="R934" s="2"/>
      <c r="S934" s="2"/>
    </row>
    <row r="935" spans="1:19" ht="29.25" customHeight="1">
      <c r="A935" s="166" t="s">
        <v>81</v>
      </c>
      <c r="B935" s="58">
        <f>SUM(C936:C948)/D935</f>
        <v>100</v>
      </c>
      <c r="C935" s="58"/>
      <c r="D935" s="51">
        <v>13</v>
      </c>
      <c r="E935" s="145"/>
      <c r="F935" s="145"/>
      <c r="G935" s="61"/>
      <c r="H935" s="58">
        <f>SUM(I936:I948)/J935</f>
        <v>100</v>
      </c>
      <c r="I935" s="58"/>
      <c r="J935" s="51">
        <v>7</v>
      </c>
      <c r="K935" s="51"/>
      <c r="L935" s="51"/>
      <c r="M935" s="58">
        <f>(B935+H935)/2</f>
        <v>100</v>
      </c>
      <c r="N935" s="2"/>
      <c r="R935" s="2"/>
      <c r="S935" s="2"/>
    </row>
    <row r="936" spans="1:19" ht="51">
      <c r="A936" s="25" t="s">
        <v>72</v>
      </c>
      <c r="B936" s="19"/>
      <c r="C936" s="54">
        <f>E936/F936*100</f>
        <v>100</v>
      </c>
      <c r="D936" s="19"/>
      <c r="E936" s="12">
        <v>95</v>
      </c>
      <c r="F936" s="12">
        <v>95</v>
      </c>
      <c r="G936" s="116" t="s">
        <v>63</v>
      </c>
      <c r="H936" s="19"/>
      <c r="I936" s="56">
        <f>K936/L936*100</f>
        <v>100</v>
      </c>
      <c r="J936" s="114"/>
      <c r="K936" s="114">
        <v>25</v>
      </c>
      <c r="L936" s="114">
        <v>25</v>
      </c>
      <c r="M936" s="26"/>
      <c r="N936" s="2"/>
      <c r="R936" s="2"/>
      <c r="S936" s="2"/>
    </row>
    <row r="937" spans="1:256" ht="54.75" customHeight="1">
      <c r="A937" s="27" t="s">
        <v>296</v>
      </c>
      <c r="B937" s="27"/>
      <c r="C937" s="54">
        <v>100</v>
      </c>
      <c r="D937" s="27"/>
      <c r="E937" s="49">
        <v>0</v>
      </c>
      <c r="F937" s="49">
        <v>0</v>
      </c>
      <c r="G937" s="192" t="s">
        <v>371</v>
      </c>
      <c r="H937" s="21"/>
      <c r="I937" s="49">
        <v>100</v>
      </c>
      <c r="J937" s="59"/>
      <c r="K937" s="59">
        <v>0</v>
      </c>
      <c r="L937" s="59">
        <v>0</v>
      </c>
      <c r="M937" s="2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  <c r="CW937" s="8"/>
      <c r="CX937" s="8"/>
      <c r="CY937" s="8"/>
      <c r="CZ937" s="8"/>
      <c r="DA937" s="8"/>
      <c r="DB937" s="8"/>
      <c r="DC937" s="8"/>
      <c r="DD937" s="8"/>
      <c r="DE937" s="8"/>
      <c r="DF937" s="8"/>
      <c r="DG937" s="8"/>
      <c r="DH937" s="8"/>
      <c r="DI937" s="8"/>
      <c r="DJ937" s="8"/>
      <c r="DK937" s="8"/>
      <c r="DL937" s="8"/>
      <c r="DM937" s="8"/>
      <c r="DN937" s="8"/>
      <c r="DO937" s="8"/>
      <c r="DP937" s="8"/>
      <c r="DQ937" s="8"/>
      <c r="DR937" s="8"/>
      <c r="DS937" s="8"/>
      <c r="DT937" s="8"/>
      <c r="DU937" s="8"/>
      <c r="DV937" s="8"/>
      <c r="DW937" s="8"/>
      <c r="DX937" s="8"/>
      <c r="DY937" s="8"/>
      <c r="DZ937" s="8"/>
      <c r="EA937" s="8"/>
      <c r="EB937" s="8"/>
      <c r="EC937" s="8"/>
      <c r="ED937" s="8"/>
      <c r="EE937" s="8"/>
      <c r="EF937" s="8"/>
      <c r="EG937" s="8"/>
      <c r="EH937" s="8"/>
      <c r="EI937" s="8"/>
      <c r="EJ937" s="8"/>
      <c r="EK937" s="8"/>
      <c r="EL937" s="8"/>
      <c r="EM937" s="8"/>
      <c r="EN937" s="8"/>
      <c r="EO937" s="8"/>
      <c r="EP937" s="8"/>
      <c r="EQ937" s="8"/>
      <c r="ER937" s="8"/>
      <c r="ES937" s="8"/>
      <c r="ET937" s="8"/>
      <c r="EU937" s="8"/>
      <c r="EV937" s="8"/>
      <c r="EW937" s="8"/>
      <c r="EX937" s="8"/>
      <c r="EY937" s="8"/>
      <c r="EZ937" s="8"/>
      <c r="FA937" s="8"/>
      <c r="FB937" s="8"/>
      <c r="FC937" s="8"/>
      <c r="FD937" s="8"/>
      <c r="FE937" s="8"/>
      <c r="FF937" s="8"/>
      <c r="FG937" s="8"/>
      <c r="FH937" s="8"/>
      <c r="FI937" s="8"/>
      <c r="FJ937" s="8"/>
      <c r="FK937" s="8"/>
      <c r="FL937" s="8"/>
      <c r="FM937" s="8"/>
      <c r="FN937" s="8"/>
      <c r="FO937" s="8"/>
      <c r="FP937" s="8"/>
      <c r="FQ937" s="8"/>
      <c r="FR937" s="8"/>
      <c r="FS937" s="8"/>
      <c r="FT937" s="8"/>
      <c r="FU937" s="8"/>
      <c r="FV937" s="8"/>
      <c r="FW937" s="8"/>
      <c r="FX937" s="8"/>
      <c r="FY937" s="8"/>
      <c r="FZ937" s="8"/>
      <c r="GA937" s="8"/>
      <c r="GB937" s="8"/>
      <c r="GC937" s="8"/>
      <c r="GD937" s="8"/>
      <c r="GE937" s="8"/>
      <c r="GF937" s="8"/>
      <c r="GG937" s="8"/>
      <c r="GH937" s="8"/>
      <c r="GI937" s="8"/>
      <c r="GJ937" s="8"/>
      <c r="GK937" s="8"/>
      <c r="GL937" s="8"/>
      <c r="GM937" s="8"/>
      <c r="GN937" s="8"/>
      <c r="GO937" s="8"/>
      <c r="GP937" s="8"/>
      <c r="GQ937" s="8"/>
      <c r="GR937" s="8"/>
      <c r="GS937" s="8"/>
      <c r="GT937" s="8"/>
      <c r="GU937" s="8"/>
      <c r="GV937" s="8"/>
      <c r="GW937" s="8"/>
      <c r="GX937" s="8"/>
      <c r="GY937" s="8"/>
      <c r="GZ937" s="8"/>
      <c r="HA937" s="8"/>
      <c r="HB937" s="8"/>
      <c r="HC937" s="8"/>
      <c r="HD937" s="8"/>
      <c r="HE937" s="8"/>
      <c r="HF937" s="8"/>
      <c r="HG937" s="8"/>
      <c r="HH937" s="8"/>
      <c r="HI937" s="8"/>
      <c r="HJ937" s="8"/>
      <c r="HK937" s="8"/>
      <c r="HL937" s="8"/>
      <c r="HM937" s="8"/>
      <c r="HN937" s="8"/>
      <c r="HO937" s="8"/>
      <c r="HP937" s="8"/>
      <c r="HQ937" s="8"/>
      <c r="HR937" s="8"/>
      <c r="HS937" s="8"/>
      <c r="HT937" s="8"/>
      <c r="HU937" s="8"/>
      <c r="HV937" s="8"/>
      <c r="HW937" s="8"/>
      <c r="HX937" s="8"/>
      <c r="HY937" s="8"/>
      <c r="HZ937" s="8"/>
      <c r="IA937" s="8"/>
      <c r="IB937" s="8"/>
      <c r="IC937" s="8"/>
      <c r="ID937" s="8"/>
      <c r="IE937" s="8"/>
      <c r="IF937" s="8"/>
      <c r="IG937" s="8"/>
      <c r="IH937" s="8"/>
      <c r="II937" s="8"/>
      <c r="IJ937" s="8"/>
      <c r="IK937" s="8"/>
      <c r="IL937" s="8"/>
      <c r="IM937" s="8"/>
      <c r="IN937" s="8"/>
      <c r="IO937" s="8"/>
      <c r="IP937" s="8"/>
      <c r="IQ937" s="8"/>
      <c r="IR937" s="8"/>
      <c r="IS937" s="8"/>
      <c r="IT937" s="8"/>
      <c r="IU937" s="8"/>
      <c r="IV937" s="8"/>
    </row>
    <row r="938" spans="1:256" ht="17.25" customHeight="1">
      <c r="A938" s="27" t="s">
        <v>301</v>
      </c>
      <c r="B938" s="27"/>
      <c r="C938" s="54">
        <f>E938/F938*100</f>
        <v>100</v>
      </c>
      <c r="D938" s="27"/>
      <c r="E938" s="49">
        <v>100</v>
      </c>
      <c r="F938" s="49">
        <v>100</v>
      </c>
      <c r="G938" s="192"/>
      <c r="H938" s="21"/>
      <c r="I938" s="49" t="s">
        <v>54</v>
      </c>
      <c r="J938" s="59"/>
      <c r="K938" s="59"/>
      <c r="L938" s="59"/>
      <c r="M938" s="2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  <c r="DE938" s="8"/>
      <c r="DF938" s="8"/>
      <c r="DG938" s="8"/>
      <c r="DH938" s="8"/>
      <c r="DI938" s="8"/>
      <c r="DJ938" s="8"/>
      <c r="DK938" s="8"/>
      <c r="DL938" s="8"/>
      <c r="DM938" s="8"/>
      <c r="DN938" s="8"/>
      <c r="DO938" s="8"/>
      <c r="DP938" s="8"/>
      <c r="DQ938" s="8"/>
      <c r="DR938" s="8"/>
      <c r="DS938" s="8"/>
      <c r="DT938" s="8"/>
      <c r="DU938" s="8"/>
      <c r="DV938" s="8"/>
      <c r="DW938" s="8"/>
      <c r="DX938" s="8"/>
      <c r="DY938" s="8"/>
      <c r="DZ938" s="8"/>
      <c r="EA938" s="8"/>
      <c r="EB938" s="8"/>
      <c r="EC938" s="8"/>
      <c r="ED938" s="8"/>
      <c r="EE938" s="8"/>
      <c r="EF938" s="8"/>
      <c r="EG938" s="8"/>
      <c r="EH938" s="8"/>
      <c r="EI938" s="8"/>
      <c r="EJ938" s="8"/>
      <c r="EK938" s="8"/>
      <c r="EL938" s="8"/>
      <c r="EM938" s="8"/>
      <c r="EN938" s="8"/>
      <c r="EO938" s="8"/>
      <c r="EP938" s="8"/>
      <c r="EQ938" s="8"/>
      <c r="ER938" s="8"/>
      <c r="ES938" s="8"/>
      <c r="ET938" s="8"/>
      <c r="EU938" s="8"/>
      <c r="EV938" s="8"/>
      <c r="EW938" s="8"/>
      <c r="EX938" s="8"/>
      <c r="EY938" s="8"/>
      <c r="EZ938" s="8"/>
      <c r="FA938" s="8"/>
      <c r="FB938" s="8"/>
      <c r="FC938" s="8"/>
      <c r="FD938" s="8"/>
      <c r="FE938" s="8"/>
      <c r="FF938" s="8"/>
      <c r="FG938" s="8"/>
      <c r="FH938" s="8"/>
      <c r="FI938" s="8"/>
      <c r="FJ938" s="8"/>
      <c r="FK938" s="8"/>
      <c r="FL938" s="8"/>
      <c r="FM938" s="8"/>
      <c r="FN938" s="8"/>
      <c r="FO938" s="8"/>
      <c r="FP938" s="8"/>
      <c r="FQ938" s="8"/>
      <c r="FR938" s="8"/>
      <c r="FS938" s="8"/>
      <c r="FT938" s="8"/>
      <c r="FU938" s="8"/>
      <c r="FV938" s="8"/>
      <c r="FW938" s="8"/>
      <c r="FX938" s="8"/>
      <c r="FY938" s="8"/>
      <c r="FZ938" s="8"/>
      <c r="GA938" s="8"/>
      <c r="GB938" s="8"/>
      <c r="GC938" s="8"/>
      <c r="GD938" s="8"/>
      <c r="GE938" s="8"/>
      <c r="GF938" s="8"/>
      <c r="GG938" s="8"/>
      <c r="GH938" s="8"/>
      <c r="GI938" s="8"/>
      <c r="GJ938" s="8"/>
      <c r="GK938" s="8"/>
      <c r="GL938" s="8"/>
      <c r="GM938" s="8"/>
      <c r="GN938" s="8"/>
      <c r="GO938" s="8"/>
      <c r="GP938" s="8"/>
      <c r="GQ938" s="8"/>
      <c r="GR938" s="8"/>
      <c r="GS938" s="8"/>
      <c r="GT938" s="8"/>
      <c r="GU938" s="8"/>
      <c r="GV938" s="8"/>
      <c r="GW938" s="8"/>
      <c r="GX938" s="8"/>
      <c r="GY938" s="8"/>
      <c r="GZ938" s="8"/>
      <c r="HA938" s="8"/>
      <c r="HB938" s="8"/>
      <c r="HC938" s="8"/>
      <c r="HD938" s="8"/>
      <c r="HE938" s="8"/>
      <c r="HF938" s="8"/>
      <c r="HG938" s="8"/>
      <c r="HH938" s="8"/>
      <c r="HI938" s="8"/>
      <c r="HJ938" s="8"/>
      <c r="HK938" s="8"/>
      <c r="HL938" s="8"/>
      <c r="HM938" s="8"/>
      <c r="HN938" s="8"/>
      <c r="HO938" s="8"/>
      <c r="HP938" s="8"/>
      <c r="HQ938" s="8"/>
      <c r="HR938" s="8"/>
      <c r="HS938" s="8"/>
      <c r="HT938" s="8"/>
      <c r="HU938" s="8"/>
      <c r="HV938" s="8"/>
      <c r="HW938" s="8"/>
      <c r="HX938" s="8"/>
      <c r="HY938" s="8"/>
      <c r="HZ938" s="8"/>
      <c r="IA938" s="8"/>
      <c r="IB938" s="8"/>
      <c r="IC938" s="8"/>
      <c r="ID938" s="8"/>
      <c r="IE938" s="8"/>
      <c r="IF938" s="8"/>
      <c r="IG938" s="8"/>
      <c r="IH938" s="8"/>
      <c r="II938" s="8"/>
      <c r="IJ938" s="8"/>
      <c r="IK938" s="8"/>
      <c r="IL938" s="8"/>
      <c r="IM938" s="8"/>
      <c r="IN938" s="8"/>
      <c r="IO938" s="8"/>
      <c r="IP938" s="8"/>
      <c r="IQ938" s="8"/>
      <c r="IR938" s="8"/>
      <c r="IS938" s="8"/>
      <c r="IT938" s="8"/>
      <c r="IU938" s="8"/>
      <c r="IV938" s="8"/>
    </row>
    <row r="939" spans="1:256" ht="42.75" customHeight="1">
      <c r="A939" s="27" t="s">
        <v>302</v>
      </c>
      <c r="B939" s="27"/>
      <c r="C939" s="54">
        <f>E939/F939*100</f>
        <v>100</v>
      </c>
      <c r="D939" s="27"/>
      <c r="E939" s="49">
        <v>100</v>
      </c>
      <c r="F939" s="49">
        <v>100</v>
      </c>
      <c r="G939" s="192" t="s">
        <v>370</v>
      </c>
      <c r="H939" s="21"/>
      <c r="I939" s="49">
        <v>100</v>
      </c>
      <c r="J939" s="59"/>
      <c r="K939" s="59">
        <v>0</v>
      </c>
      <c r="L939" s="59">
        <v>0</v>
      </c>
      <c r="M939" s="2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8"/>
      <c r="CT939" s="8"/>
      <c r="CU939" s="8"/>
      <c r="CV939" s="8"/>
      <c r="CW939" s="8"/>
      <c r="CX939" s="8"/>
      <c r="CY939" s="8"/>
      <c r="CZ939" s="8"/>
      <c r="DA939" s="8"/>
      <c r="DB939" s="8"/>
      <c r="DC939" s="8"/>
      <c r="DD939" s="8"/>
      <c r="DE939" s="8"/>
      <c r="DF939" s="8"/>
      <c r="DG939" s="8"/>
      <c r="DH939" s="8"/>
      <c r="DI939" s="8"/>
      <c r="DJ939" s="8"/>
      <c r="DK939" s="8"/>
      <c r="DL939" s="8"/>
      <c r="DM939" s="8"/>
      <c r="DN939" s="8"/>
      <c r="DO939" s="8"/>
      <c r="DP939" s="8"/>
      <c r="DQ939" s="8"/>
      <c r="DR939" s="8"/>
      <c r="DS939" s="8"/>
      <c r="DT939" s="8"/>
      <c r="DU939" s="8"/>
      <c r="DV939" s="8"/>
      <c r="DW939" s="8"/>
      <c r="DX939" s="8"/>
      <c r="DY939" s="8"/>
      <c r="DZ939" s="8"/>
      <c r="EA939" s="8"/>
      <c r="EB939" s="8"/>
      <c r="EC939" s="8"/>
      <c r="ED939" s="8"/>
      <c r="EE939" s="8"/>
      <c r="EF939" s="8"/>
      <c r="EG939" s="8"/>
      <c r="EH939" s="8"/>
      <c r="EI939" s="8"/>
      <c r="EJ939" s="8"/>
      <c r="EK939" s="8"/>
      <c r="EL939" s="8"/>
      <c r="EM939" s="8"/>
      <c r="EN939" s="8"/>
      <c r="EO939" s="8"/>
      <c r="EP939" s="8"/>
      <c r="EQ939" s="8"/>
      <c r="ER939" s="8"/>
      <c r="ES939" s="8"/>
      <c r="ET939" s="8"/>
      <c r="EU939" s="8"/>
      <c r="EV939" s="8"/>
      <c r="EW939" s="8"/>
      <c r="EX939" s="8"/>
      <c r="EY939" s="8"/>
      <c r="EZ939" s="8"/>
      <c r="FA939" s="8"/>
      <c r="FB939" s="8"/>
      <c r="FC939" s="8"/>
      <c r="FD939" s="8"/>
      <c r="FE939" s="8"/>
      <c r="FF939" s="8"/>
      <c r="FG939" s="8"/>
      <c r="FH939" s="8"/>
      <c r="FI939" s="8"/>
      <c r="FJ939" s="8"/>
      <c r="FK939" s="8"/>
      <c r="FL939" s="8"/>
      <c r="FM939" s="8"/>
      <c r="FN939" s="8"/>
      <c r="FO939" s="8"/>
      <c r="FP939" s="8"/>
      <c r="FQ939" s="8"/>
      <c r="FR939" s="8"/>
      <c r="FS939" s="8"/>
      <c r="FT939" s="8"/>
      <c r="FU939" s="8"/>
      <c r="FV939" s="8"/>
      <c r="FW939" s="8"/>
      <c r="FX939" s="8"/>
      <c r="FY939" s="8"/>
      <c r="FZ939" s="8"/>
      <c r="GA939" s="8"/>
      <c r="GB939" s="8"/>
      <c r="GC939" s="8"/>
      <c r="GD939" s="8"/>
      <c r="GE939" s="8"/>
      <c r="GF939" s="8"/>
      <c r="GG939" s="8"/>
      <c r="GH939" s="8"/>
      <c r="GI939" s="8"/>
      <c r="GJ939" s="8"/>
      <c r="GK939" s="8"/>
      <c r="GL939" s="8"/>
      <c r="GM939" s="8"/>
      <c r="GN939" s="8"/>
      <c r="GO939" s="8"/>
      <c r="GP939" s="8"/>
      <c r="GQ939" s="8"/>
      <c r="GR939" s="8"/>
      <c r="GS939" s="8"/>
      <c r="GT939" s="8"/>
      <c r="GU939" s="8"/>
      <c r="GV939" s="8"/>
      <c r="GW939" s="8"/>
      <c r="GX939" s="8"/>
      <c r="GY939" s="8"/>
      <c r="GZ939" s="8"/>
      <c r="HA939" s="8"/>
      <c r="HB939" s="8"/>
      <c r="HC939" s="8"/>
      <c r="HD939" s="8"/>
      <c r="HE939" s="8"/>
      <c r="HF939" s="8"/>
      <c r="HG939" s="8"/>
      <c r="HH939" s="8"/>
      <c r="HI939" s="8"/>
      <c r="HJ939" s="8"/>
      <c r="HK939" s="8"/>
      <c r="HL939" s="8"/>
      <c r="HM939" s="8"/>
      <c r="HN939" s="8"/>
      <c r="HO939" s="8"/>
      <c r="HP939" s="8"/>
      <c r="HQ939" s="8"/>
      <c r="HR939" s="8"/>
      <c r="HS939" s="8"/>
      <c r="HT939" s="8"/>
      <c r="HU939" s="8"/>
      <c r="HV939" s="8"/>
      <c r="HW939" s="8"/>
      <c r="HX939" s="8"/>
      <c r="HY939" s="8"/>
      <c r="HZ939" s="8"/>
      <c r="IA939" s="8"/>
      <c r="IB939" s="8"/>
      <c r="IC939" s="8"/>
      <c r="ID939" s="8"/>
      <c r="IE939" s="8"/>
      <c r="IF939" s="8"/>
      <c r="IG939" s="8"/>
      <c r="IH939" s="8"/>
      <c r="II939" s="8"/>
      <c r="IJ939" s="8"/>
      <c r="IK939" s="8"/>
      <c r="IL939" s="8"/>
      <c r="IM939" s="8"/>
      <c r="IN939" s="8"/>
      <c r="IO939" s="8"/>
      <c r="IP939" s="8"/>
      <c r="IQ939" s="8"/>
      <c r="IR939" s="8"/>
      <c r="IS939" s="8"/>
      <c r="IT939" s="8"/>
      <c r="IU939" s="8"/>
      <c r="IV939" s="8"/>
    </row>
    <row r="940" spans="1:256" ht="28.5" customHeight="1">
      <c r="A940" s="27" t="s">
        <v>303</v>
      </c>
      <c r="B940" s="27"/>
      <c r="C940" s="54">
        <v>100</v>
      </c>
      <c r="D940" s="27"/>
      <c r="E940" s="59">
        <v>0</v>
      </c>
      <c r="F940" s="59">
        <v>0</v>
      </c>
      <c r="G940" s="192"/>
      <c r="H940" s="21"/>
      <c r="I940" s="49"/>
      <c r="J940" s="59"/>
      <c r="K940" s="59"/>
      <c r="L940" s="59"/>
      <c r="M940" s="2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8"/>
      <c r="CR940" s="8"/>
      <c r="CS940" s="8"/>
      <c r="CT940" s="8"/>
      <c r="CU940" s="8"/>
      <c r="CV940" s="8"/>
      <c r="CW940" s="8"/>
      <c r="CX940" s="8"/>
      <c r="CY940" s="8"/>
      <c r="CZ940" s="8"/>
      <c r="DA940" s="8"/>
      <c r="DB940" s="8"/>
      <c r="DC940" s="8"/>
      <c r="DD940" s="8"/>
      <c r="DE940" s="8"/>
      <c r="DF940" s="8"/>
      <c r="DG940" s="8"/>
      <c r="DH940" s="8"/>
      <c r="DI940" s="8"/>
      <c r="DJ940" s="8"/>
      <c r="DK940" s="8"/>
      <c r="DL940" s="8"/>
      <c r="DM940" s="8"/>
      <c r="DN940" s="8"/>
      <c r="DO940" s="8"/>
      <c r="DP940" s="8"/>
      <c r="DQ940" s="8"/>
      <c r="DR940" s="8"/>
      <c r="DS940" s="8"/>
      <c r="DT940" s="8"/>
      <c r="DU940" s="8"/>
      <c r="DV940" s="8"/>
      <c r="DW940" s="8"/>
      <c r="DX940" s="8"/>
      <c r="DY940" s="8"/>
      <c r="DZ940" s="8"/>
      <c r="EA940" s="8"/>
      <c r="EB940" s="8"/>
      <c r="EC940" s="8"/>
      <c r="ED940" s="8"/>
      <c r="EE940" s="8"/>
      <c r="EF940" s="8"/>
      <c r="EG940" s="8"/>
      <c r="EH940" s="8"/>
      <c r="EI940" s="8"/>
      <c r="EJ940" s="8"/>
      <c r="EK940" s="8"/>
      <c r="EL940" s="8"/>
      <c r="EM940" s="8"/>
      <c r="EN940" s="8"/>
      <c r="EO940" s="8"/>
      <c r="EP940" s="8"/>
      <c r="EQ940" s="8"/>
      <c r="ER940" s="8"/>
      <c r="ES940" s="8"/>
      <c r="ET940" s="8"/>
      <c r="EU940" s="8"/>
      <c r="EV940" s="8"/>
      <c r="EW940" s="8"/>
      <c r="EX940" s="8"/>
      <c r="EY940" s="8"/>
      <c r="EZ940" s="8"/>
      <c r="FA940" s="8"/>
      <c r="FB940" s="8"/>
      <c r="FC940" s="8"/>
      <c r="FD940" s="8"/>
      <c r="FE940" s="8"/>
      <c r="FF940" s="8"/>
      <c r="FG940" s="8"/>
      <c r="FH940" s="8"/>
      <c r="FI940" s="8"/>
      <c r="FJ940" s="8"/>
      <c r="FK940" s="8"/>
      <c r="FL940" s="8"/>
      <c r="FM940" s="8"/>
      <c r="FN940" s="8"/>
      <c r="FO940" s="8"/>
      <c r="FP940" s="8"/>
      <c r="FQ940" s="8"/>
      <c r="FR940" s="8"/>
      <c r="FS940" s="8"/>
      <c r="FT940" s="8"/>
      <c r="FU940" s="8"/>
      <c r="FV940" s="8"/>
      <c r="FW940" s="8"/>
      <c r="FX940" s="8"/>
      <c r="FY940" s="8"/>
      <c r="FZ940" s="8"/>
      <c r="GA940" s="8"/>
      <c r="GB940" s="8"/>
      <c r="GC940" s="8"/>
      <c r="GD940" s="8"/>
      <c r="GE940" s="8"/>
      <c r="GF940" s="8"/>
      <c r="GG940" s="8"/>
      <c r="GH940" s="8"/>
      <c r="GI940" s="8"/>
      <c r="GJ940" s="8"/>
      <c r="GK940" s="8"/>
      <c r="GL940" s="8"/>
      <c r="GM940" s="8"/>
      <c r="GN940" s="8"/>
      <c r="GO940" s="8"/>
      <c r="GP940" s="8"/>
      <c r="GQ940" s="8"/>
      <c r="GR940" s="8"/>
      <c r="GS940" s="8"/>
      <c r="GT940" s="8"/>
      <c r="GU940" s="8"/>
      <c r="GV940" s="8"/>
      <c r="GW940" s="8"/>
      <c r="GX940" s="8"/>
      <c r="GY940" s="8"/>
      <c r="GZ940" s="8"/>
      <c r="HA940" s="8"/>
      <c r="HB940" s="8"/>
      <c r="HC940" s="8"/>
      <c r="HD940" s="8"/>
      <c r="HE940" s="8"/>
      <c r="HF940" s="8"/>
      <c r="HG940" s="8"/>
      <c r="HH940" s="8"/>
      <c r="HI940" s="8"/>
      <c r="HJ940" s="8"/>
      <c r="HK940" s="8"/>
      <c r="HL940" s="8"/>
      <c r="HM940" s="8"/>
      <c r="HN940" s="8"/>
      <c r="HO940" s="8"/>
      <c r="HP940" s="8"/>
      <c r="HQ940" s="8"/>
      <c r="HR940" s="8"/>
      <c r="HS940" s="8"/>
      <c r="HT940" s="8"/>
      <c r="HU940" s="8"/>
      <c r="HV940" s="8"/>
      <c r="HW940" s="8"/>
      <c r="HX940" s="8"/>
      <c r="HY940" s="8"/>
      <c r="HZ940" s="8"/>
      <c r="IA940" s="8"/>
      <c r="IB940" s="8"/>
      <c r="IC940" s="8"/>
      <c r="ID940" s="8"/>
      <c r="IE940" s="8"/>
      <c r="IF940" s="8"/>
      <c r="IG940" s="8"/>
      <c r="IH940" s="8"/>
      <c r="II940" s="8"/>
      <c r="IJ940" s="8"/>
      <c r="IK940" s="8"/>
      <c r="IL940" s="8"/>
      <c r="IM940" s="8"/>
      <c r="IN940" s="8"/>
      <c r="IO940" s="8"/>
      <c r="IP940" s="8"/>
      <c r="IQ940" s="8"/>
      <c r="IR940" s="8"/>
      <c r="IS940" s="8"/>
      <c r="IT940" s="8"/>
      <c r="IU940" s="8"/>
      <c r="IV940" s="8"/>
    </row>
    <row r="941" spans="1:256" ht="54.75" customHeight="1">
      <c r="A941" s="27" t="s">
        <v>304</v>
      </c>
      <c r="B941" s="27"/>
      <c r="C941" s="54">
        <f>E941/F941*100</f>
        <v>100</v>
      </c>
      <c r="D941" s="27"/>
      <c r="E941" s="146">
        <v>100</v>
      </c>
      <c r="F941" s="146">
        <v>100</v>
      </c>
      <c r="G941" s="195" t="s">
        <v>313</v>
      </c>
      <c r="H941" s="21"/>
      <c r="I941" s="56">
        <v>100</v>
      </c>
      <c r="J941" s="59"/>
      <c r="K941" s="59">
        <v>0</v>
      </c>
      <c r="L941" s="59">
        <v>0</v>
      </c>
      <c r="M941" s="2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8"/>
      <c r="CR941" s="8"/>
      <c r="CS941" s="8"/>
      <c r="CT941" s="8"/>
      <c r="CU941" s="8"/>
      <c r="CV941" s="8"/>
      <c r="CW941" s="8"/>
      <c r="CX941" s="8"/>
      <c r="CY941" s="8"/>
      <c r="CZ941" s="8"/>
      <c r="DA941" s="8"/>
      <c r="DB941" s="8"/>
      <c r="DC941" s="8"/>
      <c r="DD941" s="8"/>
      <c r="DE941" s="8"/>
      <c r="DF941" s="8"/>
      <c r="DG941" s="8"/>
      <c r="DH941" s="8"/>
      <c r="DI941" s="8"/>
      <c r="DJ941" s="8"/>
      <c r="DK941" s="8"/>
      <c r="DL941" s="8"/>
      <c r="DM941" s="8"/>
      <c r="DN941" s="8"/>
      <c r="DO941" s="8"/>
      <c r="DP941" s="8"/>
      <c r="DQ941" s="8"/>
      <c r="DR941" s="8"/>
      <c r="DS941" s="8"/>
      <c r="DT941" s="8"/>
      <c r="DU941" s="8"/>
      <c r="DV941" s="8"/>
      <c r="DW941" s="8"/>
      <c r="DX941" s="8"/>
      <c r="DY941" s="8"/>
      <c r="DZ941" s="8"/>
      <c r="EA941" s="8"/>
      <c r="EB941" s="8"/>
      <c r="EC941" s="8"/>
      <c r="ED941" s="8"/>
      <c r="EE941" s="8"/>
      <c r="EF941" s="8"/>
      <c r="EG941" s="8"/>
      <c r="EH941" s="8"/>
      <c r="EI941" s="8"/>
      <c r="EJ941" s="8"/>
      <c r="EK941" s="8"/>
      <c r="EL941" s="8"/>
      <c r="EM941" s="8"/>
      <c r="EN941" s="8"/>
      <c r="EO941" s="8"/>
      <c r="EP941" s="8"/>
      <c r="EQ941" s="8"/>
      <c r="ER941" s="8"/>
      <c r="ES941" s="8"/>
      <c r="ET941" s="8"/>
      <c r="EU941" s="8"/>
      <c r="EV941" s="8"/>
      <c r="EW941" s="8"/>
      <c r="EX941" s="8"/>
      <c r="EY941" s="8"/>
      <c r="EZ941" s="8"/>
      <c r="FA941" s="8"/>
      <c r="FB941" s="8"/>
      <c r="FC941" s="8"/>
      <c r="FD941" s="8"/>
      <c r="FE941" s="8"/>
      <c r="FF941" s="8"/>
      <c r="FG941" s="8"/>
      <c r="FH941" s="8"/>
      <c r="FI941" s="8"/>
      <c r="FJ941" s="8"/>
      <c r="FK941" s="8"/>
      <c r="FL941" s="8"/>
      <c r="FM941" s="8"/>
      <c r="FN941" s="8"/>
      <c r="FO941" s="8"/>
      <c r="FP941" s="8"/>
      <c r="FQ941" s="8"/>
      <c r="FR941" s="8"/>
      <c r="FS941" s="8"/>
      <c r="FT941" s="8"/>
      <c r="FU941" s="8"/>
      <c r="FV941" s="8"/>
      <c r="FW941" s="8"/>
      <c r="FX941" s="8"/>
      <c r="FY941" s="8"/>
      <c r="FZ941" s="8"/>
      <c r="GA941" s="8"/>
      <c r="GB941" s="8"/>
      <c r="GC941" s="8"/>
      <c r="GD941" s="8"/>
      <c r="GE941" s="8"/>
      <c r="GF941" s="8"/>
      <c r="GG941" s="8"/>
      <c r="GH941" s="8"/>
      <c r="GI941" s="8"/>
      <c r="GJ941" s="8"/>
      <c r="GK941" s="8"/>
      <c r="GL941" s="8"/>
      <c r="GM941" s="8"/>
      <c r="GN941" s="8"/>
      <c r="GO941" s="8"/>
      <c r="GP941" s="8"/>
      <c r="GQ941" s="8"/>
      <c r="GR941" s="8"/>
      <c r="GS941" s="8"/>
      <c r="GT941" s="8"/>
      <c r="GU941" s="8"/>
      <c r="GV941" s="8"/>
      <c r="GW941" s="8"/>
      <c r="GX941" s="8"/>
      <c r="GY941" s="8"/>
      <c r="GZ941" s="8"/>
      <c r="HA941" s="8"/>
      <c r="HB941" s="8"/>
      <c r="HC941" s="8"/>
      <c r="HD941" s="8"/>
      <c r="HE941" s="8"/>
      <c r="HF941" s="8"/>
      <c r="HG941" s="8"/>
      <c r="HH941" s="8"/>
      <c r="HI941" s="8"/>
      <c r="HJ941" s="8"/>
      <c r="HK941" s="8"/>
      <c r="HL941" s="8"/>
      <c r="HM941" s="8"/>
      <c r="HN941" s="8"/>
      <c r="HO941" s="8"/>
      <c r="HP941" s="8"/>
      <c r="HQ941" s="8"/>
      <c r="HR941" s="8"/>
      <c r="HS941" s="8"/>
      <c r="HT941" s="8"/>
      <c r="HU941" s="8"/>
      <c r="HV941" s="8"/>
      <c r="HW941" s="8"/>
      <c r="HX941" s="8"/>
      <c r="HY941" s="8"/>
      <c r="HZ941" s="8"/>
      <c r="IA941" s="8"/>
      <c r="IB941" s="8"/>
      <c r="IC941" s="8"/>
      <c r="ID941" s="8"/>
      <c r="IE941" s="8"/>
      <c r="IF941" s="8"/>
      <c r="IG941" s="8"/>
      <c r="IH941" s="8"/>
      <c r="II941" s="8"/>
      <c r="IJ941" s="8"/>
      <c r="IK941" s="8"/>
      <c r="IL941" s="8"/>
      <c r="IM941" s="8"/>
      <c r="IN941" s="8"/>
      <c r="IO941" s="8"/>
      <c r="IP941" s="8"/>
      <c r="IQ941" s="8"/>
      <c r="IR941" s="8"/>
      <c r="IS941" s="8"/>
      <c r="IT941" s="8"/>
      <c r="IU941" s="8"/>
      <c r="IV941" s="8"/>
    </row>
    <row r="942" spans="1:256" ht="36.75" customHeight="1">
      <c r="A942" s="27" t="s">
        <v>305</v>
      </c>
      <c r="B942" s="27"/>
      <c r="C942" s="54">
        <f>E942/F942*100</f>
        <v>100</v>
      </c>
      <c r="D942" s="27"/>
      <c r="E942" s="49">
        <v>100</v>
      </c>
      <c r="F942" s="49">
        <v>100</v>
      </c>
      <c r="G942" s="196"/>
      <c r="H942" s="21"/>
      <c r="I942" s="55"/>
      <c r="J942" s="59"/>
      <c r="K942" s="59"/>
      <c r="L942" s="59"/>
      <c r="M942" s="2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/>
      <c r="CE942" s="8"/>
      <c r="CF942" s="8"/>
      <c r="CG942" s="8"/>
      <c r="CH942" s="8"/>
      <c r="CI942" s="8"/>
      <c r="CJ942" s="8"/>
      <c r="CK942" s="8"/>
      <c r="CL942" s="8"/>
      <c r="CM942" s="8"/>
      <c r="CN942" s="8"/>
      <c r="CO942" s="8"/>
      <c r="CP942" s="8"/>
      <c r="CQ942" s="8"/>
      <c r="CR942" s="8"/>
      <c r="CS942" s="8"/>
      <c r="CT942" s="8"/>
      <c r="CU942" s="8"/>
      <c r="CV942" s="8"/>
      <c r="CW942" s="8"/>
      <c r="CX942" s="8"/>
      <c r="CY942" s="8"/>
      <c r="CZ942" s="8"/>
      <c r="DA942" s="8"/>
      <c r="DB942" s="8"/>
      <c r="DC942" s="8"/>
      <c r="DD942" s="8"/>
      <c r="DE942" s="8"/>
      <c r="DF942" s="8"/>
      <c r="DG942" s="8"/>
      <c r="DH942" s="8"/>
      <c r="DI942" s="8"/>
      <c r="DJ942" s="8"/>
      <c r="DK942" s="8"/>
      <c r="DL942" s="8"/>
      <c r="DM942" s="8"/>
      <c r="DN942" s="8"/>
      <c r="DO942" s="8"/>
      <c r="DP942" s="8"/>
      <c r="DQ942" s="8"/>
      <c r="DR942" s="8"/>
      <c r="DS942" s="8"/>
      <c r="DT942" s="8"/>
      <c r="DU942" s="8"/>
      <c r="DV942" s="8"/>
      <c r="DW942" s="8"/>
      <c r="DX942" s="8"/>
      <c r="DY942" s="8"/>
      <c r="DZ942" s="8"/>
      <c r="EA942" s="8"/>
      <c r="EB942" s="8"/>
      <c r="EC942" s="8"/>
      <c r="ED942" s="8"/>
      <c r="EE942" s="8"/>
      <c r="EF942" s="8"/>
      <c r="EG942" s="8"/>
      <c r="EH942" s="8"/>
      <c r="EI942" s="8"/>
      <c r="EJ942" s="8"/>
      <c r="EK942" s="8"/>
      <c r="EL942" s="8"/>
      <c r="EM942" s="8"/>
      <c r="EN942" s="8"/>
      <c r="EO942" s="8"/>
      <c r="EP942" s="8"/>
      <c r="EQ942" s="8"/>
      <c r="ER942" s="8"/>
      <c r="ES942" s="8"/>
      <c r="ET942" s="8"/>
      <c r="EU942" s="8"/>
      <c r="EV942" s="8"/>
      <c r="EW942" s="8"/>
      <c r="EX942" s="8"/>
      <c r="EY942" s="8"/>
      <c r="EZ942" s="8"/>
      <c r="FA942" s="8"/>
      <c r="FB942" s="8"/>
      <c r="FC942" s="8"/>
      <c r="FD942" s="8"/>
      <c r="FE942" s="8"/>
      <c r="FF942" s="8"/>
      <c r="FG942" s="8"/>
      <c r="FH942" s="8"/>
      <c r="FI942" s="8"/>
      <c r="FJ942" s="8"/>
      <c r="FK942" s="8"/>
      <c r="FL942" s="8"/>
      <c r="FM942" s="8"/>
      <c r="FN942" s="8"/>
      <c r="FO942" s="8"/>
      <c r="FP942" s="8"/>
      <c r="FQ942" s="8"/>
      <c r="FR942" s="8"/>
      <c r="FS942" s="8"/>
      <c r="FT942" s="8"/>
      <c r="FU942" s="8"/>
      <c r="FV942" s="8"/>
      <c r="FW942" s="8"/>
      <c r="FX942" s="8"/>
      <c r="FY942" s="8"/>
      <c r="FZ942" s="8"/>
      <c r="GA942" s="8"/>
      <c r="GB942" s="8"/>
      <c r="GC942" s="8"/>
      <c r="GD942" s="8"/>
      <c r="GE942" s="8"/>
      <c r="GF942" s="8"/>
      <c r="GG942" s="8"/>
      <c r="GH942" s="8"/>
      <c r="GI942" s="8"/>
      <c r="GJ942" s="8"/>
      <c r="GK942" s="8"/>
      <c r="GL942" s="8"/>
      <c r="GM942" s="8"/>
      <c r="GN942" s="8"/>
      <c r="GO942" s="8"/>
      <c r="GP942" s="8"/>
      <c r="GQ942" s="8"/>
      <c r="GR942" s="8"/>
      <c r="GS942" s="8"/>
      <c r="GT942" s="8"/>
      <c r="GU942" s="8"/>
      <c r="GV942" s="8"/>
      <c r="GW942" s="8"/>
      <c r="GX942" s="8"/>
      <c r="GY942" s="8"/>
      <c r="GZ942" s="8"/>
      <c r="HA942" s="8"/>
      <c r="HB942" s="8"/>
      <c r="HC942" s="8"/>
      <c r="HD942" s="8"/>
      <c r="HE942" s="8"/>
      <c r="HF942" s="8"/>
      <c r="HG942" s="8"/>
      <c r="HH942" s="8"/>
      <c r="HI942" s="8"/>
      <c r="HJ942" s="8"/>
      <c r="HK942" s="8"/>
      <c r="HL942" s="8"/>
      <c r="HM942" s="8"/>
      <c r="HN942" s="8"/>
      <c r="HO942" s="8"/>
      <c r="HP942" s="8"/>
      <c r="HQ942" s="8"/>
      <c r="HR942" s="8"/>
      <c r="HS942" s="8"/>
      <c r="HT942" s="8"/>
      <c r="HU942" s="8"/>
      <c r="HV942" s="8"/>
      <c r="HW942" s="8"/>
      <c r="HX942" s="8"/>
      <c r="HY942" s="8"/>
      <c r="HZ942" s="8"/>
      <c r="IA942" s="8"/>
      <c r="IB942" s="8"/>
      <c r="IC942" s="8"/>
      <c r="ID942" s="8"/>
      <c r="IE942" s="8"/>
      <c r="IF942" s="8"/>
      <c r="IG942" s="8"/>
      <c r="IH942" s="8"/>
      <c r="II942" s="8"/>
      <c r="IJ942" s="8"/>
      <c r="IK942" s="8"/>
      <c r="IL942" s="8"/>
      <c r="IM942" s="8"/>
      <c r="IN942" s="8"/>
      <c r="IO942" s="8"/>
      <c r="IP942" s="8"/>
      <c r="IQ942" s="8"/>
      <c r="IR942" s="8"/>
      <c r="IS942" s="8"/>
      <c r="IT942" s="8"/>
      <c r="IU942" s="8"/>
      <c r="IV942" s="8"/>
    </row>
    <row r="943" spans="1:256" ht="66.75" customHeight="1">
      <c r="A943" s="27" t="s">
        <v>306</v>
      </c>
      <c r="B943" s="27"/>
      <c r="C943" s="54">
        <f>E943/F943*100</f>
        <v>100</v>
      </c>
      <c r="D943" s="27"/>
      <c r="E943" s="146">
        <v>100</v>
      </c>
      <c r="F943" s="146">
        <v>100</v>
      </c>
      <c r="G943" s="192" t="s">
        <v>372</v>
      </c>
      <c r="H943" s="21"/>
      <c r="I943" s="56">
        <f>K943/L943*100</f>
        <v>100</v>
      </c>
      <c r="J943" s="59"/>
      <c r="K943" s="59">
        <v>29</v>
      </c>
      <c r="L943" s="59">
        <v>29</v>
      </c>
      <c r="M943" s="2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/>
      <c r="CE943" s="8"/>
      <c r="CF943" s="8"/>
      <c r="CG943" s="8"/>
      <c r="CH943" s="8"/>
      <c r="CI943" s="8"/>
      <c r="CJ943" s="8"/>
      <c r="CK943" s="8"/>
      <c r="CL943" s="8"/>
      <c r="CM943" s="8"/>
      <c r="CN943" s="8"/>
      <c r="CO943" s="8"/>
      <c r="CP943" s="8"/>
      <c r="CQ943" s="8"/>
      <c r="CR943" s="8"/>
      <c r="CS943" s="8"/>
      <c r="CT943" s="8"/>
      <c r="CU943" s="8"/>
      <c r="CV943" s="8"/>
      <c r="CW943" s="8"/>
      <c r="CX943" s="8"/>
      <c r="CY943" s="8"/>
      <c r="CZ943" s="8"/>
      <c r="DA943" s="8"/>
      <c r="DB943" s="8"/>
      <c r="DC943" s="8"/>
      <c r="DD943" s="8"/>
      <c r="DE943" s="8"/>
      <c r="DF943" s="8"/>
      <c r="DG943" s="8"/>
      <c r="DH943" s="8"/>
      <c r="DI943" s="8"/>
      <c r="DJ943" s="8"/>
      <c r="DK943" s="8"/>
      <c r="DL943" s="8"/>
      <c r="DM943" s="8"/>
      <c r="DN943" s="8"/>
      <c r="DO943" s="8"/>
      <c r="DP943" s="8"/>
      <c r="DQ943" s="8"/>
      <c r="DR943" s="8"/>
      <c r="DS943" s="8"/>
      <c r="DT943" s="8"/>
      <c r="DU943" s="8"/>
      <c r="DV943" s="8"/>
      <c r="DW943" s="8"/>
      <c r="DX943" s="8"/>
      <c r="DY943" s="8"/>
      <c r="DZ943" s="8"/>
      <c r="EA943" s="8"/>
      <c r="EB943" s="8"/>
      <c r="EC943" s="8"/>
      <c r="ED943" s="8"/>
      <c r="EE943" s="8"/>
      <c r="EF943" s="8"/>
      <c r="EG943" s="8"/>
      <c r="EH943" s="8"/>
      <c r="EI943" s="8"/>
      <c r="EJ943" s="8"/>
      <c r="EK943" s="8"/>
      <c r="EL943" s="8"/>
      <c r="EM943" s="8"/>
      <c r="EN943" s="8"/>
      <c r="EO943" s="8"/>
      <c r="EP943" s="8"/>
      <c r="EQ943" s="8"/>
      <c r="ER943" s="8"/>
      <c r="ES943" s="8"/>
      <c r="ET943" s="8"/>
      <c r="EU943" s="8"/>
      <c r="EV943" s="8"/>
      <c r="EW943" s="8"/>
      <c r="EX943" s="8"/>
      <c r="EY943" s="8"/>
      <c r="EZ943" s="8"/>
      <c r="FA943" s="8"/>
      <c r="FB943" s="8"/>
      <c r="FC943" s="8"/>
      <c r="FD943" s="8"/>
      <c r="FE943" s="8"/>
      <c r="FF943" s="8"/>
      <c r="FG943" s="8"/>
      <c r="FH943" s="8"/>
      <c r="FI943" s="8"/>
      <c r="FJ943" s="8"/>
      <c r="FK943" s="8"/>
      <c r="FL943" s="8"/>
      <c r="FM943" s="8"/>
      <c r="FN943" s="8"/>
      <c r="FO943" s="8"/>
      <c r="FP943" s="8"/>
      <c r="FQ943" s="8"/>
      <c r="FR943" s="8"/>
      <c r="FS943" s="8"/>
      <c r="FT943" s="8"/>
      <c r="FU943" s="8"/>
      <c r="FV943" s="8"/>
      <c r="FW943" s="8"/>
      <c r="FX943" s="8"/>
      <c r="FY943" s="8"/>
      <c r="FZ943" s="8"/>
      <c r="GA943" s="8"/>
      <c r="GB943" s="8"/>
      <c r="GC943" s="8"/>
      <c r="GD943" s="8"/>
      <c r="GE943" s="8"/>
      <c r="GF943" s="8"/>
      <c r="GG943" s="8"/>
      <c r="GH943" s="8"/>
      <c r="GI943" s="8"/>
      <c r="GJ943" s="8"/>
      <c r="GK943" s="8"/>
      <c r="GL943" s="8"/>
      <c r="GM943" s="8"/>
      <c r="GN943" s="8"/>
      <c r="GO943" s="8"/>
      <c r="GP943" s="8"/>
      <c r="GQ943" s="8"/>
      <c r="GR943" s="8"/>
      <c r="GS943" s="8"/>
      <c r="GT943" s="8"/>
      <c r="GU943" s="8"/>
      <c r="GV943" s="8"/>
      <c r="GW943" s="8"/>
      <c r="GX943" s="8"/>
      <c r="GY943" s="8"/>
      <c r="GZ943" s="8"/>
      <c r="HA943" s="8"/>
      <c r="HB943" s="8"/>
      <c r="HC943" s="8"/>
      <c r="HD943" s="8"/>
      <c r="HE943" s="8"/>
      <c r="HF943" s="8"/>
      <c r="HG943" s="8"/>
      <c r="HH943" s="8"/>
      <c r="HI943" s="8"/>
      <c r="HJ943" s="8"/>
      <c r="HK943" s="8"/>
      <c r="HL943" s="8"/>
      <c r="HM943" s="8"/>
      <c r="HN943" s="8"/>
      <c r="HO943" s="8"/>
      <c r="HP943" s="8"/>
      <c r="HQ943" s="8"/>
      <c r="HR943" s="8"/>
      <c r="HS943" s="8"/>
      <c r="HT943" s="8"/>
      <c r="HU943" s="8"/>
      <c r="HV943" s="8"/>
      <c r="HW943" s="8"/>
      <c r="HX943" s="8"/>
      <c r="HY943" s="8"/>
      <c r="HZ943" s="8"/>
      <c r="IA943" s="8"/>
      <c r="IB943" s="8"/>
      <c r="IC943" s="8"/>
      <c r="ID943" s="8"/>
      <c r="IE943" s="8"/>
      <c r="IF943" s="8"/>
      <c r="IG943" s="8"/>
      <c r="IH943" s="8"/>
      <c r="II943" s="8"/>
      <c r="IJ943" s="8"/>
      <c r="IK943" s="8"/>
      <c r="IL943" s="8"/>
      <c r="IM943" s="8"/>
      <c r="IN943" s="8"/>
      <c r="IO943" s="8"/>
      <c r="IP943" s="8"/>
      <c r="IQ943" s="8"/>
      <c r="IR943" s="8"/>
      <c r="IS943" s="8"/>
      <c r="IT943" s="8"/>
      <c r="IU943" s="8"/>
      <c r="IV943" s="8"/>
    </row>
    <row r="944" spans="1:256" ht="36.75" customHeight="1">
      <c r="A944" s="27" t="s">
        <v>307</v>
      </c>
      <c r="B944" s="27"/>
      <c r="C944" s="54">
        <v>100</v>
      </c>
      <c r="D944" s="27"/>
      <c r="E944" s="49">
        <v>0</v>
      </c>
      <c r="F944" s="49">
        <v>0</v>
      </c>
      <c r="G944" s="192"/>
      <c r="H944" s="21"/>
      <c r="I944" s="49" t="s">
        <v>54</v>
      </c>
      <c r="J944" s="59"/>
      <c r="K944" s="59"/>
      <c r="L944" s="59"/>
      <c r="M944" s="2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  <c r="CC944" s="8"/>
      <c r="CD944" s="8"/>
      <c r="CE944" s="8"/>
      <c r="CF944" s="8"/>
      <c r="CG944" s="8"/>
      <c r="CH944" s="8"/>
      <c r="CI944" s="8"/>
      <c r="CJ944" s="8"/>
      <c r="CK944" s="8"/>
      <c r="CL944" s="8"/>
      <c r="CM944" s="8"/>
      <c r="CN944" s="8"/>
      <c r="CO944" s="8"/>
      <c r="CP944" s="8"/>
      <c r="CQ944" s="8"/>
      <c r="CR944" s="8"/>
      <c r="CS944" s="8"/>
      <c r="CT944" s="8"/>
      <c r="CU944" s="8"/>
      <c r="CV944" s="8"/>
      <c r="CW944" s="8"/>
      <c r="CX944" s="8"/>
      <c r="CY944" s="8"/>
      <c r="CZ944" s="8"/>
      <c r="DA944" s="8"/>
      <c r="DB944" s="8"/>
      <c r="DC944" s="8"/>
      <c r="DD944" s="8"/>
      <c r="DE944" s="8"/>
      <c r="DF944" s="8"/>
      <c r="DG944" s="8"/>
      <c r="DH944" s="8"/>
      <c r="DI944" s="8"/>
      <c r="DJ944" s="8"/>
      <c r="DK944" s="8"/>
      <c r="DL944" s="8"/>
      <c r="DM944" s="8"/>
      <c r="DN944" s="8"/>
      <c r="DO944" s="8"/>
      <c r="DP944" s="8"/>
      <c r="DQ944" s="8"/>
      <c r="DR944" s="8"/>
      <c r="DS944" s="8"/>
      <c r="DT944" s="8"/>
      <c r="DU944" s="8"/>
      <c r="DV944" s="8"/>
      <c r="DW944" s="8"/>
      <c r="DX944" s="8"/>
      <c r="DY944" s="8"/>
      <c r="DZ944" s="8"/>
      <c r="EA944" s="8"/>
      <c r="EB944" s="8"/>
      <c r="EC944" s="8"/>
      <c r="ED944" s="8"/>
      <c r="EE944" s="8"/>
      <c r="EF944" s="8"/>
      <c r="EG944" s="8"/>
      <c r="EH944" s="8"/>
      <c r="EI944" s="8"/>
      <c r="EJ944" s="8"/>
      <c r="EK944" s="8"/>
      <c r="EL944" s="8"/>
      <c r="EM944" s="8"/>
      <c r="EN944" s="8"/>
      <c r="EO944" s="8"/>
      <c r="EP944" s="8"/>
      <c r="EQ944" s="8"/>
      <c r="ER944" s="8"/>
      <c r="ES944" s="8"/>
      <c r="ET944" s="8"/>
      <c r="EU944" s="8"/>
      <c r="EV944" s="8"/>
      <c r="EW944" s="8"/>
      <c r="EX944" s="8"/>
      <c r="EY944" s="8"/>
      <c r="EZ944" s="8"/>
      <c r="FA944" s="8"/>
      <c r="FB944" s="8"/>
      <c r="FC944" s="8"/>
      <c r="FD944" s="8"/>
      <c r="FE944" s="8"/>
      <c r="FF944" s="8"/>
      <c r="FG944" s="8"/>
      <c r="FH944" s="8"/>
      <c r="FI944" s="8"/>
      <c r="FJ944" s="8"/>
      <c r="FK944" s="8"/>
      <c r="FL944" s="8"/>
      <c r="FM944" s="8"/>
      <c r="FN944" s="8"/>
      <c r="FO944" s="8"/>
      <c r="FP944" s="8"/>
      <c r="FQ944" s="8"/>
      <c r="FR944" s="8"/>
      <c r="FS944" s="8"/>
      <c r="FT944" s="8"/>
      <c r="FU944" s="8"/>
      <c r="FV944" s="8"/>
      <c r="FW944" s="8"/>
      <c r="FX944" s="8"/>
      <c r="FY944" s="8"/>
      <c r="FZ944" s="8"/>
      <c r="GA944" s="8"/>
      <c r="GB944" s="8"/>
      <c r="GC944" s="8"/>
      <c r="GD944" s="8"/>
      <c r="GE944" s="8"/>
      <c r="GF944" s="8"/>
      <c r="GG944" s="8"/>
      <c r="GH944" s="8"/>
      <c r="GI944" s="8"/>
      <c r="GJ944" s="8"/>
      <c r="GK944" s="8"/>
      <c r="GL944" s="8"/>
      <c r="GM944" s="8"/>
      <c r="GN944" s="8"/>
      <c r="GO944" s="8"/>
      <c r="GP944" s="8"/>
      <c r="GQ944" s="8"/>
      <c r="GR944" s="8"/>
      <c r="GS944" s="8"/>
      <c r="GT944" s="8"/>
      <c r="GU944" s="8"/>
      <c r="GV944" s="8"/>
      <c r="GW944" s="8"/>
      <c r="GX944" s="8"/>
      <c r="GY944" s="8"/>
      <c r="GZ944" s="8"/>
      <c r="HA944" s="8"/>
      <c r="HB944" s="8"/>
      <c r="HC944" s="8"/>
      <c r="HD944" s="8"/>
      <c r="HE944" s="8"/>
      <c r="HF944" s="8"/>
      <c r="HG944" s="8"/>
      <c r="HH944" s="8"/>
      <c r="HI944" s="8"/>
      <c r="HJ944" s="8"/>
      <c r="HK944" s="8"/>
      <c r="HL944" s="8"/>
      <c r="HM944" s="8"/>
      <c r="HN944" s="8"/>
      <c r="HO944" s="8"/>
      <c r="HP944" s="8"/>
      <c r="HQ944" s="8"/>
      <c r="HR944" s="8"/>
      <c r="HS944" s="8"/>
      <c r="HT944" s="8"/>
      <c r="HU944" s="8"/>
      <c r="HV944" s="8"/>
      <c r="HW944" s="8"/>
      <c r="HX944" s="8"/>
      <c r="HY944" s="8"/>
      <c r="HZ944" s="8"/>
      <c r="IA944" s="8"/>
      <c r="IB944" s="8"/>
      <c r="IC944" s="8"/>
      <c r="ID944" s="8"/>
      <c r="IE944" s="8"/>
      <c r="IF944" s="8"/>
      <c r="IG944" s="8"/>
      <c r="IH944" s="8"/>
      <c r="II944" s="8"/>
      <c r="IJ944" s="8"/>
      <c r="IK944" s="8"/>
      <c r="IL944" s="8"/>
      <c r="IM944" s="8"/>
      <c r="IN944" s="8"/>
      <c r="IO944" s="8"/>
      <c r="IP944" s="8"/>
      <c r="IQ944" s="8"/>
      <c r="IR944" s="8"/>
      <c r="IS944" s="8"/>
      <c r="IT944" s="8"/>
      <c r="IU944" s="8"/>
      <c r="IV944" s="8"/>
    </row>
    <row r="945" spans="1:256" ht="54" customHeight="1">
      <c r="A945" s="27" t="s">
        <v>282</v>
      </c>
      <c r="B945" s="27"/>
      <c r="C945" s="54">
        <v>100</v>
      </c>
      <c r="D945" s="27"/>
      <c r="E945" s="49">
        <v>0</v>
      </c>
      <c r="F945" s="49">
        <v>0</v>
      </c>
      <c r="G945" s="192" t="s">
        <v>315</v>
      </c>
      <c r="H945" s="21"/>
      <c r="I945" s="49">
        <v>100</v>
      </c>
      <c r="J945" s="59"/>
      <c r="K945" s="59">
        <v>0</v>
      </c>
      <c r="L945" s="59">
        <v>0</v>
      </c>
      <c r="M945" s="2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  <c r="CC945" s="8"/>
      <c r="CD945" s="8"/>
      <c r="CE945" s="8"/>
      <c r="CF945" s="8"/>
      <c r="CG945" s="8"/>
      <c r="CH945" s="8"/>
      <c r="CI945" s="8"/>
      <c r="CJ945" s="8"/>
      <c r="CK945" s="8"/>
      <c r="CL945" s="8"/>
      <c r="CM945" s="8"/>
      <c r="CN945" s="8"/>
      <c r="CO945" s="8"/>
      <c r="CP945" s="8"/>
      <c r="CQ945" s="8"/>
      <c r="CR945" s="8"/>
      <c r="CS945" s="8"/>
      <c r="CT945" s="8"/>
      <c r="CU945" s="8"/>
      <c r="CV945" s="8"/>
      <c r="CW945" s="8"/>
      <c r="CX945" s="8"/>
      <c r="CY945" s="8"/>
      <c r="CZ945" s="8"/>
      <c r="DA945" s="8"/>
      <c r="DB945" s="8"/>
      <c r="DC945" s="8"/>
      <c r="DD945" s="8"/>
      <c r="DE945" s="8"/>
      <c r="DF945" s="8"/>
      <c r="DG945" s="8"/>
      <c r="DH945" s="8"/>
      <c r="DI945" s="8"/>
      <c r="DJ945" s="8"/>
      <c r="DK945" s="8"/>
      <c r="DL945" s="8"/>
      <c r="DM945" s="8"/>
      <c r="DN945" s="8"/>
      <c r="DO945" s="8"/>
      <c r="DP945" s="8"/>
      <c r="DQ945" s="8"/>
      <c r="DR945" s="8"/>
      <c r="DS945" s="8"/>
      <c r="DT945" s="8"/>
      <c r="DU945" s="8"/>
      <c r="DV945" s="8"/>
      <c r="DW945" s="8"/>
      <c r="DX945" s="8"/>
      <c r="DY945" s="8"/>
      <c r="DZ945" s="8"/>
      <c r="EA945" s="8"/>
      <c r="EB945" s="8"/>
      <c r="EC945" s="8"/>
      <c r="ED945" s="8"/>
      <c r="EE945" s="8"/>
      <c r="EF945" s="8"/>
      <c r="EG945" s="8"/>
      <c r="EH945" s="8"/>
      <c r="EI945" s="8"/>
      <c r="EJ945" s="8"/>
      <c r="EK945" s="8"/>
      <c r="EL945" s="8"/>
      <c r="EM945" s="8"/>
      <c r="EN945" s="8"/>
      <c r="EO945" s="8"/>
      <c r="EP945" s="8"/>
      <c r="EQ945" s="8"/>
      <c r="ER945" s="8"/>
      <c r="ES945" s="8"/>
      <c r="ET945" s="8"/>
      <c r="EU945" s="8"/>
      <c r="EV945" s="8"/>
      <c r="EW945" s="8"/>
      <c r="EX945" s="8"/>
      <c r="EY945" s="8"/>
      <c r="EZ945" s="8"/>
      <c r="FA945" s="8"/>
      <c r="FB945" s="8"/>
      <c r="FC945" s="8"/>
      <c r="FD945" s="8"/>
      <c r="FE945" s="8"/>
      <c r="FF945" s="8"/>
      <c r="FG945" s="8"/>
      <c r="FH945" s="8"/>
      <c r="FI945" s="8"/>
      <c r="FJ945" s="8"/>
      <c r="FK945" s="8"/>
      <c r="FL945" s="8"/>
      <c r="FM945" s="8"/>
      <c r="FN945" s="8"/>
      <c r="FO945" s="8"/>
      <c r="FP945" s="8"/>
      <c r="FQ945" s="8"/>
      <c r="FR945" s="8"/>
      <c r="FS945" s="8"/>
      <c r="FT945" s="8"/>
      <c r="FU945" s="8"/>
      <c r="FV945" s="8"/>
      <c r="FW945" s="8"/>
      <c r="FX945" s="8"/>
      <c r="FY945" s="8"/>
      <c r="FZ945" s="8"/>
      <c r="GA945" s="8"/>
      <c r="GB945" s="8"/>
      <c r="GC945" s="8"/>
      <c r="GD945" s="8"/>
      <c r="GE945" s="8"/>
      <c r="GF945" s="8"/>
      <c r="GG945" s="8"/>
      <c r="GH945" s="8"/>
      <c r="GI945" s="8"/>
      <c r="GJ945" s="8"/>
      <c r="GK945" s="8"/>
      <c r="GL945" s="8"/>
      <c r="GM945" s="8"/>
      <c r="GN945" s="8"/>
      <c r="GO945" s="8"/>
      <c r="GP945" s="8"/>
      <c r="GQ945" s="8"/>
      <c r="GR945" s="8"/>
      <c r="GS945" s="8"/>
      <c r="GT945" s="8"/>
      <c r="GU945" s="8"/>
      <c r="GV945" s="8"/>
      <c r="GW945" s="8"/>
      <c r="GX945" s="8"/>
      <c r="GY945" s="8"/>
      <c r="GZ945" s="8"/>
      <c r="HA945" s="8"/>
      <c r="HB945" s="8"/>
      <c r="HC945" s="8"/>
      <c r="HD945" s="8"/>
      <c r="HE945" s="8"/>
      <c r="HF945" s="8"/>
      <c r="HG945" s="8"/>
      <c r="HH945" s="8"/>
      <c r="HI945" s="8"/>
      <c r="HJ945" s="8"/>
      <c r="HK945" s="8"/>
      <c r="HL945" s="8"/>
      <c r="HM945" s="8"/>
      <c r="HN945" s="8"/>
      <c r="HO945" s="8"/>
      <c r="HP945" s="8"/>
      <c r="HQ945" s="8"/>
      <c r="HR945" s="8"/>
      <c r="HS945" s="8"/>
      <c r="HT945" s="8"/>
      <c r="HU945" s="8"/>
      <c r="HV945" s="8"/>
      <c r="HW945" s="8"/>
      <c r="HX945" s="8"/>
      <c r="HY945" s="8"/>
      <c r="HZ945" s="8"/>
      <c r="IA945" s="8"/>
      <c r="IB945" s="8"/>
      <c r="IC945" s="8"/>
      <c r="ID945" s="8"/>
      <c r="IE945" s="8"/>
      <c r="IF945" s="8"/>
      <c r="IG945" s="8"/>
      <c r="IH945" s="8"/>
      <c r="II945" s="8"/>
      <c r="IJ945" s="8"/>
      <c r="IK945" s="8"/>
      <c r="IL945" s="8"/>
      <c r="IM945" s="8"/>
      <c r="IN945" s="8"/>
      <c r="IO945" s="8"/>
      <c r="IP945" s="8"/>
      <c r="IQ945" s="8"/>
      <c r="IR945" s="8"/>
      <c r="IS945" s="8"/>
      <c r="IT945" s="8"/>
      <c r="IU945" s="8"/>
      <c r="IV945" s="8"/>
    </row>
    <row r="946" spans="1:256" ht="36.75" customHeight="1">
      <c r="A946" s="27" t="s">
        <v>308</v>
      </c>
      <c r="B946" s="27"/>
      <c r="C946" s="54">
        <v>100</v>
      </c>
      <c r="D946" s="27"/>
      <c r="E946" s="49">
        <v>0</v>
      </c>
      <c r="F946" s="49">
        <v>0</v>
      </c>
      <c r="G946" s="192"/>
      <c r="H946" s="21"/>
      <c r="I946" s="49"/>
      <c r="J946" s="59"/>
      <c r="K946" s="59"/>
      <c r="L946" s="59"/>
      <c r="M946" s="2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  <c r="CC946" s="8"/>
      <c r="CD946" s="8"/>
      <c r="CE946" s="8"/>
      <c r="CF946" s="8"/>
      <c r="CG946" s="8"/>
      <c r="CH946" s="8"/>
      <c r="CI946" s="8"/>
      <c r="CJ946" s="8"/>
      <c r="CK946" s="8"/>
      <c r="CL946" s="8"/>
      <c r="CM946" s="8"/>
      <c r="CN946" s="8"/>
      <c r="CO946" s="8"/>
      <c r="CP946" s="8"/>
      <c r="CQ946" s="8"/>
      <c r="CR946" s="8"/>
      <c r="CS946" s="8"/>
      <c r="CT946" s="8"/>
      <c r="CU946" s="8"/>
      <c r="CV946" s="8"/>
      <c r="CW946" s="8"/>
      <c r="CX946" s="8"/>
      <c r="CY946" s="8"/>
      <c r="CZ946" s="8"/>
      <c r="DA946" s="8"/>
      <c r="DB946" s="8"/>
      <c r="DC946" s="8"/>
      <c r="DD946" s="8"/>
      <c r="DE946" s="8"/>
      <c r="DF946" s="8"/>
      <c r="DG946" s="8"/>
      <c r="DH946" s="8"/>
      <c r="DI946" s="8"/>
      <c r="DJ946" s="8"/>
      <c r="DK946" s="8"/>
      <c r="DL946" s="8"/>
      <c r="DM946" s="8"/>
      <c r="DN946" s="8"/>
      <c r="DO946" s="8"/>
      <c r="DP946" s="8"/>
      <c r="DQ946" s="8"/>
      <c r="DR946" s="8"/>
      <c r="DS946" s="8"/>
      <c r="DT946" s="8"/>
      <c r="DU946" s="8"/>
      <c r="DV946" s="8"/>
      <c r="DW946" s="8"/>
      <c r="DX946" s="8"/>
      <c r="DY946" s="8"/>
      <c r="DZ946" s="8"/>
      <c r="EA946" s="8"/>
      <c r="EB946" s="8"/>
      <c r="EC946" s="8"/>
      <c r="ED946" s="8"/>
      <c r="EE946" s="8"/>
      <c r="EF946" s="8"/>
      <c r="EG946" s="8"/>
      <c r="EH946" s="8"/>
      <c r="EI946" s="8"/>
      <c r="EJ946" s="8"/>
      <c r="EK946" s="8"/>
      <c r="EL946" s="8"/>
      <c r="EM946" s="8"/>
      <c r="EN946" s="8"/>
      <c r="EO946" s="8"/>
      <c r="EP946" s="8"/>
      <c r="EQ946" s="8"/>
      <c r="ER946" s="8"/>
      <c r="ES946" s="8"/>
      <c r="ET946" s="8"/>
      <c r="EU946" s="8"/>
      <c r="EV946" s="8"/>
      <c r="EW946" s="8"/>
      <c r="EX946" s="8"/>
      <c r="EY946" s="8"/>
      <c r="EZ946" s="8"/>
      <c r="FA946" s="8"/>
      <c r="FB946" s="8"/>
      <c r="FC946" s="8"/>
      <c r="FD946" s="8"/>
      <c r="FE946" s="8"/>
      <c r="FF946" s="8"/>
      <c r="FG946" s="8"/>
      <c r="FH946" s="8"/>
      <c r="FI946" s="8"/>
      <c r="FJ946" s="8"/>
      <c r="FK946" s="8"/>
      <c r="FL946" s="8"/>
      <c r="FM946" s="8"/>
      <c r="FN946" s="8"/>
      <c r="FO946" s="8"/>
      <c r="FP946" s="8"/>
      <c r="FQ946" s="8"/>
      <c r="FR946" s="8"/>
      <c r="FS946" s="8"/>
      <c r="FT946" s="8"/>
      <c r="FU946" s="8"/>
      <c r="FV946" s="8"/>
      <c r="FW946" s="8"/>
      <c r="FX946" s="8"/>
      <c r="FY946" s="8"/>
      <c r="FZ946" s="8"/>
      <c r="GA946" s="8"/>
      <c r="GB946" s="8"/>
      <c r="GC946" s="8"/>
      <c r="GD946" s="8"/>
      <c r="GE946" s="8"/>
      <c r="GF946" s="8"/>
      <c r="GG946" s="8"/>
      <c r="GH946" s="8"/>
      <c r="GI946" s="8"/>
      <c r="GJ946" s="8"/>
      <c r="GK946" s="8"/>
      <c r="GL946" s="8"/>
      <c r="GM946" s="8"/>
      <c r="GN946" s="8"/>
      <c r="GO946" s="8"/>
      <c r="GP946" s="8"/>
      <c r="GQ946" s="8"/>
      <c r="GR946" s="8"/>
      <c r="GS946" s="8"/>
      <c r="GT946" s="8"/>
      <c r="GU946" s="8"/>
      <c r="GV946" s="8"/>
      <c r="GW946" s="8"/>
      <c r="GX946" s="8"/>
      <c r="GY946" s="8"/>
      <c r="GZ946" s="8"/>
      <c r="HA946" s="8"/>
      <c r="HB946" s="8"/>
      <c r="HC946" s="8"/>
      <c r="HD946" s="8"/>
      <c r="HE946" s="8"/>
      <c r="HF946" s="8"/>
      <c r="HG946" s="8"/>
      <c r="HH946" s="8"/>
      <c r="HI946" s="8"/>
      <c r="HJ946" s="8"/>
      <c r="HK946" s="8"/>
      <c r="HL946" s="8"/>
      <c r="HM946" s="8"/>
      <c r="HN946" s="8"/>
      <c r="HO946" s="8"/>
      <c r="HP946" s="8"/>
      <c r="HQ946" s="8"/>
      <c r="HR946" s="8"/>
      <c r="HS946" s="8"/>
      <c r="HT946" s="8"/>
      <c r="HU946" s="8"/>
      <c r="HV946" s="8"/>
      <c r="HW946" s="8"/>
      <c r="HX946" s="8"/>
      <c r="HY946" s="8"/>
      <c r="HZ946" s="8"/>
      <c r="IA946" s="8"/>
      <c r="IB946" s="8"/>
      <c r="IC946" s="8"/>
      <c r="ID946" s="8"/>
      <c r="IE946" s="8"/>
      <c r="IF946" s="8"/>
      <c r="IG946" s="8"/>
      <c r="IH946" s="8"/>
      <c r="II946" s="8"/>
      <c r="IJ946" s="8"/>
      <c r="IK946" s="8"/>
      <c r="IL946" s="8"/>
      <c r="IM946" s="8"/>
      <c r="IN946" s="8"/>
      <c r="IO946" s="8"/>
      <c r="IP946" s="8"/>
      <c r="IQ946" s="8"/>
      <c r="IR946" s="8"/>
      <c r="IS946" s="8"/>
      <c r="IT946" s="8"/>
      <c r="IU946" s="8"/>
      <c r="IV946" s="8"/>
    </row>
    <row r="947" spans="1:256" ht="57.75" customHeight="1">
      <c r="A947" s="27" t="s">
        <v>309</v>
      </c>
      <c r="B947" s="27"/>
      <c r="C947" s="54">
        <v>100</v>
      </c>
      <c r="D947" s="27"/>
      <c r="E947" s="49">
        <v>0</v>
      </c>
      <c r="F947" s="49">
        <v>0</v>
      </c>
      <c r="G947" s="192" t="s">
        <v>316</v>
      </c>
      <c r="H947" s="21"/>
      <c r="I947" s="49">
        <v>100</v>
      </c>
      <c r="J947" s="59"/>
      <c r="K947" s="59">
        <v>0</v>
      </c>
      <c r="L947" s="59">
        <v>0</v>
      </c>
      <c r="M947" s="2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  <c r="CC947" s="8"/>
      <c r="CD947" s="8"/>
      <c r="CE947" s="8"/>
      <c r="CF947" s="8"/>
      <c r="CG947" s="8"/>
      <c r="CH947" s="8"/>
      <c r="CI947" s="8"/>
      <c r="CJ947" s="8"/>
      <c r="CK947" s="8"/>
      <c r="CL947" s="8"/>
      <c r="CM947" s="8"/>
      <c r="CN947" s="8"/>
      <c r="CO947" s="8"/>
      <c r="CP947" s="8"/>
      <c r="CQ947" s="8"/>
      <c r="CR947" s="8"/>
      <c r="CS947" s="8"/>
      <c r="CT947" s="8"/>
      <c r="CU947" s="8"/>
      <c r="CV947" s="8"/>
      <c r="CW947" s="8"/>
      <c r="CX947" s="8"/>
      <c r="CY947" s="8"/>
      <c r="CZ947" s="8"/>
      <c r="DA947" s="8"/>
      <c r="DB947" s="8"/>
      <c r="DC947" s="8"/>
      <c r="DD947" s="8"/>
      <c r="DE947" s="8"/>
      <c r="DF947" s="8"/>
      <c r="DG947" s="8"/>
      <c r="DH947" s="8"/>
      <c r="DI947" s="8"/>
      <c r="DJ947" s="8"/>
      <c r="DK947" s="8"/>
      <c r="DL947" s="8"/>
      <c r="DM947" s="8"/>
      <c r="DN947" s="8"/>
      <c r="DO947" s="8"/>
      <c r="DP947" s="8"/>
      <c r="DQ947" s="8"/>
      <c r="DR947" s="8"/>
      <c r="DS947" s="8"/>
      <c r="DT947" s="8"/>
      <c r="DU947" s="8"/>
      <c r="DV947" s="8"/>
      <c r="DW947" s="8"/>
      <c r="DX947" s="8"/>
      <c r="DY947" s="8"/>
      <c r="DZ947" s="8"/>
      <c r="EA947" s="8"/>
      <c r="EB947" s="8"/>
      <c r="EC947" s="8"/>
      <c r="ED947" s="8"/>
      <c r="EE947" s="8"/>
      <c r="EF947" s="8"/>
      <c r="EG947" s="8"/>
      <c r="EH947" s="8"/>
      <c r="EI947" s="8"/>
      <c r="EJ947" s="8"/>
      <c r="EK947" s="8"/>
      <c r="EL947" s="8"/>
      <c r="EM947" s="8"/>
      <c r="EN947" s="8"/>
      <c r="EO947" s="8"/>
      <c r="EP947" s="8"/>
      <c r="EQ947" s="8"/>
      <c r="ER947" s="8"/>
      <c r="ES947" s="8"/>
      <c r="ET947" s="8"/>
      <c r="EU947" s="8"/>
      <c r="EV947" s="8"/>
      <c r="EW947" s="8"/>
      <c r="EX947" s="8"/>
      <c r="EY947" s="8"/>
      <c r="EZ947" s="8"/>
      <c r="FA947" s="8"/>
      <c r="FB947" s="8"/>
      <c r="FC947" s="8"/>
      <c r="FD947" s="8"/>
      <c r="FE947" s="8"/>
      <c r="FF947" s="8"/>
      <c r="FG947" s="8"/>
      <c r="FH947" s="8"/>
      <c r="FI947" s="8"/>
      <c r="FJ947" s="8"/>
      <c r="FK947" s="8"/>
      <c r="FL947" s="8"/>
      <c r="FM947" s="8"/>
      <c r="FN947" s="8"/>
      <c r="FO947" s="8"/>
      <c r="FP947" s="8"/>
      <c r="FQ947" s="8"/>
      <c r="FR947" s="8"/>
      <c r="FS947" s="8"/>
      <c r="FT947" s="8"/>
      <c r="FU947" s="8"/>
      <c r="FV947" s="8"/>
      <c r="FW947" s="8"/>
      <c r="FX947" s="8"/>
      <c r="FY947" s="8"/>
      <c r="FZ947" s="8"/>
      <c r="GA947" s="8"/>
      <c r="GB947" s="8"/>
      <c r="GC947" s="8"/>
      <c r="GD947" s="8"/>
      <c r="GE947" s="8"/>
      <c r="GF947" s="8"/>
      <c r="GG947" s="8"/>
      <c r="GH947" s="8"/>
      <c r="GI947" s="8"/>
      <c r="GJ947" s="8"/>
      <c r="GK947" s="8"/>
      <c r="GL947" s="8"/>
      <c r="GM947" s="8"/>
      <c r="GN947" s="8"/>
      <c r="GO947" s="8"/>
      <c r="GP947" s="8"/>
      <c r="GQ947" s="8"/>
      <c r="GR947" s="8"/>
      <c r="GS947" s="8"/>
      <c r="GT947" s="8"/>
      <c r="GU947" s="8"/>
      <c r="GV947" s="8"/>
      <c r="GW947" s="8"/>
      <c r="GX947" s="8"/>
      <c r="GY947" s="8"/>
      <c r="GZ947" s="8"/>
      <c r="HA947" s="8"/>
      <c r="HB947" s="8"/>
      <c r="HC947" s="8"/>
      <c r="HD947" s="8"/>
      <c r="HE947" s="8"/>
      <c r="HF947" s="8"/>
      <c r="HG947" s="8"/>
      <c r="HH947" s="8"/>
      <c r="HI947" s="8"/>
      <c r="HJ947" s="8"/>
      <c r="HK947" s="8"/>
      <c r="HL947" s="8"/>
      <c r="HM947" s="8"/>
      <c r="HN947" s="8"/>
      <c r="HO947" s="8"/>
      <c r="HP947" s="8"/>
      <c r="HQ947" s="8"/>
      <c r="HR947" s="8"/>
      <c r="HS947" s="8"/>
      <c r="HT947" s="8"/>
      <c r="HU947" s="8"/>
      <c r="HV947" s="8"/>
      <c r="HW947" s="8"/>
      <c r="HX947" s="8"/>
      <c r="HY947" s="8"/>
      <c r="HZ947" s="8"/>
      <c r="IA947" s="8"/>
      <c r="IB947" s="8"/>
      <c r="IC947" s="8"/>
      <c r="ID947" s="8"/>
      <c r="IE947" s="8"/>
      <c r="IF947" s="8"/>
      <c r="IG947" s="8"/>
      <c r="IH947" s="8"/>
      <c r="II947" s="8"/>
      <c r="IJ947" s="8"/>
      <c r="IK947" s="8"/>
      <c r="IL947" s="8"/>
      <c r="IM947" s="8"/>
      <c r="IN947" s="8"/>
      <c r="IO947" s="8"/>
      <c r="IP947" s="8"/>
      <c r="IQ947" s="8"/>
      <c r="IR947" s="8"/>
      <c r="IS947" s="8"/>
      <c r="IT947" s="8"/>
      <c r="IU947" s="8"/>
      <c r="IV947" s="8"/>
    </row>
    <row r="948" spans="1:256" ht="36.75" customHeight="1">
      <c r="A948" s="27" t="s">
        <v>310</v>
      </c>
      <c r="B948" s="27"/>
      <c r="C948" s="54">
        <f>E948/F948*100</f>
        <v>100</v>
      </c>
      <c r="D948" s="27"/>
      <c r="E948" s="49">
        <v>100</v>
      </c>
      <c r="F948" s="49">
        <v>100</v>
      </c>
      <c r="G948" s="192"/>
      <c r="H948" s="27"/>
      <c r="I948" s="59"/>
      <c r="J948" s="59"/>
      <c r="K948" s="59"/>
      <c r="L948" s="59"/>
      <c r="M948" s="2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  <c r="CG948" s="8"/>
      <c r="CH948" s="8"/>
      <c r="CI948" s="8"/>
      <c r="CJ948" s="8"/>
      <c r="CK948" s="8"/>
      <c r="CL948" s="8"/>
      <c r="CM948" s="8"/>
      <c r="CN948" s="8"/>
      <c r="CO948" s="8"/>
      <c r="CP948" s="8"/>
      <c r="CQ948" s="8"/>
      <c r="CR948" s="8"/>
      <c r="CS948" s="8"/>
      <c r="CT948" s="8"/>
      <c r="CU948" s="8"/>
      <c r="CV948" s="8"/>
      <c r="CW948" s="8"/>
      <c r="CX948" s="8"/>
      <c r="CY948" s="8"/>
      <c r="CZ948" s="8"/>
      <c r="DA948" s="8"/>
      <c r="DB948" s="8"/>
      <c r="DC948" s="8"/>
      <c r="DD948" s="8"/>
      <c r="DE948" s="8"/>
      <c r="DF948" s="8"/>
      <c r="DG948" s="8"/>
      <c r="DH948" s="8"/>
      <c r="DI948" s="8"/>
      <c r="DJ948" s="8"/>
      <c r="DK948" s="8"/>
      <c r="DL948" s="8"/>
      <c r="DM948" s="8"/>
      <c r="DN948" s="8"/>
      <c r="DO948" s="8"/>
      <c r="DP948" s="8"/>
      <c r="DQ948" s="8"/>
      <c r="DR948" s="8"/>
      <c r="DS948" s="8"/>
      <c r="DT948" s="8"/>
      <c r="DU948" s="8"/>
      <c r="DV948" s="8"/>
      <c r="DW948" s="8"/>
      <c r="DX948" s="8"/>
      <c r="DY948" s="8"/>
      <c r="DZ948" s="8"/>
      <c r="EA948" s="8"/>
      <c r="EB948" s="8"/>
      <c r="EC948" s="8"/>
      <c r="ED948" s="8"/>
      <c r="EE948" s="8"/>
      <c r="EF948" s="8"/>
      <c r="EG948" s="8"/>
      <c r="EH948" s="8"/>
      <c r="EI948" s="8"/>
      <c r="EJ948" s="8"/>
      <c r="EK948" s="8"/>
      <c r="EL948" s="8"/>
      <c r="EM948" s="8"/>
      <c r="EN948" s="8"/>
      <c r="EO948" s="8"/>
      <c r="EP948" s="8"/>
      <c r="EQ948" s="8"/>
      <c r="ER948" s="8"/>
      <c r="ES948" s="8"/>
      <c r="ET948" s="8"/>
      <c r="EU948" s="8"/>
      <c r="EV948" s="8"/>
      <c r="EW948" s="8"/>
      <c r="EX948" s="8"/>
      <c r="EY948" s="8"/>
      <c r="EZ948" s="8"/>
      <c r="FA948" s="8"/>
      <c r="FB948" s="8"/>
      <c r="FC948" s="8"/>
      <c r="FD948" s="8"/>
      <c r="FE948" s="8"/>
      <c r="FF948" s="8"/>
      <c r="FG948" s="8"/>
      <c r="FH948" s="8"/>
      <c r="FI948" s="8"/>
      <c r="FJ948" s="8"/>
      <c r="FK948" s="8"/>
      <c r="FL948" s="8"/>
      <c r="FM948" s="8"/>
      <c r="FN948" s="8"/>
      <c r="FO948" s="8"/>
      <c r="FP948" s="8"/>
      <c r="FQ948" s="8"/>
      <c r="FR948" s="8"/>
      <c r="FS948" s="8"/>
      <c r="FT948" s="8"/>
      <c r="FU948" s="8"/>
      <c r="FV948" s="8"/>
      <c r="FW948" s="8"/>
      <c r="FX948" s="8"/>
      <c r="FY948" s="8"/>
      <c r="FZ948" s="8"/>
      <c r="GA948" s="8"/>
      <c r="GB948" s="8"/>
      <c r="GC948" s="8"/>
      <c r="GD948" s="8"/>
      <c r="GE948" s="8"/>
      <c r="GF948" s="8"/>
      <c r="GG948" s="8"/>
      <c r="GH948" s="8"/>
      <c r="GI948" s="8"/>
      <c r="GJ948" s="8"/>
      <c r="GK948" s="8"/>
      <c r="GL948" s="8"/>
      <c r="GM948" s="8"/>
      <c r="GN948" s="8"/>
      <c r="GO948" s="8"/>
      <c r="GP948" s="8"/>
      <c r="GQ948" s="8"/>
      <c r="GR948" s="8"/>
      <c r="GS948" s="8"/>
      <c r="GT948" s="8"/>
      <c r="GU948" s="8"/>
      <c r="GV948" s="8"/>
      <c r="GW948" s="8"/>
      <c r="GX948" s="8"/>
      <c r="GY948" s="8"/>
      <c r="GZ948" s="8"/>
      <c r="HA948" s="8"/>
      <c r="HB948" s="8"/>
      <c r="HC948" s="8"/>
      <c r="HD948" s="8"/>
      <c r="HE948" s="8"/>
      <c r="HF948" s="8"/>
      <c r="HG948" s="8"/>
      <c r="HH948" s="8"/>
      <c r="HI948" s="8"/>
      <c r="HJ948" s="8"/>
      <c r="HK948" s="8"/>
      <c r="HL948" s="8"/>
      <c r="HM948" s="8"/>
      <c r="HN948" s="8"/>
      <c r="HO948" s="8"/>
      <c r="HP948" s="8"/>
      <c r="HQ948" s="8"/>
      <c r="HR948" s="8"/>
      <c r="HS948" s="8"/>
      <c r="HT948" s="8"/>
      <c r="HU948" s="8"/>
      <c r="HV948" s="8"/>
      <c r="HW948" s="8"/>
      <c r="HX948" s="8"/>
      <c r="HY948" s="8"/>
      <c r="HZ948" s="8"/>
      <c r="IA948" s="8"/>
      <c r="IB948" s="8"/>
      <c r="IC948" s="8"/>
      <c r="ID948" s="8"/>
      <c r="IE948" s="8"/>
      <c r="IF948" s="8"/>
      <c r="IG948" s="8"/>
      <c r="IH948" s="8"/>
      <c r="II948" s="8"/>
      <c r="IJ948" s="8"/>
      <c r="IK948" s="8"/>
      <c r="IL948" s="8"/>
      <c r="IM948" s="8"/>
      <c r="IN948" s="8"/>
      <c r="IO948" s="8"/>
      <c r="IP948" s="8"/>
      <c r="IQ948" s="8"/>
      <c r="IR948" s="8"/>
      <c r="IS948" s="8"/>
      <c r="IT948" s="8"/>
      <c r="IU948" s="8"/>
      <c r="IV948" s="8"/>
    </row>
    <row r="949" spans="1:19" ht="26.25">
      <c r="A949" s="32" t="s">
        <v>82</v>
      </c>
      <c r="B949" s="58">
        <f>SUM(C950:C959)/D949</f>
        <v>100</v>
      </c>
      <c r="C949" s="58"/>
      <c r="D949" s="51">
        <v>10</v>
      </c>
      <c r="E949" s="64"/>
      <c r="F949" s="58"/>
      <c r="G949" s="58"/>
      <c r="H949" s="58">
        <f>SUM(I950:I955)/J949</f>
        <v>100</v>
      </c>
      <c r="I949" s="58"/>
      <c r="J949" s="53">
        <v>2</v>
      </c>
      <c r="K949" s="58"/>
      <c r="L949" s="51"/>
      <c r="M949" s="58">
        <f>(B949+H949)/2</f>
        <v>100</v>
      </c>
      <c r="N949" s="2"/>
      <c r="R949" s="2"/>
      <c r="S949" s="2"/>
    </row>
    <row r="950" spans="1:19" ht="51.75">
      <c r="A950" s="27" t="s">
        <v>73</v>
      </c>
      <c r="B950" s="18"/>
      <c r="C950" s="54">
        <v>100</v>
      </c>
      <c r="D950" s="18"/>
      <c r="E950" s="49">
        <v>0</v>
      </c>
      <c r="F950" s="49">
        <v>0</v>
      </c>
      <c r="G950" s="190" t="s">
        <v>79</v>
      </c>
      <c r="H950" s="18"/>
      <c r="I950" s="54">
        <f>K950/L950*100</f>
        <v>100</v>
      </c>
      <c r="J950" s="125"/>
      <c r="K950" s="125">
        <v>94</v>
      </c>
      <c r="L950" s="125">
        <v>94</v>
      </c>
      <c r="M950" s="14"/>
      <c r="N950" s="2"/>
      <c r="R950" s="2"/>
      <c r="S950" s="2"/>
    </row>
    <row r="951" spans="1:19" ht="39">
      <c r="A951" s="27" t="s">
        <v>272</v>
      </c>
      <c r="B951" s="18"/>
      <c r="C951" s="54">
        <f>E951/F951*100</f>
        <v>100</v>
      </c>
      <c r="D951" s="18"/>
      <c r="E951" s="49">
        <v>1</v>
      </c>
      <c r="F951" s="49">
        <v>1</v>
      </c>
      <c r="G951" s="190"/>
      <c r="H951" s="18"/>
      <c r="I951" s="125"/>
      <c r="J951" s="125"/>
      <c r="K951" s="125"/>
      <c r="L951" s="125"/>
      <c r="M951" s="14"/>
      <c r="N951" s="2"/>
      <c r="R951" s="2"/>
      <c r="S951" s="2"/>
    </row>
    <row r="952" spans="1:19" ht="51.75">
      <c r="A952" s="27" t="s">
        <v>75</v>
      </c>
      <c r="B952" s="18"/>
      <c r="C952" s="54">
        <f>E952/F952*100</f>
        <v>100</v>
      </c>
      <c r="D952" s="18"/>
      <c r="E952" s="49">
        <v>10</v>
      </c>
      <c r="F952" s="49">
        <v>10</v>
      </c>
      <c r="G952" s="190"/>
      <c r="H952" s="18"/>
      <c r="I952" s="125"/>
      <c r="J952" s="125"/>
      <c r="K952" s="125"/>
      <c r="L952" s="125"/>
      <c r="M952" s="14"/>
      <c r="N952" s="2"/>
      <c r="R952" s="2"/>
      <c r="S952" s="2"/>
    </row>
    <row r="953" spans="1:19" ht="26.25">
      <c r="A953" s="27" t="s">
        <v>76</v>
      </c>
      <c r="B953" s="18"/>
      <c r="C953" s="54">
        <f>E953/F953*100</f>
        <v>100</v>
      </c>
      <c r="D953" s="18"/>
      <c r="E953" s="49">
        <v>100</v>
      </c>
      <c r="F953" s="49">
        <v>100</v>
      </c>
      <c r="G953" s="190"/>
      <c r="H953" s="18"/>
      <c r="I953" s="125"/>
      <c r="J953" s="125"/>
      <c r="K953" s="125"/>
      <c r="L953" s="125"/>
      <c r="M953" s="14"/>
      <c r="N953" s="2"/>
      <c r="R953" s="2"/>
      <c r="S953" s="2"/>
    </row>
    <row r="954" spans="1:19" ht="64.5">
      <c r="A954" s="27" t="s">
        <v>77</v>
      </c>
      <c r="B954" s="18"/>
      <c r="C954" s="54">
        <f>E954/F954*100</f>
        <v>100</v>
      </c>
      <c r="D954" s="18"/>
      <c r="E954" s="49">
        <v>95</v>
      </c>
      <c r="F954" s="49">
        <v>95</v>
      </c>
      <c r="G954" s="190"/>
      <c r="H954" s="18"/>
      <c r="I954" s="125"/>
      <c r="J954" s="125"/>
      <c r="K954" s="125"/>
      <c r="L954" s="125"/>
      <c r="M954" s="14"/>
      <c r="N954" s="2"/>
      <c r="R954" s="2"/>
      <c r="S954" s="2"/>
    </row>
    <row r="955" spans="1:19" ht="39" customHeight="1">
      <c r="A955" s="63" t="s">
        <v>594</v>
      </c>
      <c r="B955" s="18"/>
      <c r="C955" s="54">
        <v>100</v>
      </c>
      <c r="D955" s="18"/>
      <c r="E955" s="114">
        <v>0</v>
      </c>
      <c r="F955" s="57">
        <v>0</v>
      </c>
      <c r="G955" s="207" t="s">
        <v>612</v>
      </c>
      <c r="H955" s="18"/>
      <c r="I955" s="185">
        <f>K955/L955*100</f>
        <v>100</v>
      </c>
      <c r="J955" s="185"/>
      <c r="K955" s="185">
        <v>20</v>
      </c>
      <c r="L955" s="185">
        <v>20</v>
      </c>
      <c r="M955" s="14"/>
      <c r="N955" s="2"/>
      <c r="R955" s="2"/>
      <c r="S955" s="2"/>
    </row>
    <row r="956" spans="1:19" ht="26.25">
      <c r="A956" s="63" t="s">
        <v>595</v>
      </c>
      <c r="B956" s="18"/>
      <c r="C956" s="54">
        <v>100</v>
      </c>
      <c r="D956" s="18"/>
      <c r="E956" s="114">
        <v>0</v>
      </c>
      <c r="F956" s="57">
        <v>0</v>
      </c>
      <c r="G956" s="208"/>
      <c r="H956" s="18"/>
      <c r="I956" s="185"/>
      <c r="J956" s="185"/>
      <c r="K956" s="185"/>
      <c r="L956" s="185"/>
      <c r="M956" s="14"/>
      <c r="N956" s="2"/>
      <c r="R956" s="2"/>
      <c r="S956" s="2"/>
    </row>
    <row r="957" spans="1:19" ht="39">
      <c r="A957" s="63" t="s">
        <v>596</v>
      </c>
      <c r="B957" s="18"/>
      <c r="C957" s="54">
        <f>E957/F957*100</f>
        <v>100</v>
      </c>
      <c r="D957" s="18"/>
      <c r="E957" s="114">
        <v>10</v>
      </c>
      <c r="F957" s="57">
        <v>10</v>
      </c>
      <c r="G957" s="208"/>
      <c r="H957" s="18"/>
      <c r="I957" s="185"/>
      <c r="J957" s="185"/>
      <c r="K957" s="185"/>
      <c r="L957" s="185"/>
      <c r="M957" s="14"/>
      <c r="N957" s="2"/>
      <c r="R957" s="2"/>
      <c r="S957" s="2"/>
    </row>
    <row r="958" spans="1:19" ht="15">
      <c r="A958" s="63" t="s">
        <v>597</v>
      </c>
      <c r="B958" s="18"/>
      <c r="C958" s="54">
        <f>E958/F958*100</f>
        <v>100</v>
      </c>
      <c r="D958" s="18"/>
      <c r="E958" s="114">
        <v>100</v>
      </c>
      <c r="F958" s="57">
        <v>100</v>
      </c>
      <c r="G958" s="208"/>
      <c r="H958" s="18"/>
      <c r="I958" s="185"/>
      <c r="J958" s="185"/>
      <c r="K958" s="185"/>
      <c r="L958" s="185"/>
      <c r="M958" s="14"/>
      <c r="N958" s="2"/>
      <c r="R958" s="2"/>
      <c r="S958" s="2"/>
    </row>
    <row r="959" spans="1:19" ht="64.5">
      <c r="A959" s="63" t="s">
        <v>598</v>
      </c>
      <c r="B959" s="18"/>
      <c r="C959" s="54">
        <f>E959/F959*100</f>
        <v>100</v>
      </c>
      <c r="D959" s="18"/>
      <c r="E959" s="114">
        <v>95</v>
      </c>
      <c r="F959" s="57">
        <v>95</v>
      </c>
      <c r="G959" s="209"/>
      <c r="H959" s="18"/>
      <c r="I959" s="185"/>
      <c r="J959" s="185"/>
      <c r="K959" s="185"/>
      <c r="L959" s="185"/>
      <c r="M959" s="14"/>
      <c r="N959" s="2"/>
      <c r="R959" s="2"/>
      <c r="S959" s="2"/>
    </row>
    <row r="960" spans="1:19" ht="26.25">
      <c r="A960" s="32" t="s">
        <v>83</v>
      </c>
      <c r="B960" s="58">
        <f>SUM(C961:C963)/D960</f>
        <v>100</v>
      </c>
      <c r="C960" s="58"/>
      <c r="D960" s="51">
        <v>3</v>
      </c>
      <c r="E960" s="61"/>
      <c r="F960" s="51"/>
      <c r="G960" s="51"/>
      <c r="H960" s="58">
        <f>I961/J960</f>
        <v>100</v>
      </c>
      <c r="I960" s="51"/>
      <c r="J960" s="51">
        <v>1</v>
      </c>
      <c r="K960" s="51"/>
      <c r="L960" s="51"/>
      <c r="M960" s="58">
        <f>(B960+H960)/2</f>
        <v>100</v>
      </c>
      <c r="N960" s="2"/>
      <c r="R960" s="2"/>
      <c r="S960" s="2"/>
    </row>
    <row r="961" spans="1:19" ht="25.5" customHeight="1">
      <c r="A961" s="46" t="s">
        <v>19</v>
      </c>
      <c r="B961" s="18"/>
      <c r="C961" s="54">
        <f>E961/F961*100</f>
        <v>100</v>
      </c>
      <c r="D961" s="18"/>
      <c r="E961" s="55">
        <v>100</v>
      </c>
      <c r="F961" s="49">
        <v>100</v>
      </c>
      <c r="G961" s="190" t="s">
        <v>78</v>
      </c>
      <c r="H961" s="21"/>
      <c r="I961" s="54">
        <f>K961/L961*100</f>
        <v>100</v>
      </c>
      <c r="J961" s="125"/>
      <c r="K961" s="125">
        <v>42</v>
      </c>
      <c r="L961" s="125">
        <v>42</v>
      </c>
      <c r="M961" s="28"/>
      <c r="N961" s="2"/>
      <c r="R961" s="2"/>
      <c r="S961" s="2"/>
    </row>
    <row r="962" spans="1:19" ht="15">
      <c r="A962" s="46" t="s">
        <v>20</v>
      </c>
      <c r="B962" s="18"/>
      <c r="C962" s="54">
        <f>E962/F962*100</f>
        <v>100</v>
      </c>
      <c r="D962" s="18"/>
      <c r="E962" s="55">
        <v>100</v>
      </c>
      <c r="F962" s="49">
        <v>100</v>
      </c>
      <c r="G962" s="190"/>
      <c r="H962" s="21"/>
      <c r="I962" s="54"/>
      <c r="J962" s="125"/>
      <c r="K962" s="125"/>
      <c r="L962" s="125"/>
      <c r="M962" s="28"/>
      <c r="N962" s="2"/>
      <c r="R962" s="2"/>
      <c r="S962" s="2"/>
    </row>
    <row r="963" spans="1:19" ht="51.75">
      <c r="A963" s="46" t="s">
        <v>21</v>
      </c>
      <c r="B963" s="18"/>
      <c r="C963" s="54">
        <f>E963/F963*100</f>
        <v>100</v>
      </c>
      <c r="D963" s="18"/>
      <c r="E963" s="55">
        <v>95</v>
      </c>
      <c r="F963" s="49">
        <v>95</v>
      </c>
      <c r="G963" s="190"/>
      <c r="H963" s="21"/>
      <c r="I963" s="54"/>
      <c r="J963" s="125"/>
      <c r="K963" s="125"/>
      <c r="L963" s="125"/>
      <c r="M963" s="28"/>
      <c r="N963" s="2"/>
      <c r="R963" s="2"/>
      <c r="S963" s="2"/>
    </row>
    <row r="964" spans="1:19" s="218" customFormat="1" ht="46.5" customHeight="1">
      <c r="A964" s="213" t="s">
        <v>317</v>
      </c>
      <c r="B964" s="214">
        <f>SUM(C965:C998)/D964</f>
        <v>100</v>
      </c>
      <c r="C964" s="215"/>
      <c r="D964" s="216">
        <v>34</v>
      </c>
      <c r="E964" s="216"/>
      <c r="F964" s="216"/>
      <c r="G964" s="216"/>
      <c r="H964" s="214">
        <f>SUM(I965:I998)/J964</f>
        <v>100</v>
      </c>
      <c r="I964" s="215"/>
      <c r="J964" s="216">
        <v>8</v>
      </c>
      <c r="K964" s="216"/>
      <c r="L964" s="216"/>
      <c r="M964" s="215">
        <f>(B964+H964)/2</f>
        <v>100</v>
      </c>
      <c r="N964" s="217"/>
      <c r="R964" s="217"/>
      <c r="S964" s="217"/>
    </row>
    <row r="965" spans="1:256" ht="45.75" customHeight="1">
      <c r="A965" s="27" t="s">
        <v>273</v>
      </c>
      <c r="B965" s="27"/>
      <c r="C965" s="54">
        <f>E965/F965*100</f>
        <v>100</v>
      </c>
      <c r="D965" s="27"/>
      <c r="E965" s="49">
        <v>99</v>
      </c>
      <c r="F965" s="49">
        <v>99</v>
      </c>
      <c r="G965" s="192" t="s">
        <v>291</v>
      </c>
      <c r="H965" s="21"/>
      <c r="I965" s="60">
        <v>100</v>
      </c>
      <c r="J965" s="59"/>
      <c r="K965" s="59">
        <v>0</v>
      </c>
      <c r="L965" s="59">
        <v>0</v>
      </c>
      <c r="M965" s="2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  <c r="CG965" s="8"/>
      <c r="CH965" s="8"/>
      <c r="CI965" s="8"/>
      <c r="CJ965" s="8"/>
      <c r="CK965" s="8"/>
      <c r="CL965" s="8"/>
      <c r="CM965" s="8"/>
      <c r="CN965" s="8"/>
      <c r="CO965" s="8"/>
      <c r="CP965" s="8"/>
      <c r="CQ965" s="8"/>
      <c r="CR965" s="8"/>
      <c r="CS965" s="8"/>
      <c r="CT965" s="8"/>
      <c r="CU965" s="8"/>
      <c r="CV965" s="8"/>
      <c r="CW965" s="8"/>
      <c r="CX965" s="8"/>
      <c r="CY965" s="8"/>
      <c r="CZ965" s="8"/>
      <c r="DA965" s="8"/>
      <c r="DB965" s="8"/>
      <c r="DC965" s="8"/>
      <c r="DD965" s="8"/>
      <c r="DE965" s="8"/>
      <c r="DF965" s="8"/>
      <c r="DG965" s="8"/>
      <c r="DH965" s="8"/>
      <c r="DI965" s="8"/>
      <c r="DJ965" s="8"/>
      <c r="DK965" s="8"/>
      <c r="DL965" s="8"/>
      <c r="DM965" s="8"/>
      <c r="DN965" s="8"/>
      <c r="DO965" s="8"/>
      <c r="DP965" s="8"/>
      <c r="DQ965" s="8"/>
      <c r="DR965" s="8"/>
      <c r="DS965" s="8"/>
      <c r="DT965" s="8"/>
      <c r="DU965" s="8"/>
      <c r="DV965" s="8"/>
      <c r="DW965" s="8"/>
      <c r="DX965" s="8"/>
      <c r="DY965" s="8"/>
      <c r="DZ965" s="8"/>
      <c r="EA965" s="8"/>
      <c r="EB965" s="8"/>
      <c r="EC965" s="8"/>
      <c r="ED965" s="8"/>
      <c r="EE965" s="8"/>
      <c r="EF965" s="8"/>
      <c r="EG965" s="8"/>
      <c r="EH965" s="8"/>
      <c r="EI965" s="8"/>
      <c r="EJ965" s="8"/>
      <c r="EK965" s="8"/>
      <c r="EL965" s="8"/>
      <c r="EM965" s="8"/>
      <c r="EN965" s="8"/>
      <c r="EO965" s="8"/>
      <c r="EP965" s="8"/>
      <c r="EQ965" s="8"/>
      <c r="ER965" s="8"/>
      <c r="ES965" s="8"/>
      <c r="ET965" s="8"/>
      <c r="EU965" s="8"/>
      <c r="EV965" s="8"/>
      <c r="EW965" s="8"/>
      <c r="EX965" s="8"/>
      <c r="EY965" s="8"/>
      <c r="EZ965" s="8"/>
      <c r="FA965" s="8"/>
      <c r="FB965" s="8"/>
      <c r="FC965" s="8"/>
      <c r="FD965" s="8"/>
      <c r="FE965" s="8"/>
      <c r="FF965" s="8"/>
      <c r="FG965" s="8"/>
      <c r="FH965" s="8"/>
      <c r="FI965" s="8"/>
      <c r="FJ965" s="8"/>
      <c r="FK965" s="8"/>
      <c r="FL965" s="8"/>
      <c r="FM965" s="8"/>
      <c r="FN965" s="8"/>
      <c r="FO965" s="8"/>
      <c r="FP965" s="8"/>
      <c r="FQ965" s="8"/>
      <c r="FR965" s="8"/>
      <c r="FS965" s="8"/>
      <c r="FT965" s="8"/>
      <c r="FU965" s="8"/>
      <c r="FV965" s="8"/>
      <c r="FW965" s="8"/>
      <c r="FX965" s="8"/>
      <c r="FY965" s="8"/>
      <c r="FZ965" s="8"/>
      <c r="GA965" s="8"/>
      <c r="GB965" s="8"/>
      <c r="GC965" s="8"/>
      <c r="GD965" s="8"/>
      <c r="GE965" s="8"/>
      <c r="GF965" s="8"/>
      <c r="GG965" s="8"/>
      <c r="GH965" s="8"/>
      <c r="GI965" s="8"/>
      <c r="GJ965" s="8"/>
      <c r="GK965" s="8"/>
      <c r="GL965" s="8"/>
      <c r="GM965" s="8"/>
      <c r="GN965" s="8"/>
      <c r="GO965" s="8"/>
      <c r="GP965" s="8"/>
      <c r="GQ965" s="8"/>
      <c r="GR965" s="8"/>
      <c r="GS965" s="8"/>
      <c r="GT965" s="8"/>
      <c r="GU965" s="8"/>
      <c r="GV965" s="8"/>
      <c r="GW965" s="8"/>
      <c r="GX965" s="8"/>
      <c r="GY965" s="8"/>
      <c r="GZ965" s="8"/>
      <c r="HA965" s="8"/>
      <c r="HB965" s="8"/>
      <c r="HC965" s="8"/>
      <c r="HD965" s="8"/>
      <c r="HE965" s="8"/>
      <c r="HF965" s="8"/>
      <c r="HG965" s="8"/>
      <c r="HH965" s="8"/>
      <c r="HI965" s="8"/>
      <c r="HJ965" s="8"/>
      <c r="HK965" s="8"/>
      <c r="HL965" s="8"/>
      <c r="HM965" s="8"/>
      <c r="HN965" s="8"/>
      <c r="HO965" s="8"/>
      <c r="HP965" s="8"/>
      <c r="HQ965" s="8"/>
      <c r="HR965" s="8"/>
      <c r="HS965" s="8"/>
      <c r="HT965" s="8"/>
      <c r="HU965" s="8"/>
      <c r="HV965" s="8"/>
      <c r="HW965" s="8"/>
      <c r="HX965" s="8"/>
      <c r="HY965" s="8"/>
      <c r="HZ965" s="8"/>
      <c r="IA965" s="8"/>
      <c r="IB965" s="8"/>
      <c r="IC965" s="8"/>
      <c r="ID965" s="8"/>
      <c r="IE965" s="8"/>
      <c r="IF965" s="8"/>
      <c r="IG965" s="8"/>
      <c r="IH965" s="8"/>
      <c r="II965" s="8"/>
      <c r="IJ965" s="8"/>
      <c r="IK965" s="8"/>
      <c r="IL965" s="8"/>
      <c r="IM965" s="8"/>
      <c r="IN965" s="8"/>
      <c r="IO965" s="8"/>
      <c r="IP965" s="8"/>
      <c r="IQ965" s="8"/>
      <c r="IR965" s="8"/>
      <c r="IS965" s="8"/>
      <c r="IT965" s="8"/>
      <c r="IU965" s="8"/>
      <c r="IV965" s="8"/>
    </row>
    <row r="966" spans="1:256" ht="44.25" customHeight="1">
      <c r="A966" s="27" t="s">
        <v>274</v>
      </c>
      <c r="B966" s="27"/>
      <c r="C966" s="54">
        <v>100</v>
      </c>
      <c r="D966" s="27"/>
      <c r="E966" s="49">
        <v>0</v>
      </c>
      <c r="F966" s="49">
        <v>0</v>
      </c>
      <c r="G966" s="192"/>
      <c r="H966" s="21"/>
      <c r="I966" s="59"/>
      <c r="J966" s="59"/>
      <c r="K966" s="59"/>
      <c r="L966" s="59"/>
      <c r="M966" s="2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/>
      <c r="CE966" s="8"/>
      <c r="CF966" s="8"/>
      <c r="CG966" s="8"/>
      <c r="CH966" s="8"/>
      <c r="CI966" s="8"/>
      <c r="CJ966" s="8"/>
      <c r="CK966" s="8"/>
      <c r="CL966" s="8"/>
      <c r="CM966" s="8"/>
      <c r="CN966" s="8"/>
      <c r="CO966" s="8"/>
      <c r="CP966" s="8"/>
      <c r="CQ966" s="8"/>
      <c r="CR966" s="8"/>
      <c r="CS966" s="8"/>
      <c r="CT966" s="8"/>
      <c r="CU966" s="8"/>
      <c r="CV966" s="8"/>
      <c r="CW966" s="8"/>
      <c r="CX966" s="8"/>
      <c r="CY966" s="8"/>
      <c r="CZ966" s="8"/>
      <c r="DA966" s="8"/>
      <c r="DB966" s="8"/>
      <c r="DC966" s="8"/>
      <c r="DD966" s="8"/>
      <c r="DE966" s="8"/>
      <c r="DF966" s="8"/>
      <c r="DG966" s="8"/>
      <c r="DH966" s="8"/>
      <c r="DI966" s="8"/>
      <c r="DJ966" s="8"/>
      <c r="DK966" s="8"/>
      <c r="DL966" s="8"/>
      <c r="DM966" s="8"/>
      <c r="DN966" s="8"/>
      <c r="DO966" s="8"/>
      <c r="DP966" s="8"/>
      <c r="DQ966" s="8"/>
      <c r="DR966" s="8"/>
      <c r="DS966" s="8"/>
      <c r="DT966" s="8"/>
      <c r="DU966" s="8"/>
      <c r="DV966" s="8"/>
      <c r="DW966" s="8"/>
      <c r="DX966" s="8"/>
      <c r="DY966" s="8"/>
      <c r="DZ966" s="8"/>
      <c r="EA966" s="8"/>
      <c r="EB966" s="8"/>
      <c r="EC966" s="8"/>
      <c r="ED966" s="8"/>
      <c r="EE966" s="8"/>
      <c r="EF966" s="8"/>
      <c r="EG966" s="8"/>
      <c r="EH966" s="8"/>
      <c r="EI966" s="8"/>
      <c r="EJ966" s="8"/>
      <c r="EK966" s="8"/>
      <c r="EL966" s="8"/>
      <c r="EM966" s="8"/>
      <c r="EN966" s="8"/>
      <c r="EO966" s="8"/>
      <c r="EP966" s="8"/>
      <c r="EQ966" s="8"/>
      <c r="ER966" s="8"/>
      <c r="ES966" s="8"/>
      <c r="ET966" s="8"/>
      <c r="EU966" s="8"/>
      <c r="EV966" s="8"/>
      <c r="EW966" s="8"/>
      <c r="EX966" s="8"/>
      <c r="EY966" s="8"/>
      <c r="EZ966" s="8"/>
      <c r="FA966" s="8"/>
      <c r="FB966" s="8"/>
      <c r="FC966" s="8"/>
      <c r="FD966" s="8"/>
      <c r="FE966" s="8"/>
      <c r="FF966" s="8"/>
      <c r="FG966" s="8"/>
      <c r="FH966" s="8"/>
      <c r="FI966" s="8"/>
      <c r="FJ966" s="8"/>
      <c r="FK966" s="8"/>
      <c r="FL966" s="8"/>
      <c r="FM966" s="8"/>
      <c r="FN966" s="8"/>
      <c r="FO966" s="8"/>
      <c r="FP966" s="8"/>
      <c r="FQ966" s="8"/>
      <c r="FR966" s="8"/>
      <c r="FS966" s="8"/>
      <c r="FT966" s="8"/>
      <c r="FU966" s="8"/>
      <c r="FV966" s="8"/>
      <c r="FW966" s="8"/>
      <c r="FX966" s="8"/>
      <c r="FY966" s="8"/>
      <c r="FZ966" s="8"/>
      <c r="GA966" s="8"/>
      <c r="GB966" s="8"/>
      <c r="GC966" s="8"/>
      <c r="GD966" s="8"/>
      <c r="GE966" s="8"/>
      <c r="GF966" s="8"/>
      <c r="GG966" s="8"/>
      <c r="GH966" s="8"/>
      <c r="GI966" s="8"/>
      <c r="GJ966" s="8"/>
      <c r="GK966" s="8"/>
      <c r="GL966" s="8"/>
      <c r="GM966" s="8"/>
      <c r="GN966" s="8"/>
      <c r="GO966" s="8"/>
      <c r="GP966" s="8"/>
      <c r="GQ966" s="8"/>
      <c r="GR966" s="8"/>
      <c r="GS966" s="8"/>
      <c r="GT966" s="8"/>
      <c r="GU966" s="8"/>
      <c r="GV966" s="8"/>
      <c r="GW966" s="8"/>
      <c r="GX966" s="8"/>
      <c r="GY966" s="8"/>
      <c r="GZ966" s="8"/>
      <c r="HA966" s="8"/>
      <c r="HB966" s="8"/>
      <c r="HC966" s="8"/>
      <c r="HD966" s="8"/>
      <c r="HE966" s="8"/>
      <c r="HF966" s="8"/>
      <c r="HG966" s="8"/>
      <c r="HH966" s="8"/>
      <c r="HI966" s="8"/>
      <c r="HJ966" s="8"/>
      <c r="HK966" s="8"/>
      <c r="HL966" s="8"/>
      <c r="HM966" s="8"/>
      <c r="HN966" s="8"/>
      <c r="HO966" s="8"/>
      <c r="HP966" s="8"/>
      <c r="HQ966" s="8"/>
      <c r="HR966" s="8"/>
      <c r="HS966" s="8"/>
      <c r="HT966" s="8"/>
      <c r="HU966" s="8"/>
      <c r="HV966" s="8"/>
      <c r="HW966" s="8"/>
      <c r="HX966" s="8"/>
      <c r="HY966" s="8"/>
      <c r="HZ966" s="8"/>
      <c r="IA966" s="8"/>
      <c r="IB966" s="8"/>
      <c r="IC966" s="8"/>
      <c r="ID966" s="8"/>
      <c r="IE966" s="8"/>
      <c r="IF966" s="8"/>
      <c r="IG966" s="8"/>
      <c r="IH966" s="8"/>
      <c r="II966" s="8"/>
      <c r="IJ966" s="8"/>
      <c r="IK966" s="8"/>
      <c r="IL966" s="8"/>
      <c r="IM966" s="8"/>
      <c r="IN966" s="8"/>
      <c r="IO966" s="8"/>
      <c r="IP966" s="8"/>
      <c r="IQ966" s="8"/>
      <c r="IR966" s="8"/>
      <c r="IS966" s="8"/>
      <c r="IT966" s="8"/>
      <c r="IU966" s="8"/>
      <c r="IV966" s="8"/>
    </row>
    <row r="967" spans="1:256" ht="36.75" customHeight="1">
      <c r="A967" s="27" t="s">
        <v>275</v>
      </c>
      <c r="B967" s="27"/>
      <c r="C967" s="54">
        <v>100</v>
      </c>
      <c r="D967" s="27"/>
      <c r="E967" s="49">
        <v>0</v>
      </c>
      <c r="F967" s="49">
        <v>0</v>
      </c>
      <c r="G967" s="192"/>
      <c r="H967" s="21"/>
      <c r="I967" s="59"/>
      <c r="J967" s="59"/>
      <c r="K967" s="59"/>
      <c r="L967" s="59"/>
      <c r="M967" s="2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  <c r="CA967" s="8"/>
      <c r="CB967" s="8"/>
      <c r="CC967" s="8"/>
      <c r="CD967" s="8"/>
      <c r="CE967" s="8"/>
      <c r="CF967" s="8"/>
      <c r="CG967" s="8"/>
      <c r="CH967" s="8"/>
      <c r="CI967" s="8"/>
      <c r="CJ967" s="8"/>
      <c r="CK967" s="8"/>
      <c r="CL967" s="8"/>
      <c r="CM967" s="8"/>
      <c r="CN967" s="8"/>
      <c r="CO967" s="8"/>
      <c r="CP967" s="8"/>
      <c r="CQ967" s="8"/>
      <c r="CR967" s="8"/>
      <c r="CS967" s="8"/>
      <c r="CT967" s="8"/>
      <c r="CU967" s="8"/>
      <c r="CV967" s="8"/>
      <c r="CW967" s="8"/>
      <c r="CX967" s="8"/>
      <c r="CY967" s="8"/>
      <c r="CZ967" s="8"/>
      <c r="DA967" s="8"/>
      <c r="DB967" s="8"/>
      <c r="DC967" s="8"/>
      <c r="DD967" s="8"/>
      <c r="DE967" s="8"/>
      <c r="DF967" s="8"/>
      <c r="DG967" s="8"/>
      <c r="DH967" s="8"/>
      <c r="DI967" s="8"/>
      <c r="DJ967" s="8"/>
      <c r="DK967" s="8"/>
      <c r="DL967" s="8"/>
      <c r="DM967" s="8"/>
      <c r="DN967" s="8"/>
      <c r="DO967" s="8"/>
      <c r="DP967" s="8"/>
      <c r="DQ967" s="8"/>
      <c r="DR967" s="8"/>
      <c r="DS967" s="8"/>
      <c r="DT967" s="8"/>
      <c r="DU967" s="8"/>
      <c r="DV967" s="8"/>
      <c r="DW967" s="8"/>
      <c r="DX967" s="8"/>
      <c r="DY967" s="8"/>
      <c r="DZ967" s="8"/>
      <c r="EA967" s="8"/>
      <c r="EB967" s="8"/>
      <c r="EC967" s="8"/>
      <c r="ED967" s="8"/>
      <c r="EE967" s="8"/>
      <c r="EF967" s="8"/>
      <c r="EG967" s="8"/>
      <c r="EH967" s="8"/>
      <c r="EI967" s="8"/>
      <c r="EJ967" s="8"/>
      <c r="EK967" s="8"/>
      <c r="EL967" s="8"/>
      <c r="EM967" s="8"/>
      <c r="EN967" s="8"/>
      <c r="EO967" s="8"/>
      <c r="EP967" s="8"/>
      <c r="EQ967" s="8"/>
      <c r="ER967" s="8"/>
      <c r="ES967" s="8"/>
      <c r="ET967" s="8"/>
      <c r="EU967" s="8"/>
      <c r="EV967" s="8"/>
      <c r="EW967" s="8"/>
      <c r="EX967" s="8"/>
      <c r="EY967" s="8"/>
      <c r="EZ967" s="8"/>
      <c r="FA967" s="8"/>
      <c r="FB967" s="8"/>
      <c r="FC967" s="8"/>
      <c r="FD967" s="8"/>
      <c r="FE967" s="8"/>
      <c r="FF967" s="8"/>
      <c r="FG967" s="8"/>
      <c r="FH967" s="8"/>
      <c r="FI967" s="8"/>
      <c r="FJ967" s="8"/>
      <c r="FK967" s="8"/>
      <c r="FL967" s="8"/>
      <c r="FM967" s="8"/>
      <c r="FN967" s="8"/>
      <c r="FO967" s="8"/>
      <c r="FP967" s="8"/>
      <c r="FQ967" s="8"/>
      <c r="FR967" s="8"/>
      <c r="FS967" s="8"/>
      <c r="FT967" s="8"/>
      <c r="FU967" s="8"/>
      <c r="FV967" s="8"/>
      <c r="FW967" s="8"/>
      <c r="FX967" s="8"/>
      <c r="FY967" s="8"/>
      <c r="FZ967" s="8"/>
      <c r="GA967" s="8"/>
      <c r="GB967" s="8"/>
      <c r="GC967" s="8"/>
      <c r="GD967" s="8"/>
      <c r="GE967" s="8"/>
      <c r="GF967" s="8"/>
      <c r="GG967" s="8"/>
      <c r="GH967" s="8"/>
      <c r="GI967" s="8"/>
      <c r="GJ967" s="8"/>
      <c r="GK967" s="8"/>
      <c r="GL967" s="8"/>
      <c r="GM967" s="8"/>
      <c r="GN967" s="8"/>
      <c r="GO967" s="8"/>
      <c r="GP967" s="8"/>
      <c r="GQ967" s="8"/>
      <c r="GR967" s="8"/>
      <c r="GS967" s="8"/>
      <c r="GT967" s="8"/>
      <c r="GU967" s="8"/>
      <c r="GV967" s="8"/>
      <c r="GW967" s="8"/>
      <c r="GX967" s="8"/>
      <c r="GY967" s="8"/>
      <c r="GZ967" s="8"/>
      <c r="HA967" s="8"/>
      <c r="HB967" s="8"/>
      <c r="HC967" s="8"/>
      <c r="HD967" s="8"/>
      <c r="HE967" s="8"/>
      <c r="HF967" s="8"/>
      <c r="HG967" s="8"/>
      <c r="HH967" s="8"/>
      <c r="HI967" s="8"/>
      <c r="HJ967" s="8"/>
      <c r="HK967" s="8"/>
      <c r="HL967" s="8"/>
      <c r="HM967" s="8"/>
      <c r="HN967" s="8"/>
      <c r="HO967" s="8"/>
      <c r="HP967" s="8"/>
      <c r="HQ967" s="8"/>
      <c r="HR967" s="8"/>
      <c r="HS967" s="8"/>
      <c r="HT967" s="8"/>
      <c r="HU967" s="8"/>
      <c r="HV967" s="8"/>
      <c r="HW967" s="8"/>
      <c r="HX967" s="8"/>
      <c r="HY967" s="8"/>
      <c r="HZ967" s="8"/>
      <c r="IA967" s="8"/>
      <c r="IB967" s="8"/>
      <c r="IC967" s="8"/>
      <c r="ID967" s="8"/>
      <c r="IE967" s="8"/>
      <c r="IF967" s="8"/>
      <c r="IG967" s="8"/>
      <c r="IH967" s="8"/>
      <c r="II967" s="8"/>
      <c r="IJ967" s="8"/>
      <c r="IK967" s="8"/>
      <c r="IL967" s="8"/>
      <c r="IM967" s="8"/>
      <c r="IN967" s="8"/>
      <c r="IO967" s="8"/>
      <c r="IP967" s="8"/>
      <c r="IQ967" s="8"/>
      <c r="IR967" s="8"/>
      <c r="IS967" s="8"/>
      <c r="IT967" s="8"/>
      <c r="IU967" s="8"/>
      <c r="IV967" s="8"/>
    </row>
    <row r="968" spans="1:256" ht="36.75" customHeight="1">
      <c r="A968" s="27" t="s">
        <v>276</v>
      </c>
      <c r="B968" s="27"/>
      <c r="C968" s="54">
        <v>100</v>
      </c>
      <c r="D968" s="27"/>
      <c r="E968" s="49">
        <v>0</v>
      </c>
      <c r="F968" s="49">
        <v>0</v>
      </c>
      <c r="G968" s="192"/>
      <c r="H968" s="21"/>
      <c r="I968" s="59"/>
      <c r="J968" s="59"/>
      <c r="K968" s="59"/>
      <c r="L968" s="59"/>
      <c r="M968" s="2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  <c r="CG968" s="8"/>
      <c r="CH968" s="8"/>
      <c r="CI968" s="8"/>
      <c r="CJ968" s="8"/>
      <c r="CK968" s="8"/>
      <c r="CL968" s="8"/>
      <c r="CM968" s="8"/>
      <c r="CN968" s="8"/>
      <c r="CO968" s="8"/>
      <c r="CP968" s="8"/>
      <c r="CQ968" s="8"/>
      <c r="CR968" s="8"/>
      <c r="CS968" s="8"/>
      <c r="CT968" s="8"/>
      <c r="CU968" s="8"/>
      <c r="CV968" s="8"/>
      <c r="CW968" s="8"/>
      <c r="CX968" s="8"/>
      <c r="CY968" s="8"/>
      <c r="CZ968" s="8"/>
      <c r="DA968" s="8"/>
      <c r="DB968" s="8"/>
      <c r="DC968" s="8"/>
      <c r="DD968" s="8"/>
      <c r="DE968" s="8"/>
      <c r="DF968" s="8"/>
      <c r="DG968" s="8"/>
      <c r="DH968" s="8"/>
      <c r="DI968" s="8"/>
      <c r="DJ968" s="8"/>
      <c r="DK968" s="8"/>
      <c r="DL968" s="8"/>
      <c r="DM968" s="8"/>
      <c r="DN968" s="8"/>
      <c r="DO968" s="8"/>
      <c r="DP968" s="8"/>
      <c r="DQ968" s="8"/>
      <c r="DR968" s="8"/>
      <c r="DS968" s="8"/>
      <c r="DT968" s="8"/>
      <c r="DU968" s="8"/>
      <c r="DV968" s="8"/>
      <c r="DW968" s="8"/>
      <c r="DX968" s="8"/>
      <c r="DY968" s="8"/>
      <c r="DZ968" s="8"/>
      <c r="EA968" s="8"/>
      <c r="EB968" s="8"/>
      <c r="EC968" s="8"/>
      <c r="ED968" s="8"/>
      <c r="EE968" s="8"/>
      <c r="EF968" s="8"/>
      <c r="EG968" s="8"/>
      <c r="EH968" s="8"/>
      <c r="EI968" s="8"/>
      <c r="EJ968" s="8"/>
      <c r="EK968" s="8"/>
      <c r="EL968" s="8"/>
      <c r="EM968" s="8"/>
      <c r="EN968" s="8"/>
      <c r="EO968" s="8"/>
      <c r="EP968" s="8"/>
      <c r="EQ968" s="8"/>
      <c r="ER968" s="8"/>
      <c r="ES968" s="8"/>
      <c r="ET968" s="8"/>
      <c r="EU968" s="8"/>
      <c r="EV968" s="8"/>
      <c r="EW968" s="8"/>
      <c r="EX968" s="8"/>
      <c r="EY968" s="8"/>
      <c r="EZ968" s="8"/>
      <c r="FA968" s="8"/>
      <c r="FB968" s="8"/>
      <c r="FC968" s="8"/>
      <c r="FD968" s="8"/>
      <c r="FE968" s="8"/>
      <c r="FF968" s="8"/>
      <c r="FG968" s="8"/>
      <c r="FH968" s="8"/>
      <c r="FI968" s="8"/>
      <c r="FJ968" s="8"/>
      <c r="FK968" s="8"/>
      <c r="FL968" s="8"/>
      <c r="FM968" s="8"/>
      <c r="FN968" s="8"/>
      <c r="FO968" s="8"/>
      <c r="FP968" s="8"/>
      <c r="FQ968" s="8"/>
      <c r="FR968" s="8"/>
      <c r="FS968" s="8"/>
      <c r="FT968" s="8"/>
      <c r="FU968" s="8"/>
      <c r="FV968" s="8"/>
      <c r="FW968" s="8"/>
      <c r="FX968" s="8"/>
      <c r="FY968" s="8"/>
      <c r="FZ968" s="8"/>
      <c r="GA968" s="8"/>
      <c r="GB968" s="8"/>
      <c r="GC968" s="8"/>
      <c r="GD968" s="8"/>
      <c r="GE968" s="8"/>
      <c r="GF968" s="8"/>
      <c r="GG968" s="8"/>
      <c r="GH968" s="8"/>
      <c r="GI968" s="8"/>
      <c r="GJ968" s="8"/>
      <c r="GK968" s="8"/>
      <c r="GL968" s="8"/>
      <c r="GM968" s="8"/>
      <c r="GN968" s="8"/>
      <c r="GO968" s="8"/>
      <c r="GP968" s="8"/>
      <c r="GQ968" s="8"/>
      <c r="GR968" s="8"/>
      <c r="GS968" s="8"/>
      <c r="GT968" s="8"/>
      <c r="GU968" s="8"/>
      <c r="GV968" s="8"/>
      <c r="GW968" s="8"/>
      <c r="GX968" s="8"/>
      <c r="GY968" s="8"/>
      <c r="GZ968" s="8"/>
      <c r="HA968" s="8"/>
      <c r="HB968" s="8"/>
      <c r="HC968" s="8"/>
      <c r="HD968" s="8"/>
      <c r="HE968" s="8"/>
      <c r="HF968" s="8"/>
      <c r="HG968" s="8"/>
      <c r="HH968" s="8"/>
      <c r="HI968" s="8"/>
      <c r="HJ968" s="8"/>
      <c r="HK968" s="8"/>
      <c r="HL968" s="8"/>
      <c r="HM968" s="8"/>
      <c r="HN968" s="8"/>
      <c r="HO968" s="8"/>
      <c r="HP968" s="8"/>
      <c r="HQ968" s="8"/>
      <c r="HR968" s="8"/>
      <c r="HS968" s="8"/>
      <c r="HT968" s="8"/>
      <c r="HU968" s="8"/>
      <c r="HV968" s="8"/>
      <c r="HW968" s="8"/>
      <c r="HX968" s="8"/>
      <c r="HY968" s="8"/>
      <c r="HZ968" s="8"/>
      <c r="IA968" s="8"/>
      <c r="IB968" s="8"/>
      <c r="IC968" s="8"/>
      <c r="ID968" s="8"/>
      <c r="IE968" s="8"/>
      <c r="IF968" s="8"/>
      <c r="IG968" s="8"/>
      <c r="IH968" s="8"/>
      <c r="II968" s="8"/>
      <c r="IJ968" s="8"/>
      <c r="IK968" s="8"/>
      <c r="IL968" s="8"/>
      <c r="IM968" s="8"/>
      <c r="IN968" s="8"/>
      <c r="IO968" s="8"/>
      <c r="IP968" s="8"/>
      <c r="IQ968" s="8"/>
      <c r="IR968" s="8"/>
      <c r="IS968" s="8"/>
      <c r="IT968" s="8"/>
      <c r="IU968" s="8"/>
      <c r="IV968" s="8"/>
    </row>
    <row r="969" spans="1:256" ht="39.75" customHeight="1">
      <c r="A969" s="27" t="s">
        <v>277</v>
      </c>
      <c r="B969" s="27"/>
      <c r="C969" s="54">
        <v>100</v>
      </c>
      <c r="D969" s="27"/>
      <c r="E969" s="49">
        <v>0</v>
      </c>
      <c r="F969" s="49">
        <v>0</v>
      </c>
      <c r="G969" s="192"/>
      <c r="H969" s="21"/>
      <c r="I969" s="59"/>
      <c r="J969" s="59"/>
      <c r="K969" s="59"/>
      <c r="L969" s="59"/>
      <c r="M969" s="2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8"/>
      <c r="CP969" s="8"/>
      <c r="CQ969" s="8"/>
      <c r="CR969" s="8"/>
      <c r="CS969" s="8"/>
      <c r="CT969" s="8"/>
      <c r="CU969" s="8"/>
      <c r="CV969" s="8"/>
      <c r="CW969" s="8"/>
      <c r="CX969" s="8"/>
      <c r="CY969" s="8"/>
      <c r="CZ969" s="8"/>
      <c r="DA969" s="8"/>
      <c r="DB969" s="8"/>
      <c r="DC969" s="8"/>
      <c r="DD969" s="8"/>
      <c r="DE969" s="8"/>
      <c r="DF969" s="8"/>
      <c r="DG969" s="8"/>
      <c r="DH969" s="8"/>
      <c r="DI969" s="8"/>
      <c r="DJ969" s="8"/>
      <c r="DK969" s="8"/>
      <c r="DL969" s="8"/>
      <c r="DM969" s="8"/>
      <c r="DN969" s="8"/>
      <c r="DO969" s="8"/>
      <c r="DP969" s="8"/>
      <c r="DQ969" s="8"/>
      <c r="DR969" s="8"/>
      <c r="DS969" s="8"/>
      <c r="DT969" s="8"/>
      <c r="DU969" s="8"/>
      <c r="DV969" s="8"/>
      <c r="DW969" s="8"/>
      <c r="DX969" s="8"/>
      <c r="DY969" s="8"/>
      <c r="DZ969" s="8"/>
      <c r="EA969" s="8"/>
      <c r="EB969" s="8"/>
      <c r="EC969" s="8"/>
      <c r="ED969" s="8"/>
      <c r="EE969" s="8"/>
      <c r="EF969" s="8"/>
      <c r="EG969" s="8"/>
      <c r="EH969" s="8"/>
      <c r="EI969" s="8"/>
      <c r="EJ969" s="8"/>
      <c r="EK969" s="8"/>
      <c r="EL969" s="8"/>
      <c r="EM969" s="8"/>
      <c r="EN969" s="8"/>
      <c r="EO969" s="8"/>
      <c r="EP969" s="8"/>
      <c r="EQ969" s="8"/>
      <c r="ER969" s="8"/>
      <c r="ES969" s="8"/>
      <c r="ET969" s="8"/>
      <c r="EU969" s="8"/>
      <c r="EV969" s="8"/>
      <c r="EW969" s="8"/>
      <c r="EX969" s="8"/>
      <c r="EY969" s="8"/>
      <c r="EZ969" s="8"/>
      <c r="FA969" s="8"/>
      <c r="FB969" s="8"/>
      <c r="FC969" s="8"/>
      <c r="FD969" s="8"/>
      <c r="FE969" s="8"/>
      <c r="FF969" s="8"/>
      <c r="FG969" s="8"/>
      <c r="FH969" s="8"/>
      <c r="FI969" s="8"/>
      <c r="FJ969" s="8"/>
      <c r="FK969" s="8"/>
      <c r="FL969" s="8"/>
      <c r="FM969" s="8"/>
      <c r="FN969" s="8"/>
      <c r="FO969" s="8"/>
      <c r="FP969" s="8"/>
      <c r="FQ969" s="8"/>
      <c r="FR969" s="8"/>
      <c r="FS969" s="8"/>
      <c r="FT969" s="8"/>
      <c r="FU969" s="8"/>
      <c r="FV969" s="8"/>
      <c r="FW969" s="8"/>
      <c r="FX969" s="8"/>
      <c r="FY969" s="8"/>
      <c r="FZ969" s="8"/>
      <c r="GA969" s="8"/>
      <c r="GB969" s="8"/>
      <c r="GC969" s="8"/>
      <c r="GD969" s="8"/>
      <c r="GE969" s="8"/>
      <c r="GF969" s="8"/>
      <c r="GG969" s="8"/>
      <c r="GH969" s="8"/>
      <c r="GI969" s="8"/>
      <c r="GJ969" s="8"/>
      <c r="GK969" s="8"/>
      <c r="GL969" s="8"/>
      <c r="GM969" s="8"/>
      <c r="GN969" s="8"/>
      <c r="GO969" s="8"/>
      <c r="GP969" s="8"/>
      <c r="GQ969" s="8"/>
      <c r="GR969" s="8"/>
      <c r="GS969" s="8"/>
      <c r="GT969" s="8"/>
      <c r="GU969" s="8"/>
      <c r="GV969" s="8"/>
      <c r="GW969" s="8"/>
      <c r="GX969" s="8"/>
      <c r="GY969" s="8"/>
      <c r="GZ969" s="8"/>
      <c r="HA969" s="8"/>
      <c r="HB969" s="8"/>
      <c r="HC969" s="8"/>
      <c r="HD969" s="8"/>
      <c r="HE969" s="8"/>
      <c r="HF969" s="8"/>
      <c r="HG969" s="8"/>
      <c r="HH969" s="8"/>
      <c r="HI969" s="8"/>
      <c r="HJ969" s="8"/>
      <c r="HK969" s="8"/>
      <c r="HL969" s="8"/>
      <c r="HM969" s="8"/>
      <c r="HN969" s="8"/>
      <c r="HO969" s="8"/>
      <c r="HP969" s="8"/>
      <c r="HQ969" s="8"/>
      <c r="HR969" s="8"/>
      <c r="HS969" s="8"/>
      <c r="HT969" s="8"/>
      <c r="HU969" s="8"/>
      <c r="HV969" s="8"/>
      <c r="HW969" s="8"/>
      <c r="HX969" s="8"/>
      <c r="HY969" s="8"/>
      <c r="HZ969" s="8"/>
      <c r="IA969" s="8"/>
      <c r="IB969" s="8"/>
      <c r="IC969" s="8"/>
      <c r="ID969" s="8"/>
      <c r="IE969" s="8"/>
      <c r="IF969" s="8"/>
      <c r="IG969" s="8"/>
      <c r="IH969" s="8"/>
      <c r="II969" s="8"/>
      <c r="IJ969" s="8"/>
      <c r="IK969" s="8"/>
      <c r="IL969" s="8"/>
      <c r="IM969" s="8"/>
      <c r="IN969" s="8"/>
      <c r="IO969" s="8"/>
      <c r="IP969" s="8"/>
      <c r="IQ969" s="8"/>
      <c r="IR969" s="8"/>
      <c r="IS969" s="8"/>
      <c r="IT969" s="8"/>
      <c r="IU969" s="8"/>
      <c r="IV969" s="8"/>
    </row>
    <row r="970" spans="1:256" ht="44.25" customHeight="1">
      <c r="A970" s="27" t="s">
        <v>278</v>
      </c>
      <c r="B970" s="27"/>
      <c r="C970" s="54">
        <f aca="true" t="shared" si="47" ref="C970:C975">E970/F970*100</f>
        <v>100</v>
      </c>
      <c r="D970" s="27"/>
      <c r="E970" s="49">
        <v>99</v>
      </c>
      <c r="F970" s="49">
        <v>99</v>
      </c>
      <c r="G970" s="192" t="s">
        <v>292</v>
      </c>
      <c r="H970" s="21"/>
      <c r="I970" s="49">
        <v>100</v>
      </c>
      <c r="J970" s="59"/>
      <c r="K970" s="59">
        <v>0</v>
      </c>
      <c r="L970" s="59">
        <v>0</v>
      </c>
      <c r="M970" s="2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  <c r="CG970" s="8"/>
      <c r="CH970" s="8"/>
      <c r="CI970" s="8"/>
      <c r="CJ970" s="8"/>
      <c r="CK970" s="8"/>
      <c r="CL970" s="8"/>
      <c r="CM970" s="8"/>
      <c r="CN970" s="8"/>
      <c r="CO970" s="8"/>
      <c r="CP970" s="8"/>
      <c r="CQ970" s="8"/>
      <c r="CR970" s="8"/>
      <c r="CS970" s="8"/>
      <c r="CT970" s="8"/>
      <c r="CU970" s="8"/>
      <c r="CV970" s="8"/>
      <c r="CW970" s="8"/>
      <c r="CX970" s="8"/>
      <c r="CY970" s="8"/>
      <c r="CZ970" s="8"/>
      <c r="DA970" s="8"/>
      <c r="DB970" s="8"/>
      <c r="DC970" s="8"/>
      <c r="DD970" s="8"/>
      <c r="DE970" s="8"/>
      <c r="DF970" s="8"/>
      <c r="DG970" s="8"/>
      <c r="DH970" s="8"/>
      <c r="DI970" s="8"/>
      <c r="DJ970" s="8"/>
      <c r="DK970" s="8"/>
      <c r="DL970" s="8"/>
      <c r="DM970" s="8"/>
      <c r="DN970" s="8"/>
      <c r="DO970" s="8"/>
      <c r="DP970" s="8"/>
      <c r="DQ970" s="8"/>
      <c r="DR970" s="8"/>
      <c r="DS970" s="8"/>
      <c r="DT970" s="8"/>
      <c r="DU970" s="8"/>
      <c r="DV970" s="8"/>
      <c r="DW970" s="8"/>
      <c r="DX970" s="8"/>
      <c r="DY970" s="8"/>
      <c r="DZ970" s="8"/>
      <c r="EA970" s="8"/>
      <c r="EB970" s="8"/>
      <c r="EC970" s="8"/>
      <c r="ED970" s="8"/>
      <c r="EE970" s="8"/>
      <c r="EF970" s="8"/>
      <c r="EG970" s="8"/>
      <c r="EH970" s="8"/>
      <c r="EI970" s="8"/>
      <c r="EJ970" s="8"/>
      <c r="EK970" s="8"/>
      <c r="EL970" s="8"/>
      <c r="EM970" s="8"/>
      <c r="EN970" s="8"/>
      <c r="EO970" s="8"/>
      <c r="EP970" s="8"/>
      <c r="EQ970" s="8"/>
      <c r="ER970" s="8"/>
      <c r="ES970" s="8"/>
      <c r="ET970" s="8"/>
      <c r="EU970" s="8"/>
      <c r="EV970" s="8"/>
      <c r="EW970" s="8"/>
      <c r="EX970" s="8"/>
      <c r="EY970" s="8"/>
      <c r="EZ970" s="8"/>
      <c r="FA970" s="8"/>
      <c r="FB970" s="8"/>
      <c r="FC970" s="8"/>
      <c r="FD970" s="8"/>
      <c r="FE970" s="8"/>
      <c r="FF970" s="8"/>
      <c r="FG970" s="8"/>
      <c r="FH970" s="8"/>
      <c r="FI970" s="8"/>
      <c r="FJ970" s="8"/>
      <c r="FK970" s="8"/>
      <c r="FL970" s="8"/>
      <c r="FM970" s="8"/>
      <c r="FN970" s="8"/>
      <c r="FO970" s="8"/>
      <c r="FP970" s="8"/>
      <c r="FQ970" s="8"/>
      <c r="FR970" s="8"/>
      <c r="FS970" s="8"/>
      <c r="FT970" s="8"/>
      <c r="FU970" s="8"/>
      <c r="FV970" s="8"/>
      <c r="FW970" s="8"/>
      <c r="FX970" s="8"/>
      <c r="FY970" s="8"/>
      <c r="FZ970" s="8"/>
      <c r="GA970" s="8"/>
      <c r="GB970" s="8"/>
      <c r="GC970" s="8"/>
      <c r="GD970" s="8"/>
      <c r="GE970" s="8"/>
      <c r="GF970" s="8"/>
      <c r="GG970" s="8"/>
      <c r="GH970" s="8"/>
      <c r="GI970" s="8"/>
      <c r="GJ970" s="8"/>
      <c r="GK970" s="8"/>
      <c r="GL970" s="8"/>
      <c r="GM970" s="8"/>
      <c r="GN970" s="8"/>
      <c r="GO970" s="8"/>
      <c r="GP970" s="8"/>
      <c r="GQ970" s="8"/>
      <c r="GR970" s="8"/>
      <c r="GS970" s="8"/>
      <c r="GT970" s="8"/>
      <c r="GU970" s="8"/>
      <c r="GV970" s="8"/>
      <c r="GW970" s="8"/>
      <c r="GX970" s="8"/>
      <c r="GY970" s="8"/>
      <c r="GZ970" s="8"/>
      <c r="HA970" s="8"/>
      <c r="HB970" s="8"/>
      <c r="HC970" s="8"/>
      <c r="HD970" s="8"/>
      <c r="HE970" s="8"/>
      <c r="HF970" s="8"/>
      <c r="HG970" s="8"/>
      <c r="HH970" s="8"/>
      <c r="HI970" s="8"/>
      <c r="HJ970" s="8"/>
      <c r="HK970" s="8"/>
      <c r="HL970" s="8"/>
      <c r="HM970" s="8"/>
      <c r="HN970" s="8"/>
      <c r="HO970" s="8"/>
      <c r="HP970" s="8"/>
      <c r="HQ970" s="8"/>
      <c r="HR970" s="8"/>
      <c r="HS970" s="8"/>
      <c r="HT970" s="8"/>
      <c r="HU970" s="8"/>
      <c r="HV970" s="8"/>
      <c r="HW970" s="8"/>
      <c r="HX970" s="8"/>
      <c r="HY970" s="8"/>
      <c r="HZ970" s="8"/>
      <c r="IA970" s="8"/>
      <c r="IB970" s="8"/>
      <c r="IC970" s="8"/>
      <c r="ID970" s="8"/>
      <c r="IE970" s="8"/>
      <c r="IF970" s="8"/>
      <c r="IG970" s="8"/>
      <c r="IH970" s="8"/>
      <c r="II970" s="8"/>
      <c r="IJ970" s="8"/>
      <c r="IK970" s="8"/>
      <c r="IL970" s="8"/>
      <c r="IM970" s="8"/>
      <c r="IN970" s="8"/>
      <c r="IO970" s="8"/>
      <c r="IP970" s="8"/>
      <c r="IQ970" s="8"/>
      <c r="IR970" s="8"/>
      <c r="IS970" s="8"/>
      <c r="IT970" s="8"/>
      <c r="IU970" s="8"/>
      <c r="IV970" s="8"/>
    </row>
    <row r="971" spans="1:256" ht="40.5" customHeight="1">
      <c r="A971" s="27" t="s">
        <v>279</v>
      </c>
      <c r="B971" s="27"/>
      <c r="C971" s="54">
        <f t="shared" si="47"/>
        <v>100</v>
      </c>
      <c r="D971" s="27"/>
      <c r="E971" s="49">
        <v>2</v>
      </c>
      <c r="F971" s="49">
        <v>2</v>
      </c>
      <c r="G971" s="192"/>
      <c r="H971" s="21"/>
      <c r="I971" s="49"/>
      <c r="J971" s="59"/>
      <c r="K971" s="59"/>
      <c r="L971" s="59"/>
      <c r="M971" s="2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  <c r="CW971" s="8"/>
      <c r="CX971" s="8"/>
      <c r="CY971" s="8"/>
      <c r="CZ971" s="8"/>
      <c r="DA971" s="8"/>
      <c r="DB971" s="8"/>
      <c r="DC971" s="8"/>
      <c r="DD971" s="8"/>
      <c r="DE971" s="8"/>
      <c r="DF971" s="8"/>
      <c r="DG971" s="8"/>
      <c r="DH971" s="8"/>
      <c r="DI971" s="8"/>
      <c r="DJ971" s="8"/>
      <c r="DK971" s="8"/>
      <c r="DL971" s="8"/>
      <c r="DM971" s="8"/>
      <c r="DN971" s="8"/>
      <c r="DO971" s="8"/>
      <c r="DP971" s="8"/>
      <c r="DQ971" s="8"/>
      <c r="DR971" s="8"/>
      <c r="DS971" s="8"/>
      <c r="DT971" s="8"/>
      <c r="DU971" s="8"/>
      <c r="DV971" s="8"/>
      <c r="DW971" s="8"/>
      <c r="DX971" s="8"/>
      <c r="DY971" s="8"/>
      <c r="DZ971" s="8"/>
      <c r="EA971" s="8"/>
      <c r="EB971" s="8"/>
      <c r="EC971" s="8"/>
      <c r="ED971" s="8"/>
      <c r="EE971" s="8"/>
      <c r="EF971" s="8"/>
      <c r="EG971" s="8"/>
      <c r="EH971" s="8"/>
      <c r="EI971" s="8"/>
      <c r="EJ971" s="8"/>
      <c r="EK971" s="8"/>
      <c r="EL971" s="8"/>
      <c r="EM971" s="8"/>
      <c r="EN971" s="8"/>
      <c r="EO971" s="8"/>
      <c r="EP971" s="8"/>
      <c r="EQ971" s="8"/>
      <c r="ER971" s="8"/>
      <c r="ES971" s="8"/>
      <c r="ET971" s="8"/>
      <c r="EU971" s="8"/>
      <c r="EV971" s="8"/>
      <c r="EW971" s="8"/>
      <c r="EX971" s="8"/>
      <c r="EY971" s="8"/>
      <c r="EZ971" s="8"/>
      <c r="FA971" s="8"/>
      <c r="FB971" s="8"/>
      <c r="FC971" s="8"/>
      <c r="FD971" s="8"/>
      <c r="FE971" s="8"/>
      <c r="FF971" s="8"/>
      <c r="FG971" s="8"/>
      <c r="FH971" s="8"/>
      <c r="FI971" s="8"/>
      <c r="FJ971" s="8"/>
      <c r="FK971" s="8"/>
      <c r="FL971" s="8"/>
      <c r="FM971" s="8"/>
      <c r="FN971" s="8"/>
      <c r="FO971" s="8"/>
      <c r="FP971" s="8"/>
      <c r="FQ971" s="8"/>
      <c r="FR971" s="8"/>
      <c r="FS971" s="8"/>
      <c r="FT971" s="8"/>
      <c r="FU971" s="8"/>
      <c r="FV971" s="8"/>
      <c r="FW971" s="8"/>
      <c r="FX971" s="8"/>
      <c r="FY971" s="8"/>
      <c r="FZ971" s="8"/>
      <c r="GA971" s="8"/>
      <c r="GB971" s="8"/>
      <c r="GC971" s="8"/>
      <c r="GD971" s="8"/>
      <c r="GE971" s="8"/>
      <c r="GF971" s="8"/>
      <c r="GG971" s="8"/>
      <c r="GH971" s="8"/>
      <c r="GI971" s="8"/>
      <c r="GJ971" s="8"/>
      <c r="GK971" s="8"/>
      <c r="GL971" s="8"/>
      <c r="GM971" s="8"/>
      <c r="GN971" s="8"/>
      <c r="GO971" s="8"/>
      <c r="GP971" s="8"/>
      <c r="GQ971" s="8"/>
      <c r="GR971" s="8"/>
      <c r="GS971" s="8"/>
      <c r="GT971" s="8"/>
      <c r="GU971" s="8"/>
      <c r="GV971" s="8"/>
      <c r="GW971" s="8"/>
      <c r="GX971" s="8"/>
      <c r="GY971" s="8"/>
      <c r="GZ971" s="8"/>
      <c r="HA971" s="8"/>
      <c r="HB971" s="8"/>
      <c r="HC971" s="8"/>
      <c r="HD971" s="8"/>
      <c r="HE971" s="8"/>
      <c r="HF971" s="8"/>
      <c r="HG971" s="8"/>
      <c r="HH971" s="8"/>
      <c r="HI971" s="8"/>
      <c r="HJ971" s="8"/>
      <c r="HK971" s="8"/>
      <c r="HL971" s="8"/>
      <c r="HM971" s="8"/>
      <c r="HN971" s="8"/>
      <c r="HO971" s="8"/>
      <c r="HP971" s="8"/>
      <c r="HQ971" s="8"/>
      <c r="HR971" s="8"/>
      <c r="HS971" s="8"/>
      <c r="HT971" s="8"/>
      <c r="HU971" s="8"/>
      <c r="HV971" s="8"/>
      <c r="HW971" s="8"/>
      <c r="HX971" s="8"/>
      <c r="HY971" s="8"/>
      <c r="HZ971" s="8"/>
      <c r="IA971" s="8"/>
      <c r="IB971" s="8"/>
      <c r="IC971" s="8"/>
      <c r="ID971" s="8"/>
      <c r="IE971" s="8"/>
      <c r="IF971" s="8"/>
      <c r="IG971" s="8"/>
      <c r="IH971" s="8"/>
      <c r="II971" s="8"/>
      <c r="IJ971" s="8"/>
      <c r="IK971" s="8"/>
      <c r="IL971" s="8"/>
      <c r="IM971" s="8"/>
      <c r="IN971" s="8"/>
      <c r="IO971" s="8"/>
      <c r="IP971" s="8"/>
      <c r="IQ971" s="8"/>
      <c r="IR971" s="8"/>
      <c r="IS971" s="8"/>
      <c r="IT971" s="8"/>
      <c r="IU971" s="8"/>
      <c r="IV971" s="8"/>
    </row>
    <row r="972" spans="1:256" ht="27.75" customHeight="1">
      <c r="A972" s="27" t="s">
        <v>280</v>
      </c>
      <c r="B972" s="27"/>
      <c r="C972" s="54">
        <f t="shared" si="47"/>
        <v>100</v>
      </c>
      <c r="D972" s="27"/>
      <c r="E972" s="49">
        <v>90</v>
      </c>
      <c r="F972" s="49">
        <v>90</v>
      </c>
      <c r="G972" s="192"/>
      <c r="H972" s="21"/>
      <c r="I972" s="49"/>
      <c r="J972" s="59"/>
      <c r="K972" s="59"/>
      <c r="L972" s="59"/>
      <c r="M972" s="2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/>
      <c r="CE972" s="8"/>
      <c r="CF972" s="8"/>
      <c r="CG972" s="8"/>
      <c r="CH972" s="8"/>
      <c r="CI972" s="8"/>
      <c r="CJ972" s="8"/>
      <c r="CK972" s="8"/>
      <c r="CL972" s="8"/>
      <c r="CM972" s="8"/>
      <c r="CN972" s="8"/>
      <c r="CO972" s="8"/>
      <c r="CP972" s="8"/>
      <c r="CQ972" s="8"/>
      <c r="CR972" s="8"/>
      <c r="CS972" s="8"/>
      <c r="CT972" s="8"/>
      <c r="CU972" s="8"/>
      <c r="CV972" s="8"/>
      <c r="CW972" s="8"/>
      <c r="CX972" s="8"/>
      <c r="CY972" s="8"/>
      <c r="CZ972" s="8"/>
      <c r="DA972" s="8"/>
      <c r="DB972" s="8"/>
      <c r="DC972" s="8"/>
      <c r="DD972" s="8"/>
      <c r="DE972" s="8"/>
      <c r="DF972" s="8"/>
      <c r="DG972" s="8"/>
      <c r="DH972" s="8"/>
      <c r="DI972" s="8"/>
      <c r="DJ972" s="8"/>
      <c r="DK972" s="8"/>
      <c r="DL972" s="8"/>
      <c r="DM972" s="8"/>
      <c r="DN972" s="8"/>
      <c r="DO972" s="8"/>
      <c r="DP972" s="8"/>
      <c r="DQ972" s="8"/>
      <c r="DR972" s="8"/>
      <c r="DS972" s="8"/>
      <c r="DT972" s="8"/>
      <c r="DU972" s="8"/>
      <c r="DV972" s="8"/>
      <c r="DW972" s="8"/>
      <c r="DX972" s="8"/>
      <c r="DY972" s="8"/>
      <c r="DZ972" s="8"/>
      <c r="EA972" s="8"/>
      <c r="EB972" s="8"/>
      <c r="EC972" s="8"/>
      <c r="ED972" s="8"/>
      <c r="EE972" s="8"/>
      <c r="EF972" s="8"/>
      <c r="EG972" s="8"/>
      <c r="EH972" s="8"/>
      <c r="EI972" s="8"/>
      <c r="EJ972" s="8"/>
      <c r="EK972" s="8"/>
      <c r="EL972" s="8"/>
      <c r="EM972" s="8"/>
      <c r="EN972" s="8"/>
      <c r="EO972" s="8"/>
      <c r="EP972" s="8"/>
      <c r="EQ972" s="8"/>
      <c r="ER972" s="8"/>
      <c r="ES972" s="8"/>
      <c r="ET972" s="8"/>
      <c r="EU972" s="8"/>
      <c r="EV972" s="8"/>
      <c r="EW972" s="8"/>
      <c r="EX972" s="8"/>
      <c r="EY972" s="8"/>
      <c r="EZ972" s="8"/>
      <c r="FA972" s="8"/>
      <c r="FB972" s="8"/>
      <c r="FC972" s="8"/>
      <c r="FD972" s="8"/>
      <c r="FE972" s="8"/>
      <c r="FF972" s="8"/>
      <c r="FG972" s="8"/>
      <c r="FH972" s="8"/>
      <c r="FI972" s="8"/>
      <c r="FJ972" s="8"/>
      <c r="FK972" s="8"/>
      <c r="FL972" s="8"/>
      <c r="FM972" s="8"/>
      <c r="FN972" s="8"/>
      <c r="FO972" s="8"/>
      <c r="FP972" s="8"/>
      <c r="FQ972" s="8"/>
      <c r="FR972" s="8"/>
      <c r="FS972" s="8"/>
      <c r="FT972" s="8"/>
      <c r="FU972" s="8"/>
      <c r="FV972" s="8"/>
      <c r="FW972" s="8"/>
      <c r="FX972" s="8"/>
      <c r="FY972" s="8"/>
      <c r="FZ972" s="8"/>
      <c r="GA972" s="8"/>
      <c r="GB972" s="8"/>
      <c r="GC972" s="8"/>
      <c r="GD972" s="8"/>
      <c r="GE972" s="8"/>
      <c r="GF972" s="8"/>
      <c r="GG972" s="8"/>
      <c r="GH972" s="8"/>
      <c r="GI972" s="8"/>
      <c r="GJ972" s="8"/>
      <c r="GK972" s="8"/>
      <c r="GL972" s="8"/>
      <c r="GM972" s="8"/>
      <c r="GN972" s="8"/>
      <c r="GO972" s="8"/>
      <c r="GP972" s="8"/>
      <c r="GQ972" s="8"/>
      <c r="GR972" s="8"/>
      <c r="GS972" s="8"/>
      <c r="GT972" s="8"/>
      <c r="GU972" s="8"/>
      <c r="GV972" s="8"/>
      <c r="GW972" s="8"/>
      <c r="GX972" s="8"/>
      <c r="GY972" s="8"/>
      <c r="GZ972" s="8"/>
      <c r="HA972" s="8"/>
      <c r="HB972" s="8"/>
      <c r="HC972" s="8"/>
      <c r="HD972" s="8"/>
      <c r="HE972" s="8"/>
      <c r="HF972" s="8"/>
      <c r="HG972" s="8"/>
      <c r="HH972" s="8"/>
      <c r="HI972" s="8"/>
      <c r="HJ972" s="8"/>
      <c r="HK972" s="8"/>
      <c r="HL972" s="8"/>
      <c r="HM972" s="8"/>
      <c r="HN972" s="8"/>
      <c r="HO972" s="8"/>
      <c r="HP972" s="8"/>
      <c r="HQ972" s="8"/>
      <c r="HR972" s="8"/>
      <c r="HS972" s="8"/>
      <c r="HT972" s="8"/>
      <c r="HU972" s="8"/>
      <c r="HV972" s="8"/>
      <c r="HW972" s="8"/>
      <c r="HX972" s="8"/>
      <c r="HY972" s="8"/>
      <c r="HZ972" s="8"/>
      <c r="IA972" s="8"/>
      <c r="IB972" s="8"/>
      <c r="IC972" s="8"/>
      <c r="ID972" s="8"/>
      <c r="IE972" s="8"/>
      <c r="IF972" s="8"/>
      <c r="IG972" s="8"/>
      <c r="IH972" s="8"/>
      <c r="II972" s="8"/>
      <c r="IJ972" s="8"/>
      <c r="IK972" s="8"/>
      <c r="IL972" s="8"/>
      <c r="IM972" s="8"/>
      <c r="IN972" s="8"/>
      <c r="IO972" s="8"/>
      <c r="IP972" s="8"/>
      <c r="IQ972" s="8"/>
      <c r="IR972" s="8"/>
      <c r="IS972" s="8"/>
      <c r="IT972" s="8"/>
      <c r="IU972" s="8"/>
      <c r="IV972" s="8"/>
    </row>
    <row r="973" spans="1:256" ht="36.75" customHeight="1">
      <c r="A973" s="27" t="s">
        <v>281</v>
      </c>
      <c r="B973" s="27"/>
      <c r="C973" s="54">
        <f t="shared" si="47"/>
        <v>100</v>
      </c>
      <c r="D973" s="27"/>
      <c r="E973" s="49">
        <v>100</v>
      </c>
      <c r="F973" s="49">
        <v>100</v>
      </c>
      <c r="G973" s="192"/>
      <c r="H973" s="21"/>
      <c r="I973" s="49"/>
      <c r="J973" s="59"/>
      <c r="K973" s="59"/>
      <c r="L973" s="59"/>
      <c r="M973" s="2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/>
      <c r="CE973" s="8"/>
      <c r="CF973" s="8"/>
      <c r="CG973" s="8"/>
      <c r="CH973" s="8"/>
      <c r="CI973" s="8"/>
      <c r="CJ973" s="8"/>
      <c r="CK973" s="8"/>
      <c r="CL973" s="8"/>
      <c r="CM973" s="8"/>
      <c r="CN973" s="8"/>
      <c r="CO973" s="8"/>
      <c r="CP973" s="8"/>
      <c r="CQ973" s="8"/>
      <c r="CR973" s="8"/>
      <c r="CS973" s="8"/>
      <c r="CT973" s="8"/>
      <c r="CU973" s="8"/>
      <c r="CV973" s="8"/>
      <c r="CW973" s="8"/>
      <c r="CX973" s="8"/>
      <c r="CY973" s="8"/>
      <c r="CZ973" s="8"/>
      <c r="DA973" s="8"/>
      <c r="DB973" s="8"/>
      <c r="DC973" s="8"/>
      <c r="DD973" s="8"/>
      <c r="DE973" s="8"/>
      <c r="DF973" s="8"/>
      <c r="DG973" s="8"/>
      <c r="DH973" s="8"/>
      <c r="DI973" s="8"/>
      <c r="DJ973" s="8"/>
      <c r="DK973" s="8"/>
      <c r="DL973" s="8"/>
      <c r="DM973" s="8"/>
      <c r="DN973" s="8"/>
      <c r="DO973" s="8"/>
      <c r="DP973" s="8"/>
      <c r="DQ973" s="8"/>
      <c r="DR973" s="8"/>
      <c r="DS973" s="8"/>
      <c r="DT973" s="8"/>
      <c r="DU973" s="8"/>
      <c r="DV973" s="8"/>
      <c r="DW973" s="8"/>
      <c r="DX973" s="8"/>
      <c r="DY973" s="8"/>
      <c r="DZ973" s="8"/>
      <c r="EA973" s="8"/>
      <c r="EB973" s="8"/>
      <c r="EC973" s="8"/>
      <c r="ED973" s="8"/>
      <c r="EE973" s="8"/>
      <c r="EF973" s="8"/>
      <c r="EG973" s="8"/>
      <c r="EH973" s="8"/>
      <c r="EI973" s="8"/>
      <c r="EJ973" s="8"/>
      <c r="EK973" s="8"/>
      <c r="EL973" s="8"/>
      <c r="EM973" s="8"/>
      <c r="EN973" s="8"/>
      <c r="EO973" s="8"/>
      <c r="EP973" s="8"/>
      <c r="EQ973" s="8"/>
      <c r="ER973" s="8"/>
      <c r="ES973" s="8"/>
      <c r="ET973" s="8"/>
      <c r="EU973" s="8"/>
      <c r="EV973" s="8"/>
      <c r="EW973" s="8"/>
      <c r="EX973" s="8"/>
      <c r="EY973" s="8"/>
      <c r="EZ973" s="8"/>
      <c r="FA973" s="8"/>
      <c r="FB973" s="8"/>
      <c r="FC973" s="8"/>
      <c r="FD973" s="8"/>
      <c r="FE973" s="8"/>
      <c r="FF973" s="8"/>
      <c r="FG973" s="8"/>
      <c r="FH973" s="8"/>
      <c r="FI973" s="8"/>
      <c r="FJ973" s="8"/>
      <c r="FK973" s="8"/>
      <c r="FL973" s="8"/>
      <c r="FM973" s="8"/>
      <c r="FN973" s="8"/>
      <c r="FO973" s="8"/>
      <c r="FP973" s="8"/>
      <c r="FQ973" s="8"/>
      <c r="FR973" s="8"/>
      <c r="FS973" s="8"/>
      <c r="FT973" s="8"/>
      <c r="FU973" s="8"/>
      <c r="FV973" s="8"/>
      <c r="FW973" s="8"/>
      <c r="FX973" s="8"/>
      <c r="FY973" s="8"/>
      <c r="FZ973" s="8"/>
      <c r="GA973" s="8"/>
      <c r="GB973" s="8"/>
      <c r="GC973" s="8"/>
      <c r="GD973" s="8"/>
      <c r="GE973" s="8"/>
      <c r="GF973" s="8"/>
      <c r="GG973" s="8"/>
      <c r="GH973" s="8"/>
      <c r="GI973" s="8"/>
      <c r="GJ973" s="8"/>
      <c r="GK973" s="8"/>
      <c r="GL973" s="8"/>
      <c r="GM973" s="8"/>
      <c r="GN973" s="8"/>
      <c r="GO973" s="8"/>
      <c r="GP973" s="8"/>
      <c r="GQ973" s="8"/>
      <c r="GR973" s="8"/>
      <c r="GS973" s="8"/>
      <c r="GT973" s="8"/>
      <c r="GU973" s="8"/>
      <c r="GV973" s="8"/>
      <c r="GW973" s="8"/>
      <c r="GX973" s="8"/>
      <c r="GY973" s="8"/>
      <c r="GZ973" s="8"/>
      <c r="HA973" s="8"/>
      <c r="HB973" s="8"/>
      <c r="HC973" s="8"/>
      <c r="HD973" s="8"/>
      <c r="HE973" s="8"/>
      <c r="HF973" s="8"/>
      <c r="HG973" s="8"/>
      <c r="HH973" s="8"/>
      <c r="HI973" s="8"/>
      <c r="HJ973" s="8"/>
      <c r="HK973" s="8"/>
      <c r="HL973" s="8"/>
      <c r="HM973" s="8"/>
      <c r="HN973" s="8"/>
      <c r="HO973" s="8"/>
      <c r="HP973" s="8"/>
      <c r="HQ973" s="8"/>
      <c r="HR973" s="8"/>
      <c r="HS973" s="8"/>
      <c r="HT973" s="8"/>
      <c r="HU973" s="8"/>
      <c r="HV973" s="8"/>
      <c r="HW973" s="8"/>
      <c r="HX973" s="8"/>
      <c r="HY973" s="8"/>
      <c r="HZ973" s="8"/>
      <c r="IA973" s="8"/>
      <c r="IB973" s="8"/>
      <c r="IC973" s="8"/>
      <c r="ID973" s="8"/>
      <c r="IE973" s="8"/>
      <c r="IF973" s="8"/>
      <c r="IG973" s="8"/>
      <c r="IH973" s="8"/>
      <c r="II973" s="8"/>
      <c r="IJ973" s="8"/>
      <c r="IK973" s="8"/>
      <c r="IL973" s="8"/>
      <c r="IM973" s="8"/>
      <c r="IN973" s="8"/>
      <c r="IO973" s="8"/>
      <c r="IP973" s="8"/>
      <c r="IQ973" s="8"/>
      <c r="IR973" s="8"/>
      <c r="IS973" s="8"/>
      <c r="IT973" s="8"/>
      <c r="IU973" s="8"/>
      <c r="IV973" s="8"/>
    </row>
    <row r="974" spans="1:256" ht="39.75" customHeight="1">
      <c r="A974" s="27" t="s">
        <v>282</v>
      </c>
      <c r="B974" s="27"/>
      <c r="C974" s="54">
        <f t="shared" si="47"/>
        <v>100</v>
      </c>
      <c r="D974" s="27"/>
      <c r="E974" s="49">
        <v>100</v>
      </c>
      <c r="F974" s="49">
        <v>100</v>
      </c>
      <c r="G974" s="192"/>
      <c r="H974" s="21"/>
      <c r="I974" s="49"/>
      <c r="J974" s="59"/>
      <c r="K974" s="59"/>
      <c r="L974" s="59"/>
      <c r="M974" s="2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  <c r="CG974" s="8"/>
      <c r="CH974" s="8"/>
      <c r="CI974" s="8"/>
      <c r="CJ974" s="8"/>
      <c r="CK974" s="8"/>
      <c r="CL974" s="8"/>
      <c r="CM974" s="8"/>
      <c r="CN974" s="8"/>
      <c r="CO974" s="8"/>
      <c r="CP974" s="8"/>
      <c r="CQ974" s="8"/>
      <c r="CR974" s="8"/>
      <c r="CS974" s="8"/>
      <c r="CT974" s="8"/>
      <c r="CU974" s="8"/>
      <c r="CV974" s="8"/>
      <c r="CW974" s="8"/>
      <c r="CX974" s="8"/>
      <c r="CY974" s="8"/>
      <c r="CZ974" s="8"/>
      <c r="DA974" s="8"/>
      <c r="DB974" s="8"/>
      <c r="DC974" s="8"/>
      <c r="DD974" s="8"/>
      <c r="DE974" s="8"/>
      <c r="DF974" s="8"/>
      <c r="DG974" s="8"/>
      <c r="DH974" s="8"/>
      <c r="DI974" s="8"/>
      <c r="DJ974" s="8"/>
      <c r="DK974" s="8"/>
      <c r="DL974" s="8"/>
      <c r="DM974" s="8"/>
      <c r="DN974" s="8"/>
      <c r="DO974" s="8"/>
      <c r="DP974" s="8"/>
      <c r="DQ974" s="8"/>
      <c r="DR974" s="8"/>
      <c r="DS974" s="8"/>
      <c r="DT974" s="8"/>
      <c r="DU974" s="8"/>
      <c r="DV974" s="8"/>
      <c r="DW974" s="8"/>
      <c r="DX974" s="8"/>
      <c r="DY974" s="8"/>
      <c r="DZ974" s="8"/>
      <c r="EA974" s="8"/>
      <c r="EB974" s="8"/>
      <c r="EC974" s="8"/>
      <c r="ED974" s="8"/>
      <c r="EE974" s="8"/>
      <c r="EF974" s="8"/>
      <c r="EG974" s="8"/>
      <c r="EH974" s="8"/>
      <c r="EI974" s="8"/>
      <c r="EJ974" s="8"/>
      <c r="EK974" s="8"/>
      <c r="EL974" s="8"/>
      <c r="EM974" s="8"/>
      <c r="EN974" s="8"/>
      <c r="EO974" s="8"/>
      <c r="EP974" s="8"/>
      <c r="EQ974" s="8"/>
      <c r="ER974" s="8"/>
      <c r="ES974" s="8"/>
      <c r="ET974" s="8"/>
      <c r="EU974" s="8"/>
      <c r="EV974" s="8"/>
      <c r="EW974" s="8"/>
      <c r="EX974" s="8"/>
      <c r="EY974" s="8"/>
      <c r="EZ974" s="8"/>
      <c r="FA974" s="8"/>
      <c r="FB974" s="8"/>
      <c r="FC974" s="8"/>
      <c r="FD974" s="8"/>
      <c r="FE974" s="8"/>
      <c r="FF974" s="8"/>
      <c r="FG974" s="8"/>
      <c r="FH974" s="8"/>
      <c r="FI974" s="8"/>
      <c r="FJ974" s="8"/>
      <c r="FK974" s="8"/>
      <c r="FL974" s="8"/>
      <c r="FM974" s="8"/>
      <c r="FN974" s="8"/>
      <c r="FO974" s="8"/>
      <c r="FP974" s="8"/>
      <c r="FQ974" s="8"/>
      <c r="FR974" s="8"/>
      <c r="FS974" s="8"/>
      <c r="FT974" s="8"/>
      <c r="FU974" s="8"/>
      <c r="FV974" s="8"/>
      <c r="FW974" s="8"/>
      <c r="FX974" s="8"/>
      <c r="FY974" s="8"/>
      <c r="FZ974" s="8"/>
      <c r="GA974" s="8"/>
      <c r="GB974" s="8"/>
      <c r="GC974" s="8"/>
      <c r="GD974" s="8"/>
      <c r="GE974" s="8"/>
      <c r="GF974" s="8"/>
      <c r="GG974" s="8"/>
      <c r="GH974" s="8"/>
      <c r="GI974" s="8"/>
      <c r="GJ974" s="8"/>
      <c r="GK974" s="8"/>
      <c r="GL974" s="8"/>
      <c r="GM974" s="8"/>
      <c r="GN974" s="8"/>
      <c r="GO974" s="8"/>
      <c r="GP974" s="8"/>
      <c r="GQ974" s="8"/>
      <c r="GR974" s="8"/>
      <c r="GS974" s="8"/>
      <c r="GT974" s="8"/>
      <c r="GU974" s="8"/>
      <c r="GV974" s="8"/>
      <c r="GW974" s="8"/>
      <c r="GX974" s="8"/>
      <c r="GY974" s="8"/>
      <c r="GZ974" s="8"/>
      <c r="HA974" s="8"/>
      <c r="HB974" s="8"/>
      <c r="HC974" s="8"/>
      <c r="HD974" s="8"/>
      <c r="HE974" s="8"/>
      <c r="HF974" s="8"/>
      <c r="HG974" s="8"/>
      <c r="HH974" s="8"/>
      <c r="HI974" s="8"/>
      <c r="HJ974" s="8"/>
      <c r="HK974" s="8"/>
      <c r="HL974" s="8"/>
      <c r="HM974" s="8"/>
      <c r="HN974" s="8"/>
      <c r="HO974" s="8"/>
      <c r="HP974" s="8"/>
      <c r="HQ974" s="8"/>
      <c r="HR974" s="8"/>
      <c r="HS974" s="8"/>
      <c r="HT974" s="8"/>
      <c r="HU974" s="8"/>
      <c r="HV974" s="8"/>
      <c r="HW974" s="8"/>
      <c r="HX974" s="8"/>
      <c r="HY974" s="8"/>
      <c r="HZ974" s="8"/>
      <c r="IA974" s="8"/>
      <c r="IB974" s="8"/>
      <c r="IC974" s="8"/>
      <c r="ID974" s="8"/>
      <c r="IE974" s="8"/>
      <c r="IF974" s="8"/>
      <c r="IG974" s="8"/>
      <c r="IH974" s="8"/>
      <c r="II974" s="8"/>
      <c r="IJ974" s="8"/>
      <c r="IK974" s="8"/>
      <c r="IL974" s="8"/>
      <c r="IM974" s="8"/>
      <c r="IN974" s="8"/>
      <c r="IO974" s="8"/>
      <c r="IP974" s="8"/>
      <c r="IQ974" s="8"/>
      <c r="IR974" s="8"/>
      <c r="IS974" s="8"/>
      <c r="IT974" s="8"/>
      <c r="IU974" s="8"/>
      <c r="IV974" s="8"/>
    </row>
    <row r="975" spans="1:256" ht="39.75" customHeight="1">
      <c r="A975" s="27" t="s">
        <v>283</v>
      </c>
      <c r="B975" s="27"/>
      <c r="C975" s="54">
        <f t="shared" si="47"/>
        <v>100</v>
      </c>
      <c r="D975" s="27"/>
      <c r="E975" s="49">
        <v>99</v>
      </c>
      <c r="F975" s="49">
        <v>99</v>
      </c>
      <c r="G975" s="189" t="s">
        <v>293</v>
      </c>
      <c r="H975" s="21"/>
      <c r="I975" s="49">
        <v>100</v>
      </c>
      <c r="J975" s="59"/>
      <c r="K975" s="59">
        <v>0</v>
      </c>
      <c r="L975" s="59">
        <v>0</v>
      </c>
      <c r="M975" s="2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  <c r="BX975" s="8"/>
      <c r="BY975" s="8"/>
      <c r="BZ975" s="8"/>
      <c r="CA975" s="8"/>
      <c r="CB975" s="8"/>
      <c r="CC975" s="8"/>
      <c r="CD975" s="8"/>
      <c r="CE975" s="8"/>
      <c r="CF975" s="8"/>
      <c r="CG975" s="8"/>
      <c r="CH975" s="8"/>
      <c r="CI975" s="8"/>
      <c r="CJ975" s="8"/>
      <c r="CK975" s="8"/>
      <c r="CL975" s="8"/>
      <c r="CM975" s="8"/>
      <c r="CN975" s="8"/>
      <c r="CO975" s="8"/>
      <c r="CP975" s="8"/>
      <c r="CQ975" s="8"/>
      <c r="CR975" s="8"/>
      <c r="CS975" s="8"/>
      <c r="CT975" s="8"/>
      <c r="CU975" s="8"/>
      <c r="CV975" s="8"/>
      <c r="CW975" s="8"/>
      <c r="CX975" s="8"/>
      <c r="CY975" s="8"/>
      <c r="CZ975" s="8"/>
      <c r="DA975" s="8"/>
      <c r="DB975" s="8"/>
      <c r="DC975" s="8"/>
      <c r="DD975" s="8"/>
      <c r="DE975" s="8"/>
      <c r="DF975" s="8"/>
      <c r="DG975" s="8"/>
      <c r="DH975" s="8"/>
      <c r="DI975" s="8"/>
      <c r="DJ975" s="8"/>
      <c r="DK975" s="8"/>
      <c r="DL975" s="8"/>
      <c r="DM975" s="8"/>
      <c r="DN975" s="8"/>
      <c r="DO975" s="8"/>
      <c r="DP975" s="8"/>
      <c r="DQ975" s="8"/>
      <c r="DR975" s="8"/>
      <c r="DS975" s="8"/>
      <c r="DT975" s="8"/>
      <c r="DU975" s="8"/>
      <c r="DV975" s="8"/>
      <c r="DW975" s="8"/>
      <c r="DX975" s="8"/>
      <c r="DY975" s="8"/>
      <c r="DZ975" s="8"/>
      <c r="EA975" s="8"/>
      <c r="EB975" s="8"/>
      <c r="EC975" s="8"/>
      <c r="ED975" s="8"/>
      <c r="EE975" s="8"/>
      <c r="EF975" s="8"/>
      <c r="EG975" s="8"/>
      <c r="EH975" s="8"/>
      <c r="EI975" s="8"/>
      <c r="EJ975" s="8"/>
      <c r="EK975" s="8"/>
      <c r="EL975" s="8"/>
      <c r="EM975" s="8"/>
      <c r="EN975" s="8"/>
      <c r="EO975" s="8"/>
      <c r="EP975" s="8"/>
      <c r="EQ975" s="8"/>
      <c r="ER975" s="8"/>
      <c r="ES975" s="8"/>
      <c r="ET975" s="8"/>
      <c r="EU975" s="8"/>
      <c r="EV975" s="8"/>
      <c r="EW975" s="8"/>
      <c r="EX975" s="8"/>
      <c r="EY975" s="8"/>
      <c r="EZ975" s="8"/>
      <c r="FA975" s="8"/>
      <c r="FB975" s="8"/>
      <c r="FC975" s="8"/>
      <c r="FD975" s="8"/>
      <c r="FE975" s="8"/>
      <c r="FF975" s="8"/>
      <c r="FG975" s="8"/>
      <c r="FH975" s="8"/>
      <c r="FI975" s="8"/>
      <c r="FJ975" s="8"/>
      <c r="FK975" s="8"/>
      <c r="FL975" s="8"/>
      <c r="FM975" s="8"/>
      <c r="FN975" s="8"/>
      <c r="FO975" s="8"/>
      <c r="FP975" s="8"/>
      <c r="FQ975" s="8"/>
      <c r="FR975" s="8"/>
      <c r="FS975" s="8"/>
      <c r="FT975" s="8"/>
      <c r="FU975" s="8"/>
      <c r="FV975" s="8"/>
      <c r="FW975" s="8"/>
      <c r="FX975" s="8"/>
      <c r="FY975" s="8"/>
      <c r="FZ975" s="8"/>
      <c r="GA975" s="8"/>
      <c r="GB975" s="8"/>
      <c r="GC975" s="8"/>
      <c r="GD975" s="8"/>
      <c r="GE975" s="8"/>
      <c r="GF975" s="8"/>
      <c r="GG975" s="8"/>
      <c r="GH975" s="8"/>
      <c r="GI975" s="8"/>
      <c r="GJ975" s="8"/>
      <c r="GK975" s="8"/>
      <c r="GL975" s="8"/>
      <c r="GM975" s="8"/>
      <c r="GN975" s="8"/>
      <c r="GO975" s="8"/>
      <c r="GP975" s="8"/>
      <c r="GQ975" s="8"/>
      <c r="GR975" s="8"/>
      <c r="GS975" s="8"/>
      <c r="GT975" s="8"/>
      <c r="GU975" s="8"/>
      <c r="GV975" s="8"/>
      <c r="GW975" s="8"/>
      <c r="GX975" s="8"/>
      <c r="GY975" s="8"/>
      <c r="GZ975" s="8"/>
      <c r="HA975" s="8"/>
      <c r="HB975" s="8"/>
      <c r="HC975" s="8"/>
      <c r="HD975" s="8"/>
      <c r="HE975" s="8"/>
      <c r="HF975" s="8"/>
      <c r="HG975" s="8"/>
      <c r="HH975" s="8"/>
      <c r="HI975" s="8"/>
      <c r="HJ975" s="8"/>
      <c r="HK975" s="8"/>
      <c r="HL975" s="8"/>
      <c r="HM975" s="8"/>
      <c r="HN975" s="8"/>
      <c r="HO975" s="8"/>
      <c r="HP975" s="8"/>
      <c r="HQ975" s="8"/>
      <c r="HR975" s="8"/>
      <c r="HS975" s="8"/>
      <c r="HT975" s="8"/>
      <c r="HU975" s="8"/>
      <c r="HV975" s="8"/>
      <c r="HW975" s="8"/>
      <c r="HX975" s="8"/>
      <c r="HY975" s="8"/>
      <c r="HZ975" s="8"/>
      <c r="IA975" s="8"/>
      <c r="IB975" s="8"/>
      <c r="IC975" s="8"/>
      <c r="ID975" s="8"/>
      <c r="IE975" s="8"/>
      <c r="IF975" s="8"/>
      <c r="IG975" s="8"/>
      <c r="IH975" s="8"/>
      <c r="II975" s="8"/>
      <c r="IJ975" s="8"/>
      <c r="IK975" s="8"/>
      <c r="IL975" s="8"/>
      <c r="IM975" s="8"/>
      <c r="IN975" s="8"/>
      <c r="IO975" s="8"/>
      <c r="IP975" s="8"/>
      <c r="IQ975" s="8"/>
      <c r="IR975" s="8"/>
      <c r="IS975" s="8"/>
      <c r="IT975" s="8"/>
      <c r="IU975" s="8"/>
      <c r="IV975" s="8"/>
    </row>
    <row r="976" spans="1:256" ht="43.5" customHeight="1">
      <c r="A976" s="27" t="s">
        <v>284</v>
      </c>
      <c r="B976" s="27"/>
      <c r="C976" s="54">
        <v>100</v>
      </c>
      <c r="D976" s="27"/>
      <c r="E976" s="49">
        <v>0</v>
      </c>
      <c r="F976" s="49">
        <v>0</v>
      </c>
      <c r="G976" s="189"/>
      <c r="H976" s="21"/>
      <c r="I976" s="49"/>
      <c r="J976" s="59"/>
      <c r="K976" s="59"/>
      <c r="L976" s="59"/>
      <c r="M976" s="2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/>
      <c r="CE976" s="8"/>
      <c r="CF976" s="8"/>
      <c r="CG976" s="8"/>
      <c r="CH976" s="8"/>
      <c r="CI976" s="8"/>
      <c r="CJ976" s="8"/>
      <c r="CK976" s="8"/>
      <c r="CL976" s="8"/>
      <c r="CM976" s="8"/>
      <c r="CN976" s="8"/>
      <c r="CO976" s="8"/>
      <c r="CP976" s="8"/>
      <c r="CQ976" s="8"/>
      <c r="CR976" s="8"/>
      <c r="CS976" s="8"/>
      <c r="CT976" s="8"/>
      <c r="CU976" s="8"/>
      <c r="CV976" s="8"/>
      <c r="CW976" s="8"/>
      <c r="CX976" s="8"/>
      <c r="CY976" s="8"/>
      <c r="CZ976" s="8"/>
      <c r="DA976" s="8"/>
      <c r="DB976" s="8"/>
      <c r="DC976" s="8"/>
      <c r="DD976" s="8"/>
      <c r="DE976" s="8"/>
      <c r="DF976" s="8"/>
      <c r="DG976" s="8"/>
      <c r="DH976" s="8"/>
      <c r="DI976" s="8"/>
      <c r="DJ976" s="8"/>
      <c r="DK976" s="8"/>
      <c r="DL976" s="8"/>
      <c r="DM976" s="8"/>
      <c r="DN976" s="8"/>
      <c r="DO976" s="8"/>
      <c r="DP976" s="8"/>
      <c r="DQ976" s="8"/>
      <c r="DR976" s="8"/>
      <c r="DS976" s="8"/>
      <c r="DT976" s="8"/>
      <c r="DU976" s="8"/>
      <c r="DV976" s="8"/>
      <c r="DW976" s="8"/>
      <c r="DX976" s="8"/>
      <c r="DY976" s="8"/>
      <c r="DZ976" s="8"/>
      <c r="EA976" s="8"/>
      <c r="EB976" s="8"/>
      <c r="EC976" s="8"/>
      <c r="ED976" s="8"/>
      <c r="EE976" s="8"/>
      <c r="EF976" s="8"/>
      <c r="EG976" s="8"/>
      <c r="EH976" s="8"/>
      <c r="EI976" s="8"/>
      <c r="EJ976" s="8"/>
      <c r="EK976" s="8"/>
      <c r="EL976" s="8"/>
      <c r="EM976" s="8"/>
      <c r="EN976" s="8"/>
      <c r="EO976" s="8"/>
      <c r="EP976" s="8"/>
      <c r="EQ976" s="8"/>
      <c r="ER976" s="8"/>
      <c r="ES976" s="8"/>
      <c r="ET976" s="8"/>
      <c r="EU976" s="8"/>
      <c r="EV976" s="8"/>
      <c r="EW976" s="8"/>
      <c r="EX976" s="8"/>
      <c r="EY976" s="8"/>
      <c r="EZ976" s="8"/>
      <c r="FA976" s="8"/>
      <c r="FB976" s="8"/>
      <c r="FC976" s="8"/>
      <c r="FD976" s="8"/>
      <c r="FE976" s="8"/>
      <c r="FF976" s="8"/>
      <c r="FG976" s="8"/>
      <c r="FH976" s="8"/>
      <c r="FI976" s="8"/>
      <c r="FJ976" s="8"/>
      <c r="FK976" s="8"/>
      <c r="FL976" s="8"/>
      <c r="FM976" s="8"/>
      <c r="FN976" s="8"/>
      <c r="FO976" s="8"/>
      <c r="FP976" s="8"/>
      <c r="FQ976" s="8"/>
      <c r="FR976" s="8"/>
      <c r="FS976" s="8"/>
      <c r="FT976" s="8"/>
      <c r="FU976" s="8"/>
      <c r="FV976" s="8"/>
      <c r="FW976" s="8"/>
      <c r="FX976" s="8"/>
      <c r="FY976" s="8"/>
      <c r="FZ976" s="8"/>
      <c r="GA976" s="8"/>
      <c r="GB976" s="8"/>
      <c r="GC976" s="8"/>
      <c r="GD976" s="8"/>
      <c r="GE976" s="8"/>
      <c r="GF976" s="8"/>
      <c r="GG976" s="8"/>
      <c r="GH976" s="8"/>
      <c r="GI976" s="8"/>
      <c r="GJ976" s="8"/>
      <c r="GK976" s="8"/>
      <c r="GL976" s="8"/>
      <c r="GM976" s="8"/>
      <c r="GN976" s="8"/>
      <c r="GO976" s="8"/>
      <c r="GP976" s="8"/>
      <c r="GQ976" s="8"/>
      <c r="GR976" s="8"/>
      <c r="GS976" s="8"/>
      <c r="GT976" s="8"/>
      <c r="GU976" s="8"/>
      <c r="GV976" s="8"/>
      <c r="GW976" s="8"/>
      <c r="GX976" s="8"/>
      <c r="GY976" s="8"/>
      <c r="GZ976" s="8"/>
      <c r="HA976" s="8"/>
      <c r="HB976" s="8"/>
      <c r="HC976" s="8"/>
      <c r="HD976" s="8"/>
      <c r="HE976" s="8"/>
      <c r="HF976" s="8"/>
      <c r="HG976" s="8"/>
      <c r="HH976" s="8"/>
      <c r="HI976" s="8"/>
      <c r="HJ976" s="8"/>
      <c r="HK976" s="8"/>
      <c r="HL976" s="8"/>
      <c r="HM976" s="8"/>
      <c r="HN976" s="8"/>
      <c r="HO976" s="8"/>
      <c r="HP976" s="8"/>
      <c r="HQ976" s="8"/>
      <c r="HR976" s="8"/>
      <c r="HS976" s="8"/>
      <c r="HT976" s="8"/>
      <c r="HU976" s="8"/>
      <c r="HV976" s="8"/>
      <c r="HW976" s="8"/>
      <c r="HX976" s="8"/>
      <c r="HY976" s="8"/>
      <c r="HZ976" s="8"/>
      <c r="IA976" s="8"/>
      <c r="IB976" s="8"/>
      <c r="IC976" s="8"/>
      <c r="ID976" s="8"/>
      <c r="IE976" s="8"/>
      <c r="IF976" s="8"/>
      <c r="IG976" s="8"/>
      <c r="IH976" s="8"/>
      <c r="II976" s="8"/>
      <c r="IJ976" s="8"/>
      <c r="IK976" s="8"/>
      <c r="IL976" s="8"/>
      <c r="IM976" s="8"/>
      <c r="IN976" s="8"/>
      <c r="IO976" s="8"/>
      <c r="IP976" s="8"/>
      <c r="IQ976" s="8"/>
      <c r="IR976" s="8"/>
      <c r="IS976" s="8"/>
      <c r="IT976" s="8"/>
      <c r="IU976" s="8"/>
      <c r="IV976" s="8"/>
    </row>
    <row r="977" spans="1:256" ht="36.75" customHeight="1">
      <c r="A977" s="27" t="s">
        <v>151</v>
      </c>
      <c r="B977" s="27"/>
      <c r="C977" s="54">
        <v>100</v>
      </c>
      <c r="D977" s="27"/>
      <c r="E977" s="49">
        <v>0</v>
      </c>
      <c r="F977" s="49">
        <v>0</v>
      </c>
      <c r="G977" s="189"/>
      <c r="H977" s="21"/>
      <c r="I977" s="49"/>
      <c r="J977" s="59"/>
      <c r="K977" s="59"/>
      <c r="L977" s="59"/>
      <c r="M977" s="2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  <c r="CA977" s="8"/>
      <c r="CB977" s="8"/>
      <c r="CC977" s="8"/>
      <c r="CD977" s="8"/>
      <c r="CE977" s="8"/>
      <c r="CF977" s="8"/>
      <c r="CG977" s="8"/>
      <c r="CH977" s="8"/>
      <c r="CI977" s="8"/>
      <c r="CJ977" s="8"/>
      <c r="CK977" s="8"/>
      <c r="CL977" s="8"/>
      <c r="CM977" s="8"/>
      <c r="CN977" s="8"/>
      <c r="CO977" s="8"/>
      <c r="CP977" s="8"/>
      <c r="CQ977" s="8"/>
      <c r="CR977" s="8"/>
      <c r="CS977" s="8"/>
      <c r="CT977" s="8"/>
      <c r="CU977" s="8"/>
      <c r="CV977" s="8"/>
      <c r="CW977" s="8"/>
      <c r="CX977" s="8"/>
      <c r="CY977" s="8"/>
      <c r="CZ977" s="8"/>
      <c r="DA977" s="8"/>
      <c r="DB977" s="8"/>
      <c r="DC977" s="8"/>
      <c r="DD977" s="8"/>
      <c r="DE977" s="8"/>
      <c r="DF977" s="8"/>
      <c r="DG977" s="8"/>
      <c r="DH977" s="8"/>
      <c r="DI977" s="8"/>
      <c r="DJ977" s="8"/>
      <c r="DK977" s="8"/>
      <c r="DL977" s="8"/>
      <c r="DM977" s="8"/>
      <c r="DN977" s="8"/>
      <c r="DO977" s="8"/>
      <c r="DP977" s="8"/>
      <c r="DQ977" s="8"/>
      <c r="DR977" s="8"/>
      <c r="DS977" s="8"/>
      <c r="DT977" s="8"/>
      <c r="DU977" s="8"/>
      <c r="DV977" s="8"/>
      <c r="DW977" s="8"/>
      <c r="DX977" s="8"/>
      <c r="DY977" s="8"/>
      <c r="DZ977" s="8"/>
      <c r="EA977" s="8"/>
      <c r="EB977" s="8"/>
      <c r="EC977" s="8"/>
      <c r="ED977" s="8"/>
      <c r="EE977" s="8"/>
      <c r="EF977" s="8"/>
      <c r="EG977" s="8"/>
      <c r="EH977" s="8"/>
      <c r="EI977" s="8"/>
      <c r="EJ977" s="8"/>
      <c r="EK977" s="8"/>
      <c r="EL977" s="8"/>
      <c r="EM977" s="8"/>
      <c r="EN977" s="8"/>
      <c r="EO977" s="8"/>
      <c r="EP977" s="8"/>
      <c r="EQ977" s="8"/>
      <c r="ER977" s="8"/>
      <c r="ES977" s="8"/>
      <c r="ET977" s="8"/>
      <c r="EU977" s="8"/>
      <c r="EV977" s="8"/>
      <c r="EW977" s="8"/>
      <c r="EX977" s="8"/>
      <c r="EY977" s="8"/>
      <c r="EZ977" s="8"/>
      <c r="FA977" s="8"/>
      <c r="FB977" s="8"/>
      <c r="FC977" s="8"/>
      <c r="FD977" s="8"/>
      <c r="FE977" s="8"/>
      <c r="FF977" s="8"/>
      <c r="FG977" s="8"/>
      <c r="FH977" s="8"/>
      <c r="FI977" s="8"/>
      <c r="FJ977" s="8"/>
      <c r="FK977" s="8"/>
      <c r="FL977" s="8"/>
      <c r="FM977" s="8"/>
      <c r="FN977" s="8"/>
      <c r="FO977" s="8"/>
      <c r="FP977" s="8"/>
      <c r="FQ977" s="8"/>
      <c r="FR977" s="8"/>
      <c r="FS977" s="8"/>
      <c r="FT977" s="8"/>
      <c r="FU977" s="8"/>
      <c r="FV977" s="8"/>
      <c r="FW977" s="8"/>
      <c r="FX977" s="8"/>
      <c r="FY977" s="8"/>
      <c r="FZ977" s="8"/>
      <c r="GA977" s="8"/>
      <c r="GB977" s="8"/>
      <c r="GC977" s="8"/>
      <c r="GD977" s="8"/>
      <c r="GE977" s="8"/>
      <c r="GF977" s="8"/>
      <c r="GG977" s="8"/>
      <c r="GH977" s="8"/>
      <c r="GI977" s="8"/>
      <c r="GJ977" s="8"/>
      <c r="GK977" s="8"/>
      <c r="GL977" s="8"/>
      <c r="GM977" s="8"/>
      <c r="GN977" s="8"/>
      <c r="GO977" s="8"/>
      <c r="GP977" s="8"/>
      <c r="GQ977" s="8"/>
      <c r="GR977" s="8"/>
      <c r="GS977" s="8"/>
      <c r="GT977" s="8"/>
      <c r="GU977" s="8"/>
      <c r="GV977" s="8"/>
      <c r="GW977" s="8"/>
      <c r="GX977" s="8"/>
      <c r="GY977" s="8"/>
      <c r="GZ977" s="8"/>
      <c r="HA977" s="8"/>
      <c r="HB977" s="8"/>
      <c r="HC977" s="8"/>
      <c r="HD977" s="8"/>
      <c r="HE977" s="8"/>
      <c r="HF977" s="8"/>
      <c r="HG977" s="8"/>
      <c r="HH977" s="8"/>
      <c r="HI977" s="8"/>
      <c r="HJ977" s="8"/>
      <c r="HK977" s="8"/>
      <c r="HL977" s="8"/>
      <c r="HM977" s="8"/>
      <c r="HN977" s="8"/>
      <c r="HO977" s="8"/>
      <c r="HP977" s="8"/>
      <c r="HQ977" s="8"/>
      <c r="HR977" s="8"/>
      <c r="HS977" s="8"/>
      <c r="HT977" s="8"/>
      <c r="HU977" s="8"/>
      <c r="HV977" s="8"/>
      <c r="HW977" s="8"/>
      <c r="HX977" s="8"/>
      <c r="HY977" s="8"/>
      <c r="HZ977" s="8"/>
      <c r="IA977" s="8"/>
      <c r="IB977" s="8"/>
      <c r="IC977" s="8"/>
      <c r="ID977" s="8"/>
      <c r="IE977" s="8"/>
      <c r="IF977" s="8"/>
      <c r="IG977" s="8"/>
      <c r="IH977" s="8"/>
      <c r="II977" s="8"/>
      <c r="IJ977" s="8"/>
      <c r="IK977" s="8"/>
      <c r="IL977" s="8"/>
      <c r="IM977" s="8"/>
      <c r="IN977" s="8"/>
      <c r="IO977" s="8"/>
      <c r="IP977" s="8"/>
      <c r="IQ977" s="8"/>
      <c r="IR977" s="8"/>
      <c r="IS977" s="8"/>
      <c r="IT977" s="8"/>
      <c r="IU977" s="8"/>
      <c r="IV977" s="8"/>
    </row>
    <row r="978" spans="1:256" ht="36.75" customHeight="1">
      <c r="A978" s="27" t="s">
        <v>285</v>
      </c>
      <c r="B978" s="27"/>
      <c r="C978" s="54">
        <v>100</v>
      </c>
      <c r="D978" s="27"/>
      <c r="E978" s="49">
        <v>0</v>
      </c>
      <c r="F978" s="49">
        <v>0</v>
      </c>
      <c r="G978" s="189"/>
      <c r="H978" s="21"/>
      <c r="I978" s="49"/>
      <c r="J978" s="59"/>
      <c r="K978" s="59"/>
      <c r="L978" s="59"/>
      <c r="M978" s="2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  <c r="CG978" s="8"/>
      <c r="CH978" s="8"/>
      <c r="CI978" s="8"/>
      <c r="CJ978" s="8"/>
      <c r="CK978" s="8"/>
      <c r="CL978" s="8"/>
      <c r="CM978" s="8"/>
      <c r="CN978" s="8"/>
      <c r="CO978" s="8"/>
      <c r="CP978" s="8"/>
      <c r="CQ978" s="8"/>
      <c r="CR978" s="8"/>
      <c r="CS978" s="8"/>
      <c r="CT978" s="8"/>
      <c r="CU978" s="8"/>
      <c r="CV978" s="8"/>
      <c r="CW978" s="8"/>
      <c r="CX978" s="8"/>
      <c r="CY978" s="8"/>
      <c r="CZ978" s="8"/>
      <c r="DA978" s="8"/>
      <c r="DB978" s="8"/>
      <c r="DC978" s="8"/>
      <c r="DD978" s="8"/>
      <c r="DE978" s="8"/>
      <c r="DF978" s="8"/>
      <c r="DG978" s="8"/>
      <c r="DH978" s="8"/>
      <c r="DI978" s="8"/>
      <c r="DJ978" s="8"/>
      <c r="DK978" s="8"/>
      <c r="DL978" s="8"/>
      <c r="DM978" s="8"/>
      <c r="DN978" s="8"/>
      <c r="DO978" s="8"/>
      <c r="DP978" s="8"/>
      <c r="DQ978" s="8"/>
      <c r="DR978" s="8"/>
      <c r="DS978" s="8"/>
      <c r="DT978" s="8"/>
      <c r="DU978" s="8"/>
      <c r="DV978" s="8"/>
      <c r="DW978" s="8"/>
      <c r="DX978" s="8"/>
      <c r="DY978" s="8"/>
      <c r="DZ978" s="8"/>
      <c r="EA978" s="8"/>
      <c r="EB978" s="8"/>
      <c r="EC978" s="8"/>
      <c r="ED978" s="8"/>
      <c r="EE978" s="8"/>
      <c r="EF978" s="8"/>
      <c r="EG978" s="8"/>
      <c r="EH978" s="8"/>
      <c r="EI978" s="8"/>
      <c r="EJ978" s="8"/>
      <c r="EK978" s="8"/>
      <c r="EL978" s="8"/>
      <c r="EM978" s="8"/>
      <c r="EN978" s="8"/>
      <c r="EO978" s="8"/>
      <c r="EP978" s="8"/>
      <c r="EQ978" s="8"/>
      <c r="ER978" s="8"/>
      <c r="ES978" s="8"/>
      <c r="ET978" s="8"/>
      <c r="EU978" s="8"/>
      <c r="EV978" s="8"/>
      <c r="EW978" s="8"/>
      <c r="EX978" s="8"/>
      <c r="EY978" s="8"/>
      <c r="EZ978" s="8"/>
      <c r="FA978" s="8"/>
      <c r="FB978" s="8"/>
      <c r="FC978" s="8"/>
      <c r="FD978" s="8"/>
      <c r="FE978" s="8"/>
      <c r="FF978" s="8"/>
      <c r="FG978" s="8"/>
      <c r="FH978" s="8"/>
      <c r="FI978" s="8"/>
      <c r="FJ978" s="8"/>
      <c r="FK978" s="8"/>
      <c r="FL978" s="8"/>
      <c r="FM978" s="8"/>
      <c r="FN978" s="8"/>
      <c r="FO978" s="8"/>
      <c r="FP978" s="8"/>
      <c r="FQ978" s="8"/>
      <c r="FR978" s="8"/>
      <c r="FS978" s="8"/>
      <c r="FT978" s="8"/>
      <c r="FU978" s="8"/>
      <c r="FV978" s="8"/>
      <c r="FW978" s="8"/>
      <c r="FX978" s="8"/>
      <c r="FY978" s="8"/>
      <c r="FZ978" s="8"/>
      <c r="GA978" s="8"/>
      <c r="GB978" s="8"/>
      <c r="GC978" s="8"/>
      <c r="GD978" s="8"/>
      <c r="GE978" s="8"/>
      <c r="GF978" s="8"/>
      <c r="GG978" s="8"/>
      <c r="GH978" s="8"/>
      <c r="GI978" s="8"/>
      <c r="GJ978" s="8"/>
      <c r="GK978" s="8"/>
      <c r="GL978" s="8"/>
      <c r="GM978" s="8"/>
      <c r="GN978" s="8"/>
      <c r="GO978" s="8"/>
      <c r="GP978" s="8"/>
      <c r="GQ978" s="8"/>
      <c r="GR978" s="8"/>
      <c r="GS978" s="8"/>
      <c r="GT978" s="8"/>
      <c r="GU978" s="8"/>
      <c r="GV978" s="8"/>
      <c r="GW978" s="8"/>
      <c r="GX978" s="8"/>
      <c r="GY978" s="8"/>
      <c r="GZ978" s="8"/>
      <c r="HA978" s="8"/>
      <c r="HB978" s="8"/>
      <c r="HC978" s="8"/>
      <c r="HD978" s="8"/>
      <c r="HE978" s="8"/>
      <c r="HF978" s="8"/>
      <c r="HG978" s="8"/>
      <c r="HH978" s="8"/>
      <c r="HI978" s="8"/>
      <c r="HJ978" s="8"/>
      <c r="HK978" s="8"/>
      <c r="HL978" s="8"/>
      <c r="HM978" s="8"/>
      <c r="HN978" s="8"/>
      <c r="HO978" s="8"/>
      <c r="HP978" s="8"/>
      <c r="HQ978" s="8"/>
      <c r="HR978" s="8"/>
      <c r="HS978" s="8"/>
      <c r="HT978" s="8"/>
      <c r="HU978" s="8"/>
      <c r="HV978" s="8"/>
      <c r="HW978" s="8"/>
      <c r="HX978" s="8"/>
      <c r="HY978" s="8"/>
      <c r="HZ978" s="8"/>
      <c r="IA978" s="8"/>
      <c r="IB978" s="8"/>
      <c r="IC978" s="8"/>
      <c r="ID978" s="8"/>
      <c r="IE978" s="8"/>
      <c r="IF978" s="8"/>
      <c r="IG978" s="8"/>
      <c r="IH978" s="8"/>
      <c r="II978" s="8"/>
      <c r="IJ978" s="8"/>
      <c r="IK978" s="8"/>
      <c r="IL978" s="8"/>
      <c r="IM978" s="8"/>
      <c r="IN978" s="8"/>
      <c r="IO978" s="8"/>
      <c r="IP978" s="8"/>
      <c r="IQ978" s="8"/>
      <c r="IR978" s="8"/>
      <c r="IS978" s="8"/>
      <c r="IT978" s="8"/>
      <c r="IU978" s="8"/>
      <c r="IV978" s="8"/>
    </row>
    <row r="979" spans="1:256" ht="40.5" customHeight="1">
      <c r="A979" s="27" t="s">
        <v>286</v>
      </c>
      <c r="B979" s="27"/>
      <c r="C979" s="54">
        <v>100</v>
      </c>
      <c r="D979" s="27"/>
      <c r="E979" s="49">
        <v>0</v>
      </c>
      <c r="F979" s="49">
        <v>0</v>
      </c>
      <c r="G979" s="189"/>
      <c r="H979" s="21"/>
      <c r="I979" s="49"/>
      <c r="J979" s="59"/>
      <c r="K979" s="59"/>
      <c r="L979" s="59"/>
      <c r="M979" s="2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  <c r="CG979" s="8"/>
      <c r="CH979" s="8"/>
      <c r="CI979" s="8"/>
      <c r="CJ979" s="8"/>
      <c r="CK979" s="8"/>
      <c r="CL979" s="8"/>
      <c r="CM979" s="8"/>
      <c r="CN979" s="8"/>
      <c r="CO979" s="8"/>
      <c r="CP979" s="8"/>
      <c r="CQ979" s="8"/>
      <c r="CR979" s="8"/>
      <c r="CS979" s="8"/>
      <c r="CT979" s="8"/>
      <c r="CU979" s="8"/>
      <c r="CV979" s="8"/>
      <c r="CW979" s="8"/>
      <c r="CX979" s="8"/>
      <c r="CY979" s="8"/>
      <c r="CZ979" s="8"/>
      <c r="DA979" s="8"/>
      <c r="DB979" s="8"/>
      <c r="DC979" s="8"/>
      <c r="DD979" s="8"/>
      <c r="DE979" s="8"/>
      <c r="DF979" s="8"/>
      <c r="DG979" s="8"/>
      <c r="DH979" s="8"/>
      <c r="DI979" s="8"/>
      <c r="DJ979" s="8"/>
      <c r="DK979" s="8"/>
      <c r="DL979" s="8"/>
      <c r="DM979" s="8"/>
      <c r="DN979" s="8"/>
      <c r="DO979" s="8"/>
      <c r="DP979" s="8"/>
      <c r="DQ979" s="8"/>
      <c r="DR979" s="8"/>
      <c r="DS979" s="8"/>
      <c r="DT979" s="8"/>
      <c r="DU979" s="8"/>
      <c r="DV979" s="8"/>
      <c r="DW979" s="8"/>
      <c r="DX979" s="8"/>
      <c r="DY979" s="8"/>
      <c r="DZ979" s="8"/>
      <c r="EA979" s="8"/>
      <c r="EB979" s="8"/>
      <c r="EC979" s="8"/>
      <c r="ED979" s="8"/>
      <c r="EE979" s="8"/>
      <c r="EF979" s="8"/>
      <c r="EG979" s="8"/>
      <c r="EH979" s="8"/>
      <c r="EI979" s="8"/>
      <c r="EJ979" s="8"/>
      <c r="EK979" s="8"/>
      <c r="EL979" s="8"/>
      <c r="EM979" s="8"/>
      <c r="EN979" s="8"/>
      <c r="EO979" s="8"/>
      <c r="EP979" s="8"/>
      <c r="EQ979" s="8"/>
      <c r="ER979" s="8"/>
      <c r="ES979" s="8"/>
      <c r="ET979" s="8"/>
      <c r="EU979" s="8"/>
      <c r="EV979" s="8"/>
      <c r="EW979" s="8"/>
      <c r="EX979" s="8"/>
      <c r="EY979" s="8"/>
      <c r="EZ979" s="8"/>
      <c r="FA979" s="8"/>
      <c r="FB979" s="8"/>
      <c r="FC979" s="8"/>
      <c r="FD979" s="8"/>
      <c r="FE979" s="8"/>
      <c r="FF979" s="8"/>
      <c r="FG979" s="8"/>
      <c r="FH979" s="8"/>
      <c r="FI979" s="8"/>
      <c r="FJ979" s="8"/>
      <c r="FK979" s="8"/>
      <c r="FL979" s="8"/>
      <c r="FM979" s="8"/>
      <c r="FN979" s="8"/>
      <c r="FO979" s="8"/>
      <c r="FP979" s="8"/>
      <c r="FQ979" s="8"/>
      <c r="FR979" s="8"/>
      <c r="FS979" s="8"/>
      <c r="FT979" s="8"/>
      <c r="FU979" s="8"/>
      <c r="FV979" s="8"/>
      <c r="FW979" s="8"/>
      <c r="FX979" s="8"/>
      <c r="FY979" s="8"/>
      <c r="FZ979" s="8"/>
      <c r="GA979" s="8"/>
      <c r="GB979" s="8"/>
      <c r="GC979" s="8"/>
      <c r="GD979" s="8"/>
      <c r="GE979" s="8"/>
      <c r="GF979" s="8"/>
      <c r="GG979" s="8"/>
      <c r="GH979" s="8"/>
      <c r="GI979" s="8"/>
      <c r="GJ979" s="8"/>
      <c r="GK979" s="8"/>
      <c r="GL979" s="8"/>
      <c r="GM979" s="8"/>
      <c r="GN979" s="8"/>
      <c r="GO979" s="8"/>
      <c r="GP979" s="8"/>
      <c r="GQ979" s="8"/>
      <c r="GR979" s="8"/>
      <c r="GS979" s="8"/>
      <c r="GT979" s="8"/>
      <c r="GU979" s="8"/>
      <c r="GV979" s="8"/>
      <c r="GW979" s="8"/>
      <c r="GX979" s="8"/>
      <c r="GY979" s="8"/>
      <c r="GZ979" s="8"/>
      <c r="HA979" s="8"/>
      <c r="HB979" s="8"/>
      <c r="HC979" s="8"/>
      <c r="HD979" s="8"/>
      <c r="HE979" s="8"/>
      <c r="HF979" s="8"/>
      <c r="HG979" s="8"/>
      <c r="HH979" s="8"/>
      <c r="HI979" s="8"/>
      <c r="HJ979" s="8"/>
      <c r="HK979" s="8"/>
      <c r="HL979" s="8"/>
      <c r="HM979" s="8"/>
      <c r="HN979" s="8"/>
      <c r="HO979" s="8"/>
      <c r="HP979" s="8"/>
      <c r="HQ979" s="8"/>
      <c r="HR979" s="8"/>
      <c r="HS979" s="8"/>
      <c r="HT979" s="8"/>
      <c r="HU979" s="8"/>
      <c r="HV979" s="8"/>
      <c r="HW979" s="8"/>
      <c r="HX979" s="8"/>
      <c r="HY979" s="8"/>
      <c r="HZ979" s="8"/>
      <c r="IA979" s="8"/>
      <c r="IB979" s="8"/>
      <c r="IC979" s="8"/>
      <c r="ID979" s="8"/>
      <c r="IE979" s="8"/>
      <c r="IF979" s="8"/>
      <c r="IG979" s="8"/>
      <c r="IH979" s="8"/>
      <c r="II979" s="8"/>
      <c r="IJ979" s="8"/>
      <c r="IK979" s="8"/>
      <c r="IL979" s="8"/>
      <c r="IM979" s="8"/>
      <c r="IN979" s="8"/>
      <c r="IO979" s="8"/>
      <c r="IP979" s="8"/>
      <c r="IQ979" s="8"/>
      <c r="IR979" s="8"/>
      <c r="IS979" s="8"/>
      <c r="IT979" s="8"/>
      <c r="IU979" s="8"/>
      <c r="IV979" s="8"/>
    </row>
    <row r="980" spans="1:256" ht="41.25" customHeight="1">
      <c r="A980" s="27" t="s">
        <v>287</v>
      </c>
      <c r="B980" s="27"/>
      <c r="C980" s="54">
        <f>E980/F980*100</f>
        <v>100</v>
      </c>
      <c r="D980" s="27"/>
      <c r="E980" s="49">
        <v>99</v>
      </c>
      <c r="F980" s="49">
        <v>99</v>
      </c>
      <c r="G980" s="189" t="s">
        <v>294</v>
      </c>
      <c r="H980" s="21"/>
      <c r="I980" s="49">
        <v>100</v>
      </c>
      <c r="J980" s="59"/>
      <c r="K980" s="59">
        <v>0</v>
      </c>
      <c r="L980" s="59">
        <v>0</v>
      </c>
      <c r="M980" s="2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  <c r="CC980" s="8"/>
      <c r="CD980" s="8"/>
      <c r="CE980" s="8"/>
      <c r="CF980" s="8"/>
      <c r="CG980" s="8"/>
      <c r="CH980" s="8"/>
      <c r="CI980" s="8"/>
      <c r="CJ980" s="8"/>
      <c r="CK980" s="8"/>
      <c r="CL980" s="8"/>
      <c r="CM980" s="8"/>
      <c r="CN980" s="8"/>
      <c r="CO980" s="8"/>
      <c r="CP980" s="8"/>
      <c r="CQ980" s="8"/>
      <c r="CR980" s="8"/>
      <c r="CS980" s="8"/>
      <c r="CT980" s="8"/>
      <c r="CU980" s="8"/>
      <c r="CV980" s="8"/>
      <c r="CW980" s="8"/>
      <c r="CX980" s="8"/>
      <c r="CY980" s="8"/>
      <c r="CZ980" s="8"/>
      <c r="DA980" s="8"/>
      <c r="DB980" s="8"/>
      <c r="DC980" s="8"/>
      <c r="DD980" s="8"/>
      <c r="DE980" s="8"/>
      <c r="DF980" s="8"/>
      <c r="DG980" s="8"/>
      <c r="DH980" s="8"/>
      <c r="DI980" s="8"/>
      <c r="DJ980" s="8"/>
      <c r="DK980" s="8"/>
      <c r="DL980" s="8"/>
      <c r="DM980" s="8"/>
      <c r="DN980" s="8"/>
      <c r="DO980" s="8"/>
      <c r="DP980" s="8"/>
      <c r="DQ980" s="8"/>
      <c r="DR980" s="8"/>
      <c r="DS980" s="8"/>
      <c r="DT980" s="8"/>
      <c r="DU980" s="8"/>
      <c r="DV980" s="8"/>
      <c r="DW980" s="8"/>
      <c r="DX980" s="8"/>
      <c r="DY980" s="8"/>
      <c r="DZ980" s="8"/>
      <c r="EA980" s="8"/>
      <c r="EB980" s="8"/>
      <c r="EC980" s="8"/>
      <c r="ED980" s="8"/>
      <c r="EE980" s="8"/>
      <c r="EF980" s="8"/>
      <c r="EG980" s="8"/>
      <c r="EH980" s="8"/>
      <c r="EI980" s="8"/>
      <c r="EJ980" s="8"/>
      <c r="EK980" s="8"/>
      <c r="EL980" s="8"/>
      <c r="EM980" s="8"/>
      <c r="EN980" s="8"/>
      <c r="EO980" s="8"/>
      <c r="EP980" s="8"/>
      <c r="EQ980" s="8"/>
      <c r="ER980" s="8"/>
      <c r="ES980" s="8"/>
      <c r="ET980" s="8"/>
      <c r="EU980" s="8"/>
      <c r="EV980" s="8"/>
      <c r="EW980" s="8"/>
      <c r="EX980" s="8"/>
      <c r="EY980" s="8"/>
      <c r="EZ980" s="8"/>
      <c r="FA980" s="8"/>
      <c r="FB980" s="8"/>
      <c r="FC980" s="8"/>
      <c r="FD980" s="8"/>
      <c r="FE980" s="8"/>
      <c r="FF980" s="8"/>
      <c r="FG980" s="8"/>
      <c r="FH980" s="8"/>
      <c r="FI980" s="8"/>
      <c r="FJ980" s="8"/>
      <c r="FK980" s="8"/>
      <c r="FL980" s="8"/>
      <c r="FM980" s="8"/>
      <c r="FN980" s="8"/>
      <c r="FO980" s="8"/>
      <c r="FP980" s="8"/>
      <c r="FQ980" s="8"/>
      <c r="FR980" s="8"/>
      <c r="FS980" s="8"/>
      <c r="FT980" s="8"/>
      <c r="FU980" s="8"/>
      <c r="FV980" s="8"/>
      <c r="FW980" s="8"/>
      <c r="FX980" s="8"/>
      <c r="FY980" s="8"/>
      <c r="FZ980" s="8"/>
      <c r="GA980" s="8"/>
      <c r="GB980" s="8"/>
      <c r="GC980" s="8"/>
      <c r="GD980" s="8"/>
      <c r="GE980" s="8"/>
      <c r="GF980" s="8"/>
      <c r="GG980" s="8"/>
      <c r="GH980" s="8"/>
      <c r="GI980" s="8"/>
      <c r="GJ980" s="8"/>
      <c r="GK980" s="8"/>
      <c r="GL980" s="8"/>
      <c r="GM980" s="8"/>
      <c r="GN980" s="8"/>
      <c r="GO980" s="8"/>
      <c r="GP980" s="8"/>
      <c r="GQ980" s="8"/>
      <c r="GR980" s="8"/>
      <c r="GS980" s="8"/>
      <c r="GT980" s="8"/>
      <c r="GU980" s="8"/>
      <c r="GV980" s="8"/>
      <c r="GW980" s="8"/>
      <c r="GX980" s="8"/>
      <c r="GY980" s="8"/>
      <c r="GZ980" s="8"/>
      <c r="HA980" s="8"/>
      <c r="HB980" s="8"/>
      <c r="HC980" s="8"/>
      <c r="HD980" s="8"/>
      <c r="HE980" s="8"/>
      <c r="HF980" s="8"/>
      <c r="HG980" s="8"/>
      <c r="HH980" s="8"/>
      <c r="HI980" s="8"/>
      <c r="HJ980" s="8"/>
      <c r="HK980" s="8"/>
      <c r="HL980" s="8"/>
      <c r="HM980" s="8"/>
      <c r="HN980" s="8"/>
      <c r="HO980" s="8"/>
      <c r="HP980" s="8"/>
      <c r="HQ980" s="8"/>
      <c r="HR980" s="8"/>
      <c r="HS980" s="8"/>
      <c r="HT980" s="8"/>
      <c r="HU980" s="8"/>
      <c r="HV980" s="8"/>
      <c r="HW980" s="8"/>
      <c r="HX980" s="8"/>
      <c r="HY980" s="8"/>
      <c r="HZ980" s="8"/>
      <c r="IA980" s="8"/>
      <c r="IB980" s="8"/>
      <c r="IC980" s="8"/>
      <c r="ID980" s="8"/>
      <c r="IE980" s="8"/>
      <c r="IF980" s="8"/>
      <c r="IG980" s="8"/>
      <c r="IH980" s="8"/>
      <c r="II980" s="8"/>
      <c r="IJ980" s="8"/>
      <c r="IK980" s="8"/>
      <c r="IL980" s="8"/>
      <c r="IM980" s="8"/>
      <c r="IN980" s="8"/>
      <c r="IO980" s="8"/>
      <c r="IP980" s="8"/>
      <c r="IQ980" s="8"/>
      <c r="IR980" s="8"/>
      <c r="IS980" s="8"/>
      <c r="IT980" s="8"/>
      <c r="IU980" s="8"/>
      <c r="IV980" s="8"/>
    </row>
    <row r="981" spans="1:256" ht="42.75" customHeight="1">
      <c r="A981" s="27" t="s">
        <v>288</v>
      </c>
      <c r="B981" s="27"/>
      <c r="C981" s="54">
        <f>E981/F981*100</f>
        <v>100</v>
      </c>
      <c r="D981" s="27"/>
      <c r="E981" s="49">
        <v>3</v>
      </c>
      <c r="F981" s="49">
        <v>3</v>
      </c>
      <c r="G981" s="189"/>
      <c r="H981" s="27"/>
      <c r="I981" s="59"/>
      <c r="J981" s="59"/>
      <c r="K981" s="59"/>
      <c r="L981" s="59"/>
      <c r="M981" s="2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  <c r="CA981" s="8"/>
      <c r="CB981" s="8"/>
      <c r="CC981" s="8"/>
      <c r="CD981" s="8"/>
      <c r="CE981" s="8"/>
      <c r="CF981" s="8"/>
      <c r="CG981" s="8"/>
      <c r="CH981" s="8"/>
      <c r="CI981" s="8"/>
      <c r="CJ981" s="8"/>
      <c r="CK981" s="8"/>
      <c r="CL981" s="8"/>
      <c r="CM981" s="8"/>
      <c r="CN981" s="8"/>
      <c r="CO981" s="8"/>
      <c r="CP981" s="8"/>
      <c r="CQ981" s="8"/>
      <c r="CR981" s="8"/>
      <c r="CS981" s="8"/>
      <c r="CT981" s="8"/>
      <c r="CU981" s="8"/>
      <c r="CV981" s="8"/>
      <c r="CW981" s="8"/>
      <c r="CX981" s="8"/>
      <c r="CY981" s="8"/>
      <c r="CZ981" s="8"/>
      <c r="DA981" s="8"/>
      <c r="DB981" s="8"/>
      <c r="DC981" s="8"/>
      <c r="DD981" s="8"/>
      <c r="DE981" s="8"/>
      <c r="DF981" s="8"/>
      <c r="DG981" s="8"/>
      <c r="DH981" s="8"/>
      <c r="DI981" s="8"/>
      <c r="DJ981" s="8"/>
      <c r="DK981" s="8"/>
      <c r="DL981" s="8"/>
      <c r="DM981" s="8"/>
      <c r="DN981" s="8"/>
      <c r="DO981" s="8"/>
      <c r="DP981" s="8"/>
      <c r="DQ981" s="8"/>
      <c r="DR981" s="8"/>
      <c r="DS981" s="8"/>
      <c r="DT981" s="8"/>
      <c r="DU981" s="8"/>
      <c r="DV981" s="8"/>
      <c r="DW981" s="8"/>
      <c r="DX981" s="8"/>
      <c r="DY981" s="8"/>
      <c r="DZ981" s="8"/>
      <c r="EA981" s="8"/>
      <c r="EB981" s="8"/>
      <c r="EC981" s="8"/>
      <c r="ED981" s="8"/>
      <c r="EE981" s="8"/>
      <c r="EF981" s="8"/>
      <c r="EG981" s="8"/>
      <c r="EH981" s="8"/>
      <c r="EI981" s="8"/>
      <c r="EJ981" s="8"/>
      <c r="EK981" s="8"/>
      <c r="EL981" s="8"/>
      <c r="EM981" s="8"/>
      <c r="EN981" s="8"/>
      <c r="EO981" s="8"/>
      <c r="EP981" s="8"/>
      <c r="EQ981" s="8"/>
      <c r="ER981" s="8"/>
      <c r="ES981" s="8"/>
      <c r="ET981" s="8"/>
      <c r="EU981" s="8"/>
      <c r="EV981" s="8"/>
      <c r="EW981" s="8"/>
      <c r="EX981" s="8"/>
      <c r="EY981" s="8"/>
      <c r="EZ981" s="8"/>
      <c r="FA981" s="8"/>
      <c r="FB981" s="8"/>
      <c r="FC981" s="8"/>
      <c r="FD981" s="8"/>
      <c r="FE981" s="8"/>
      <c r="FF981" s="8"/>
      <c r="FG981" s="8"/>
      <c r="FH981" s="8"/>
      <c r="FI981" s="8"/>
      <c r="FJ981" s="8"/>
      <c r="FK981" s="8"/>
      <c r="FL981" s="8"/>
      <c r="FM981" s="8"/>
      <c r="FN981" s="8"/>
      <c r="FO981" s="8"/>
      <c r="FP981" s="8"/>
      <c r="FQ981" s="8"/>
      <c r="FR981" s="8"/>
      <c r="FS981" s="8"/>
      <c r="FT981" s="8"/>
      <c r="FU981" s="8"/>
      <c r="FV981" s="8"/>
      <c r="FW981" s="8"/>
      <c r="FX981" s="8"/>
      <c r="FY981" s="8"/>
      <c r="FZ981" s="8"/>
      <c r="GA981" s="8"/>
      <c r="GB981" s="8"/>
      <c r="GC981" s="8"/>
      <c r="GD981" s="8"/>
      <c r="GE981" s="8"/>
      <c r="GF981" s="8"/>
      <c r="GG981" s="8"/>
      <c r="GH981" s="8"/>
      <c r="GI981" s="8"/>
      <c r="GJ981" s="8"/>
      <c r="GK981" s="8"/>
      <c r="GL981" s="8"/>
      <c r="GM981" s="8"/>
      <c r="GN981" s="8"/>
      <c r="GO981" s="8"/>
      <c r="GP981" s="8"/>
      <c r="GQ981" s="8"/>
      <c r="GR981" s="8"/>
      <c r="GS981" s="8"/>
      <c r="GT981" s="8"/>
      <c r="GU981" s="8"/>
      <c r="GV981" s="8"/>
      <c r="GW981" s="8"/>
      <c r="GX981" s="8"/>
      <c r="GY981" s="8"/>
      <c r="GZ981" s="8"/>
      <c r="HA981" s="8"/>
      <c r="HB981" s="8"/>
      <c r="HC981" s="8"/>
      <c r="HD981" s="8"/>
      <c r="HE981" s="8"/>
      <c r="HF981" s="8"/>
      <c r="HG981" s="8"/>
      <c r="HH981" s="8"/>
      <c r="HI981" s="8"/>
      <c r="HJ981" s="8"/>
      <c r="HK981" s="8"/>
      <c r="HL981" s="8"/>
      <c r="HM981" s="8"/>
      <c r="HN981" s="8"/>
      <c r="HO981" s="8"/>
      <c r="HP981" s="8"/>
      <c r="HQ981" s="8"/>
      <c r="HR981" s="8"/>
      <c r="HS981" s="8"/>
      <c r="HT981" s="8"/>
      <c r="HU981" s="8"/>
      <c r="HV981" s="8"/>
      <c r="HW981" s="8"/>
      <c r="HX981" s="8"/>
      <c r="HY981" s="8"/>
      <c r="HZ981" s="8"/>
      <c r="IA981" s="8"/>
      <c r="IB981" s="8"/>
      <c r="IC981" s="8"/>
      <c r="ID981" s="8"/>
      <c r="IE981" s="8"/>
      <c r="IF981" s="8"/>
      <c r="IG981" s="8"/>
      <c r="IH981" s="8"/>
      <c r="II981" s="8"/>
      <c r="IJ981" s="8"/>
      <c r="IK981" s="8"/>
      <c r="IL981" s="8"/>
      <c r="IM981" s="8"/>
      <c r="IN981" s="8"/>
      <c r="IO981" s="8"/>
      <c r="IP981" s="8"/>
      <c r="IQ981" s="8"/>
      <c r="IR981" s="8"/>
      <c r="IS981" s="8"/>
      <c r="IT981" s="8"/>
      <c r="IU981" s="8"/>
      <c r="IV981" s="8"/>
    </row>
    <row r="982" spans="1:256" ht="36.75" customHeight="1">
      <c r="A982" s="27" t="s">
        <v>156</v>
      </c>
      <c r="B982" s="27"/>
      <c r="C982" s="54">
        <f>E982/F982*100</f>
        <v>100</v>
      </c>
      <c r="D982" s="27"/>
      <c r="E982" s="49">
        <v>90</v>
      </c>
      <c r="F982" s="49">
        <v>90</v>
      </c>
      <c r="G982" s="189"/>
      <c r="H982" s="27"/>
      <c r="I982" s="59"/>
      <c r="J982" s="59"/>
      <c r="K982" s="59"/>
      <c r="L982" s="59"/>
      <c r="M982" s="2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  <c r="BX982" s="8"/>
      <c r="BY982" s="8"/>
      <c r="BZ982" s="8"/>
      <c r="CA982" s="8"/>
      <c r="CB982" s="8"/>
      <c r="CC982" s="8"/>
      <c r="CD982" s="8"/>
      <c r="CE982" s="8"/>
      <c r="CF982" s="8"/>
      <c r="CG982" s="8"/>
      <c r="CH982" s="8"/>
      <c r="CI982" s="8"/>
      <c r="CJ982" s="8"/>
      <c r="CK982" s="8"/>
      <c r="CL982" s="8"/>
      <c r="CM982" s="8"/>
      <c r="CN982" s="8"/>
      <c r="CO982" s="8"/>
      <c r="CP982" s="8"/>
      <c r="CQ982" s="8"/>
      <c r="CR982" s="8"/>
      <c r="CS982" s="8"/>
      <c r="CT982" s="8"/>
      <c r="CU982" s="8"/>
      <c r="CV982" s="8"/>
      <c r="CW982" s="8"/>
      <c r="CX982" s="8"/>
      <c r="CY982" s="8"/>
      <c r="CZ982" s="8"/>
      <c r="DA982" s="8"/>
      <c r="DB982" s="8"/>
      <c r="DC982" s="8"/>
      <c r="DD982" s="8"/>
      <c r="DE982" s="8"/>
      <c r="DF982" s="8"/>
      <c r="DG982" s="8"/>
      <c r="DH982" s="8"/>
      <c r="DI982" s="8"/>
      <c r="DJ982" s="8"/>
      <c r="DK982" s="8"/>
      <c r="DL982" s="8"/>
      <c r="DM982" s="8"/>
      <c r="DN982" s="8"/>
      <c r="DO982" s="8"/>
      <c r="DP982" s="8"/>
      <c r="DQ982" s="8"/>
      <c r="DR982" s="8"/>
      <c r="DS982" s="8"/>
      <c r="DT982" s="8"/>
      <c r="DU982" s="8"/>
      <c r="DV982" s="8"/>
      <c r="DW982" s="8"/>
      <c r="DX982" s="8"/>
      <c r="DY982" s="8"/>
      <c r="DZ982" s="8"/>
      <c r="EA982" s="8"/>
      <c r="EB982" s="8"/>
      <c r="EC982" s="8"/>
      <c r="ED982" s="8"/>
      <c r="EE982" s="8"/>
      <c r="EF982" s="8"/>
      <c r="EG982" s="8"/>
      <c r="EH982" s="8"/>
      <c r="EI982" s="8"/>
      <c r="EJ982" s="8"/>
      <c r="EK982" s="8"/>
      <c r="EL982" s="8"/>
      <c r="EM982" s="8"/>
      <c r="EN982" s="8"/>
      <c r="EO982" s="8"/>
      <c r="EP982" s="8"/>
      <c r="EQ982" s="8"/>
      <c r="ER982" s="8"/>
      <c r="ES982" s="8"/>
      <c r="ET982" s="8"/>
      <c r="EU982" s="8"/>
      <c r="EV982" s="8"/>
      <c r="EW982" s="8"/>
      <c r="EX982" s="8"/>
      <c r="EY982" s="8"/>
      <c r="EZ982" s="8"/>
      <c r="FA982" s="8"/>
      <c r="FB982" s="8"/>
      <c r="FC982" s="8"/>
      <c r="FD982" s="8"/>
      <c r="FE982" s="8"/>
      <c r="FF982" s="8"/>
      <c r="FG982" s="8"/>
      <c r="FH982" s="8"/>
      <c r="FI982" s="8"/>
      <c r="FJ982" s="8"/>
      <c r="FK982" s="8"/>
      <c r="FL982" s="8"/>
      <c r="FM982" s="8"/>
      <c r="FN982" s="8"/>
      <c r="FO982" s="8"/>
      <c r="FP982" s="8"/>
      <c r="FQ982" s="8"/>
      <c r="FR982" s="8"/>
      <c r="FS982" s="8"/>
      <c r="FT982" s="8"/>
      <c r="FU982" s="8"/>
      <c r="FV982" s="8"/>
      <c r="FW982" s="8"/>
      <c r="FX982" s="8"/>
      <c r="FY982" s="8"/>
      <c r="FZ982" s="8"/>
      <c r="GA982" s="8"/>
      <c r="GB982" s="8"/>
      <c r="GC982" s="8"/>
      <c r="GD982" s="8"/>
      <c r="GE982" s="8"/>
      <c r="GF982" s="8"/>
      <c r="GG982" s="8"/>
      <c r="GH982" s="8"/>
      <c r="GI982" s="8"/>
      <c r="GJ982" s="8"/>
      <c r="GK982" s="8"/>
      <c r="GL982" s="8"/>
      <c r="GM982" s="8"/>
      <c r="GN982" s="8"/>
      <c r="GO982" s="8"/>
      <c r="GP982" s="8"/>
      <c r="GQ982" s="8"/>
      <c r="GR982" s="8"/>
      <c r="GS982" s="8"/>
      <c r="GT982" s="8"/>
      <c r="GU982" s="8"/>
      <c r="GV982" s="8"/>
      <c r="GW982" s="8"/>
      <c r="GX982" s="8"/>
      <c r="GY982" s="8"/>
      <c r="GZ982" s="8"/>
      <c r="HA982" s="8"/>
      <c r="HB982" s="8"/>
      <c r="HC982" s="8"/>
      <c r="HD982" s="8"/>
      <c r="HE982" s="8"/>
      <c r="HF982" s="8"/>
      <c r="HG982" s="8"/>
      <c r="HH982" s="8"/>
      <c r="HI982" s="8"/>
      <c r="HJ982" s="8"/>
      <c r="HK982" s="8"/>
      <c r="HL982" s="8"/>
      <c r="HM982" s="8"/>
      <c r="HN982" s="8"/>
      <c r="HO982" s="8"/>
      <c r="HP982" s="8"/>
      <c r="HQ982" s="8"/>
      <c r="HR982" s="8"/>
      <c r="HS982" s="8"/>
      <c r="HT982" s="8"/>
      <c r="HU982" s="8"/>
      <c r="HV982" s="8"/>
      <c r="HW982" s="8"/>
      <c r="HX982" s="8"/>
      <c r="HY982" s="8"/>
      <c r="HZ982" s="8"/>
      <c r="IA982" s="8"/>
      <c r="IB982" s="8"/>
      <c r="IC982" s="8"/>
      <c r="ID982" s="8"/>
      <c r="IE982" s="8"/>
      <c r="IF982" s="8"/>
      <c r="IG982" s="8"/>
      <c r="IH982" s="8"/>
      <c r="II982" s="8"/>
      <c r="IJ982" s="8"/>
      <c r="IK982" s="8"/>
      <c r="IL982" s="8"/>
      <c r="IM982" s="8"/>
      <c r="IN982" s="8"/>
      <c r="IO982" s="8"/>
      <c r="IP982" s="8"/>
      <c r="IQ982" s="8"/>
      <c r="IR982" s="8"/>
      <c r="IS982" s="8"/>
      <c r="IT982" s="8"/>
      <c r="IU982" s="8"/>
      <c r="IV982" s="8"/>
    </row>
    <row r="983" spans="1:256" ht="36.75" customHeight="1">
      <c r="A983" s="27" t="s">
        <v>289</v>
      </c>
      <c r="B983" s="27"/>
      <c r="C983" s="54">
        <f>E983/F983*100</f>
        <v>100</v>
      </c>
      <c r="D983" s="27"/>
      <c r="E983" s="49">
        <v>100</v>
      </c>
      <c r="F983" s="49">
        <v>100</v>
      </c>
      <c r="G983" s="189"/>
      <c r="H983" s="27"/>
      <c r="I983" s="59"/>
      <c r="J983" s="59"/>
      <c r="K983" s="59"/>
      <c r="L983" s="59"/>
      <c r="M983" s="2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  <c r="CA983" s="8"/>
      <c r="CB983" s="8"/>
      <c r="CC983" s="8"/>
      <c r="CD983" s="8"/>
      <c r="CE983" s="8"/>
      <c r="CF983" s="8"/>
      <c r="CG983" s="8"/>
      <c r="CH983" s="8"/>
      <c r="CI983" s="8"/>
      <c r="CJ983" s="8"/>
      <c r="CK983" s="8"/>
      <c r="CL983" s="8"/>
      <c r="CM983" s="8"/>
      <c r="CN983" s="8"/>
      <c r="CO983" s="8"/>
      <c r="CP983" s="8"/>
      <c r="CQ983" s="8"/>
      <c r="CR983" s="8"/>
      <c r="CS983" s="8"/>
      <c r="CT983" s="8"/>
      <c r="CU983" s="8"/>
      <c r="CV983" s="8"/>
      <c r="CW983" s="8"/>
      <c r="CX983" s="8"/>
      <c r="CY983" s="8"/>
      <c r="CZ983" s="8"/>
      <c r="DA983" s="8"/>
      <c r="DB983" s="8"/>
      <c r="DC983" s="8"/>
      <c r="DD983" s="8"/>
      <c r="DE983" s="8"/>
      <c r="DF983" s="8"/>
      <c r="DG983" s="8"/>
      <c r="DH983" s="8"/>
      <c r="DI983" s="8"/>
      <c r="DJ983" s="8"/>
      <c r="DK983" s="8"/>
      <c r="DL983" s="8"/>
      <c r="DM983" s="8"/>
      <c r="DN983" s="8"/>
      <c r="DO983" s="8"/>
      <c r="DP983" s="8"/>
      <c r="DQ983" s="8"/>
      <c r="DR983" s="8"/>
      <c r="DS983" s="8"/>
      <c r="DT983" s="8"/>
      <c r="DU983" s="8"/>
      <c r="DV983" s="8"/>
      <c r="DW983" s="8"/>
      <c r="DX983" s="8"/>
      <c r="DY983" s="8"/>
      <c r="DZ983" s="8"/>
      <c r="EA983" s="8"/>
      <c r="EB983" s="8"/>
      <c r="EC983" s="8"/>
      <c r="ED983" s="8"/>
      <c r="EE983" s="8"/>
      <c r="EF983" s="8"/>
      <c r="EG983" s="8"/>
      <c r="EH983" s="8"/>
      <c r="EI983" s="8"/>
      <c r="EJ983" s="8"/>
      <c r="EK983" s="8"/>
      <c r="EL983" s="8"/>
      <c r="EM983" s="8"/>
      <c r="EN983" s="8"/>
      <c r="EO983" s="8"/>
      <c r="EP983" s="8"/>
      <c r="EQ983" s="8"/>
      <c r="ER983" s="8"/>
      <c r="ES983" s="8"/>
      <c r="ET983" s="8"/>
      <c r="EU983" s="8"/>
      <c r="EV983" s="8"/>
      <c r="EW983" s="8"/>
      <c r="EX983" s="8"/>
      <c r="EY983" s="8"/>
      <c r="EZ983" s="8"/>
      <c r="FA983" s="8"/>
      <c r="FB983" s="8"/>
      <c r="FC983" s="8"/>
      <c r="FD983" s="8"/>
      <c r="FE983" s="8"/>
      <c r="FF983" s="8"/>
      <c r="FG983" s="8"/>
      <c r="FH983" s="8"/>
      <c r="FI983" s="8"/>
      <c r="FJ983" s="8"/>
      <c r="FK983" s="8"/>
      <c r="FL983" s="8"/>
      <c r="FM983" s="8"/>
      <c r="FN983" s="8"/>
      <c r="FO983" s="8"/>
      <c r="FP983" s="8"/>
      <c r="FQ983" s="8"/>
      <c r="FR983" s="8"/>
      <c r="FS983" s="8"/>
      <c r="FT983" s="8"/>
      <c r="FU983" s="8"/>
      <c r="FV983" s="8"/>
      <c r="FW983" s="8"/>
      <c r="FX983" s="8"/>
      <c r="FY983" s="8"/>
      <c r="FZ983" s="8"/>
      <c r="GA983" s="8"/>
      <c r="GB983" s="8"/>
      <c r="GC983" s="8"/>
      <c r="GD983" s="8"/>
      <c r="GE983" s="8"/>
      <c r="GF983" s="8"/>
      <c r="GG983" s="8"/>
      <c r="GH983" s="8"/>
      <c r="GI983" s="8"/>
      <c r="GJ983" s="8"/>
      <c r="GK983" s="8"/>
      <c r="GL983" s="8"/>
      <c r="GM983" s="8"/>
      <c r="GN983" s="8"/>
      <c r="GO983" s="8"/>
      <c r="GP983" s="8"/>
      <c r="GQ983" s="8"/>
      <c r="GR983" s="8"/>
      <c r="GS983" s="8"/>
      <c r="GT983" s="8"/>
      <c r="GU983" s="8"/>
      <c r="GV983" s="8"/>
      <c r="GW983" s="8"/>
      <c r="GX983" s="8"/>
      <c r="GY983" s="8"/>
      <c r="GZ983" s="8"/>
      <c r="HA983" s="8"/>
      <c r="HB983" s="8"/>
      <c r="HC983" s="8"/>
      <c r="HD983" s="8"/>
      <c r="HE983" s="8"/>
      <c r="HF983" s="8"/>
      <c r="HG983" s="8"/>
      <c r="HH983" s="8"/>
      <c r="HI983" s="8"/>
      <c r="HJ983" s="8"/>
      <c r="HK983" s="8"/>
      <c r="HL983" s="8"/>
      <c r="HM983" s="8"/>
      <c r="HN983" s="8"/>
      <c r="HO983" s="8"/>
      <c r="HP983" s="8"/>
      <c r="HQ983" s="8"/>
      <c r="HR983" s="8"/>
      <c r="HS983" s="8"/>
      <c r="HT983" s="8"/>
      <c r="HU983" s="8"/>
      <c r="HV983" s="8"/>
      <c r="HW983" s="8"/>
      <c r="HX983" s="8"/>
      <c r="HY983" s="8"/>
      <c r="HZ983" s="8"/>
      <c r="IA983" s="8"/>
      <c r="IB983" s="8"/>
      <c r="IC983" s="8"/>
      <c r="ID983" s="8"/>
      <c r="IE983" s="8"/>
      <c r="IF983" s="8"/>
      <c r="IG983" s="8"/>
      <c r="IH983" s="8"/>
      <c r="II983" s="8"/>
      <c r="IJ983" s="8"/>
      <c r="IK983" s="8"/>
      <c r="IL983" s="8"/>
      <c r="IM983" s="8"/>
      <c r="IN983" s="8"/>
      <c r="IO983" s="8"/>
      <c r="IP983" s="8"/>
      <c r="IQ983" s="8"/>
      <c r="IR983" s="8"/>
      <c r="IS983" s="8"/>
      <c r="IT983" s="8"/>
      <c r="IU983" s="8"/>
      <c r="IV983" s="8"/>
    </row>
    <row r="984" spans="1:256" ht="36.75" customHeight="1">
      <c r="A984" s="27" t="s">
        <v>290</v>
      </c>
      <c r="B984" s="27"/>
      <c r="C984" s="54">
        <f>E984/F984*100</f>
        <v>100</v>
      </c>
      <c r="D984" s="27"/>
      <c r="E984" s="49">
        <v>95</v>
      </c>
      <c r="F984" s="49">
        <v>95</v>
      </c>
      <c r="G984" s="189"/>
      <c r="H984" s="27"/>
      <c r="I984" s="59"/>
      <c r="J984" s="59"/>
      <c r="K984" s="59"/>
      <c r="L984" s="59"/>
      <c r="M984" s="2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  <c r="CA984" s="8"/>
      <c r="CB984" s="8"/>
      <c r="CC984" s="8"/>
      <c r="CD984" s="8"/>
      <c r="CE984" s="8"/>
      <c r="CF984" s="8"/>
      <c r="CG984" s="8"/>
      <c r="CH984" s="8"/>
      <c r="CI984" s="8"/>
      <c r="CJ984" s="8"/>
      <c r="CK984" s="8"/>
      <c r="CL984" s="8"/>
      <c r="CM984" s="8"/>
      <c r="CN984" s="8"/>
      <c r="CO984" s="8"/>
      <c r="CP984" s="8"/>
      <c r="CQ984" s="8"/>
      <c r="CR984" s="8"/>
      <c r="CS984" s="8"/>
      <c r="CT984" s="8"/>
      <c r="CU984" s="8"/>
      <c r="CV984" s="8"/>
      <c r="CW984" s="8"/>
      <c r="CX984" s="8"/>
      <c r="CY984" s="8"/>
      <c r="CZ984" s="8"/>
      <c r="DA984" s="8"/>
      <c r="DB984" s="8"/>
      <c r="DC984" s="8"/>
      <c r="DD984" s="8"/>
      <c r="DE984" s="8"/>
      <c r="DF984" s="8"/>
      <c r="DG984" s="8"/>
      <c r="DH984" s="8"/>
      <c r="DI984" s="8"/>
      <c r="DJ984" s="8"/>
      <c r="DK984" s="8"/>
      <c r="DL984" s="8"/>
      <c r="DM984" s="8"/>
      <c r="DN984" s="8"/>
      <c r="DO984" s="8"/>
      <c r="DP984" s="8"/>
      <c r="DQ984" s="8"/>
      <c r="DR984" s="8"/>
      <c r="DS984" s="8"/>
      <c r="DT984" s="8"/>
      <c r="DU984" s="8"/>
      <c r="DV984" s="8"/>
      <c r="DW984" s="8"/>
      <c r="DX984" s="8"/>
      <c r="DY984" s="8"/>
      <c r="DZ984" s="8"/>
      <c r="EA984" s="8"/>
      <c r="EB984" s="8"/>
      <c r="EC984" s="8"/>
      <c r="ED984" s="8"/>
      <c r="EE984" s="8"/>
      <c r="EF984" s="8"/>
      <c r="EG984" s="8"/>
      <c r="EH984" s="8"/>
      <c r="EI984" s="8"/>
      <c r="EJ984" s="8"/>
      <c r="EK984" s="8"/>
      <c r="EL984" s="8"/>
      <c r="EM984" s="8"/>
      <c r="EN984" s="8"/>
      <c r="EO984" s="8"/>
      <c r="EP984" s="8"/>
      <c r="EQ984" s="8"/>
      <c r="ER984" s="8"/>
      <c r="ES984" s="8"/>
      <c r="ET984" s="8"/>
      <c r="EU984" s="8"/>
      <c r="EV984" s="8"/>
      <c r="EW984" s="8"/>
      <c r="EX984" s="8"/>
      <c r="EY984" s="8"/>
      <c r="EZ984" s="8"/>
      <c r="FA984" s="8"/>
      <c r="FB984" s="8"/>
      <c r="FC984" s="8"/>
      <c r="FD984" s="8"/>
      <c r="FE984" s="8"/>
      <c r="FF984" s="8"/>
      <c r="FG984" s="8"/>
      <c r="FH984" s="8"/>
      <c r="FI984" s="8"/>
      <c r="FJ984" s="8"/>
      <c r="FK984" s="8"/>
      <c r="FL984" s="8"/>
      <c r="FM984" s="8"/>
      <c r="FN984" s="8"/>
      <c r="FO984" s="8"/>
      <c r="FP984" s="8"/>
      <c r="FQ984" s="8"/>
      <c r="FR984" s="8"/>
      <c r="FS984" s="8"/>
      <c r="FT984" s="8"/>
      <c r="FU984" s="8"/>
      <c r="FV984" s="8"/>
      <c r="FW984" s="8"/>
      <c r="FX984" s="8"/>
      <c r="FY984" s="8"/>
      <c r="FZ984" s="8"/>
      <c r="GA984" s="8"/>
      <c r="GB984" s="8"/>
      <c r="GC984" s="8"/>
      <c r="GD984" s="8"/>
      <c r="GE984" s="8"/>
      <c r="GF984" s="8"/>
      <c r="GG984" s="8"/>
      <c r="GH984" s="8"/>
      <c r="GI984" s="8"/>
      <c r="GJ984" s="8"/>
      <c r="GK984" s="8"/>
      <c r="GL984" s="8"/>
      <c r="GM984" s="8"/>
      <c r="GN984" s="8"/>
      <c r="GO984" s="8"/>
      <c r="GP984" s="8"/>
      <c r="GQ984" s="8"/>
      <c r="GR984" s="8"/>
      <c r="GS984" s="8"/>
      <c r="GT984" s="8"/>
      <c r="GU984" s="8"/>
      <c r="GV984" s="8"/>
      <c r="GW984" s="8"/>
      <c r="GX984" s="8"/>
      <c r="GY984" s="8"/>
      <c r="GZ984" s="8"/>
      <c r="HA984" s="8"/>
      <c r="HB984" s="8"/>
      <c r="HC984" s="8"/>
      <c r="HD984" s="8"/>
      <c r="HE984" s="8"/>
      <c r="HF984" s="8"/>
      <c r="HG984" s="8"/>
      <c r="HH984" s="8"/>
      <c r="HI984" s="8"/>
      <c r="HJ984" s="8"/>
      <c r="HK984" s="8"/>
      <c r="HL984" s="8"/>
      <c r="HM984" s="8"/>
      <c r="HN984" s="8"/>
      <c r="HO984" s="8"/>
      <c r="HP984" s="8"/>
      <c r="HQ984" s="8"/>
      <c r="HR984" s="8"/>
      <c r="HS984" s="8"/>
      <c r="HT984" s="8"/>
      <c r="HU984" s="8"/>
      <c r="HV984" s="8"/>
      <c r="HW984" s="8"/>
      <c r="HX984" s="8"/>
      <c r="HY984" s="8"/>
      <c r="HZ984" s="8"/>
      <c r="IA984" s="8"/>
      <c r="IB984" s="8"/>
      <c r="IC984" s="8"/>
      <c r="ID984" s="8"/>
      <c r="IE984" s="8"/>
      <c r="IF984" s="8"/>
      <c r="IG984" s="8"/>
      <c r="IH984" s="8"/>
      <c r="II984" s="8"/>
      <c r="IJ984" s="8"/>
      <c r="IK984" s="8"/>
      <c r="IL984" s="8"/>
      <c r="IM984" s="8"/>
      <c r="IN984" s="8"/>
      <c r="IO984" s="8"/>
      <c r="IP984" s="8"/>
      <c r="IQ984" s="8"/>
      <c r="IR984" s="8"/>
      <c r="IS984" s="8"/>
      <c r="IT984" s="8"/>
      <c r="IU984" s="8"/>
      <c r="IV984" s="8"/>
    </row>
    <row r="985" spans="1:256" ht="27" customHeight="1">
      <c r="A985" s="27" t="s">
        <v>318</v>
      </c>
      <c r="B985" s="27"/>
      <c r="C985" s="54">
        <v>100</v>
      </c>
      <c r="D985" s="27"/>
      <c r="E985" s="49">
        <v>0</v>
      </c>
      <c r="F985" s="49">
        <v>0</v>
      </c>
      <c r="G985" s="189" t="s">
        <v>332</v>
      </c>
      <c r="H985" s="27"/>
      <c r="I985" s="59">
        <v>100</v>
      </c>
      <c r="J985" s="59"/>
      <c r="K985" s="49">
        <v>0</v>
      </c>
      <c r="L985" s="49">
        <v>0</v>
      </c>
      <c r="M985" s="27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  <c r="CG985" s="8"/>
      <c r="CH985" s="8"/>
      <c r="CI985" s="8"/>
      <c r="CJ985" s="8"/>
      <c r="CK985" s="8"/>
      <c r="CL985" s="8"/>
      <c r="CM985" s="8"/>
      <c r="CN985" s="8"/>
      <c r="CO985" s="8"/>
      <c r="CP985" s="8"/>
      <c r="CQ985" s="8"/>
      <c r="CR985" s="8"/>
      <c r="CS985" s="8"/>
      <c r="CT985" s="8"/>
      <c r="CU985" s="8"/>
      <c r="CV985" s="8"/>
      <c r="CW985" s="8"/>
      <c r="CX985" s="8"/>
      <c r="CY985" s="8"/>
      <c r="CZ985" s="8"/>
      <c r="DA985" s="8"/>
      <c r="DB985" s="8"/>
      <c r="DC985" s="8"/>
      <c r="DD985" s="8"/>
      <c r="DE985" s="8"/>
      <c r="DF985" s="8"/>
      <c r="DG985" s="8"/>
      <c r="DH985" s="8"/>
      <c r="DI985" s="8"/>
      <c r="DJ985" s="8"/>
      <c r="DK985" s="8"/>
      <c r="DL985" s="8"/>
      <c r="DM985" s="8"/>
      <c r="DN985" s="8"/>
      <c r="DO985" s="8"/>
      <c r="DP985" s="8"/>
      <c r="DQ985" s="8"/>
      <c r="DR985" s="8"/>
      <c r="DS985" s="8"/>
      <c r="DT985" s="8"/>
      <c r="DU985" s="8"/>
      <c r="DV985" s="8"/>
      <c r="DW985" s="8"/>
      <c r="DX985" s="8"/>
      <c r="DY985" s="8"/>
      <c r="DZ985" s="8"/>
      <c r="EA985" s="8"/>
      <c r="EB985" s="8"/>
      <c r="EC985" s="8"/>
      <c r="ED985" s="8"/>
      <c r="EE985" s="8"/>
      <c r="EF985" s="8"/>
      <c r="EG985" s="8"/>
      <c r="EH985" s="8"/>
      <c r="EI985" s="8"/>
      <c r="EJ985" s="8"/>
      <c r="EK985" s="8"/>
      <c r="EL985" s="8"/>
      <c r="EM985" s="8"/>
      <c r="EN985" s="8"/>
      <c r="EO985" s="8"/>
      <c r="EP985" s="8"/>
      <c r="EQ985" s="8"/>
      <c r="ER985" s="8"/>
      <c r="ES985" s="8"/>
      <c r="ET985" s="8"/>
      <c r="EU985" s="8"/>
      <c r="EV985" s="8"/>
      <c r="EW985" s="8"/>
      <c r="EX985" s="8"/>
      <c r="EY985" s="8"/>
      <c r="EZ985" s="8"/>
      <c r="FA985" s="8"/>
      <c r="FB985" s="8"/>
      <c r="FC985" s="8"/>
      <c r="FD985" s="8"/>
      <c r="FE985" s="8"/>
      <c r="FF985" s="8"/>
      <c r="FG985" s="8"/>
      <c r="FH985" s="8"/>
      <c r="FI985" s="8"/>
      <c r="FJ985" s="8"/>
      <c r="FK985" s="8"/>
      <c r="FL985" s="8"/>
      <c r="FM985" s="8"/>
      <c r="FN985" s="8"/>
      <c r="FO985" s="8"/>
      <c r="FP985" s="8"/>
      <c r="FQ985" s="8"/>
      <c r="FR985" s="8"/>
      <c r="FS985" s="8"/>
      <c r="FT985" s="8"/>
      <c r="FU985" s="8"/>
      <c r="FV985" s="8"/>
      <c r="FW985" s="8"/>
      <c r="FX985" s="8"/>
      <c r="FY985" s="8"/>
      <c r="FZ985" s="8"/>
      <c r="GA985" s="8"/>
      <c r="GB985" s="8"/>
      <c r="GC985" s="8"/>
      <c r="GD985" s="8"/>
      <c r="GE985" s="8"/>
      <c r="GF985" s="8"/>
      <c r="GG985" s="8"/>
      <c r="GH985" s="8"/>
      <c r="GI985" s="8"/>
      <c r="GJ985" s="8"/>
      <c r="GK985" s="8"/>
      <c r="GL985" s="8"/>
      <c r="GM985" s="8"/>
      <c r="GN985" s="8"/>
      <c r="GO985" s="8"/>
      <c r="GP985" s="8"/>
      <c r="GQ985" s="8"/>
      <c r="GR985" s="8"/>
      <c r="GS985" s="8"/>
      <c r="GT985" s="8"/>
      <c r="GU985" s="8"/>
      <c r="GV985" s="8"/>
      <c r="GW985" s="8"/>
      <c r="GX985" s="8"/>
      <c r="GY985" s="8"/>
      <c r="GZ985" s="8"/>
      <c r="HA985" s="8"/>
      <c r="HB985" s="8"/>
      <c r="HC985" s="8"/>
      <c r="HD985" s="8"/>
      <c r="HE985" s="8"/>
      <c r="HF985" s="8"/>
      <c r="HG985" s="8"/>
      <c r="HH985" s="8"/>
      <c r="HI985" s="8"/>
      <c r="HJ985" s="8"/>
      <c r="HK985" s="8"/>
      <c r="HL985" s="8"/>
      <c r="HM985" s="8"/>
      <c r="HN985" s="8"/>
      <c r="HO985" s="8"/>
      <c r="HP985" s="8"/>
      <c r="HQ985" s="8"/>
      <c r="HR985" s="8"/>
      <c r="HS985" s="8"/>
      <c r="HT985" s="8"/>
      <c r="HU985" s="8"/>
      <c r="HV985" s="8"/>
      <c r="HW985" s="8"/>
      <c r="HX985" s="8"/>
      <c r="HY985" s="8"/>
      <c r="HZ985" s="8"/>
      <c r="IA985" s="8"/>
      <c r="IB985" s="8"/>
      <c r="IC985" s="8"/>
      <c r="ID985" s="8"/>
      <c r="IE985" s="8"/>
      <c r="IF985" s="8"/>
      <c r="IG985" s="8"/>
      <c r="IH985" s="8"/>
      <c r="II985" s="8"/>
      <c r="IJ985" s="8"/>
      <c r="IK985" s="8"/>
      <c r="IL985" s="8"/>
      <c r="IM985" s="8"/>
      <c r="IN985" s="8"/>
      <c r="IO985" s="8"/>
      <c r="IP985" s="8"/>
      <c r="IQ985" s="8"/>
      <c r="IR985" s="8"/>
      <c r="IS985" s="8"/>
      <c r="IT985" s="8"/>
      <c r="IU985" s="8"/>
      <c r="IV985" s="8"/>
    </row>
    <row r="986" spans="1:256" ht="52.5" customHeight="1">
      <c r="A986" s="27" t="s">
        <v>319</v>
      </c>
      <c r="B986" s="27"/>
      <c r="C986" s="54">
        <v>100</v>
      </c>
      <c r="D986" s="27"/>
      <c r="E986" s="49">
        <v>0</v>
      </c>
      <c r="F986" s="49">
        <v>0</v>
      </c>
      <c r="G986" s="189"/>
      <c r="H986" s="27"/>
      <c r="I986" s="59"/>
      <c r="J986" s="59"/>
      <c r="K986" s="49"/>
      <c r="L986" s="49"/>
      <c r="M986" s="27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8"/>
      <c r="CP986" s="8"/>
      <c r="CQ986" s="8"/>
      <c r="CR986" s="8"/>
      <c r="CS986" s="8"/>
      <c r="CT986" s="8"/>
      <c r="CU986" s="8"/>
      <c r="CV986" s="8"/>
      <c r="CW986" s="8"/>
      <c r="CX986" s="8"/>
      <c r="CY986" s="8"/>
      <c r="CZ986" s="8"/>
      <c r="DA986" s="8"/>
      <c r="DB986" s="8"/>
      <c r="DC986" s="8"/>
      <c r="DD986" s="8"/>
      <c r="DE986" s="8"/>
      <c r="DF986" s="8"/>
      <c r="DG986" s="8"/>
      <c r="DH986" s="8"/>
      <c r="DI986" s="8"/>
      <c r="DJ986" s="8"/>
      <c r="DK986" s="8"/>
      <c r="DL986" s="8"/>
      <c r="DM986" s="8"/>
      <c r="DN986" s="8"/>
      <c r="DO986" s="8"/>
      <c r="DP986" s="8"/>
      <c r="DQ986" s="8"/>
      <c r="DR986" s="8"/>
      <c r="DS986" s="8"/>
      <c r="DT986" s="8"/>
      <c r="DU986" s="8"/>
      <c r="DV986" s="8"/>
      <c r="DW986" s="8"/>
      <c r="DX986" s="8"/>
      <c r="DY986" s="8"/>
      <c r="DZ986" s="8"/>
      <c r="EA986" s="8"/>
      <c r="EB986" s="8"/>
      <c r="EC986" s="8"/>
      <c r="ED986" s="8"/>
      <c r="EE986" s="8"/>
      <c r="EF986" s="8"/>
      <c r="EG986" s="8"/>
      <c r="EH986" s="8"/>
      <c r="EI986" s="8"/>
      <c r="EJ986" s="8"/>
      <c r="EK986" s="8"/>
      <c r="EL986" s="8"/>
      <c r="EM986" s="8"/>
      <c r="EN986" s="8"/>
      <c r="EO986" s="8"/>
      <c r="EP986" s="8"/>
      <c r="EQ986" s="8"/>
      <c r="ER986" s="8"/>
      <c r="ES986" s="8"/>
      <c r="ET986" s="8"/>
      <c r="EU986" s="8"/>
      <c r="EV986" s="8"/>
      <c r="EW986" s="8"/>
      <c r="EX986" s="8"/>
      <c r="EY986" s="8"/>
      <c r="EZ986" s="8"/>
      <c r="FA986" s="8"/>
      <c r="FB986" s="8"/>
      <c r="FC986" s="8"/>
      <c r="FD986" s="8"/>
      <c r="FE986" s="8"/>
      <c r="FF986" s="8"/>
      <c r="FG986" s="8"/>
      <c r="FH986" s="8"/>
      <c r="FI986" s="8"/>
      <c r="FJ986" s="8"/>
      <c r="FK986" s="8"/>
      <c r="FL986" s="8"/>
      <c r="FM986" s="8"/>
      <c r="FN986" s="8"/>
      <c r="FO986" s="8"/>
      <c r="FP986" s="8"/>
      <c r="FQ986" s="8"/>
      <c r="FR986" s="8"/>
      <c r="FS986" s="8"/>
      <c r="FT986" s="8"/>
      <c r="FU986" s="8"/>
      <c r="FV986" s="8"/>
      <c r="FW986" s="8"/>
      <c r="FX986" s="8"/>
      <c r="FY986" s="8"/>
      <c r="FZ986" s="8"/>
      <c r="GA986" s="8"/>
      <c r="GB986" s="8"/>
      <c r="GC986" s="8"/>
      <c r="GD986" s="8"/>
      <c r="GE986" s="8"/>
      <c r="GF986" s="8"/>
      <c r="GG986" s="8"/>
      <c r="GH986" s="8"/>
      <c r="GI986" s="8"/>
      <c r="GJ986" s="8"/>
      <c r="GK986" s="8"/>
      <c r="GL986" s="8"/>
      <c r="GM986" s="8"/>
      <c r="GN986" s="8"/>
      <c r="GO986" s="8"/>
      <c r="GP986" s="8"/>
      <c r="GQ986" s="8"/>
      <c r="GR986" s="8"/>
      <c r="GS986" s="8"/>
      <c r="GT986" s="8"/>
      <c r="GU986" s="8"/>
      <c r="GV986" s="8"/>
      <c r="GW986" s="8"/>
      <c r="GX986" s="8"/>
      <c r="GY986" s="8"/>
      <c r="GZ986" s="8"/>
      <c r="HA986" s="8"/>
      <c r="HB986" s="8"/>
      <c r="HC986" s="8"/>
      <c r="HD986" s="8"/>
      <c r="HE986" s="8"/>
      <c r="HF986" s="8"/>
      <c r="HG986" s="8"/>
      <c r="HH986" s="8"/>
      <c r="HI986" s="8"/>
      <c r="HJ986" s="8"/>
      <c r="HK986" s="8"/>
      <c r="HL986" s="8"/>
      <c r="HM986" s="8"/>
      <c r="HN986" s="8"/>
      <c r="HO986" s="8"/>
      <c r="HP986" s="8"/>
      <c r="HQ986" s="8"/>
      <c r="HR986" s="8"/>
      <c r="HS986" s="8"/>
      <c r="HT986" s="8"/>
      <c r="HU986" s="8"/>
      <c r="HV986" s="8"/>
      <c r="HW986" s="8"/>
      <c r="HX986" s="8"/>
      <c r="HY986" s="8"/>
      <c r="HZ986" s="8"/>
      <c r="IA986" s="8"/>
      <c r="IB986" s="8"/>
      <c r="IC986" s="8"/>
      <c r="ID986" s="8"/>
      <c r="IE986" s="8"/>
      <c r="IF986" s="8"/>
      <c r="IG986" s="8"/>
      <c r="IH986" s="8"/>
      <c r="II986" s="8"/>
      <c r="IJ986" s="8"/>
      <c r="IK986" s="8"/>
      <c r="IL986" s="8"/>
      <c r="IM986" s="8"/>
      <c r="IN986" s="8"/>
      <c r="IO986" s="8"/>
      <c r="IP986" s="8"/>
      <c r="IQ986" s="8"/>
      <c r="IR986" s="8"/>
      <c r="IS986" s="8"/>
      <c r="IT986" s="8"/>
      <c r="IU986" s="8"/>
      <c r="IV986" s="8"/>
    </row>
    <row r="987" spans="1:256" ht="32.25" customHeight="1">
      <c r="A987" s="14" t="s">
        <v>320</v>
      </c>
      <c r="B987" s="14"/>
      <c r="C987" s="54">
        <f>E987/F987*100</f>
        <v>100</v>
      </c>
      <c r="D987" s="14"/>
      <c r="E987" s="49">
        <v>100</v>
      </c>
      <c r="F987" s="49">
        <v>100</v>
      </c>
      <c r="G987" s="189" t="s">
        <v>333</v>
      </c>
      <c r="H987" s="14"/>
      <c r="I987" s="115">
        <v>100</v>
      </c>
      <c r="J987" s="115"/>
      <c r="K987" s="49">
        <v>0</v>
      </c>
      <c r="L987" s="49">
        <v>0</v>
      </c>
      <c r="M987" s="14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  <c r="IJ987" s="2"/>
      <c r="IK987" s="2"/>
      <c r="IL987" s="2"/>
      <c r="IM987" s="2"/>
      <c r="IN987" s="2"/>
      <c r="IO987" s="2"/>
      <c r="IP987" s="2"/>
      <c r="IQ987" s="2"/>
      <c r="IR987" s="2"/>
      <c r="IS987" s="2"/>
      <c r="IT987" s="2"/>
      <c r="IU987" s="2"/>
      <c r="IV987" s="2"/>
    </row>
    <row r="988" spans="1:256" ht="55.5" customHeight="1">
      <c r="A988" s="14" t="s">
        <v>321</v>
      </c>
      <c r="B988" s="14"/>
      <c r="C988" s="54">
        <f>E988/F988*100</f>
        <v>100</v>
      </c>
      <c r="D988" s="14"/>
      <c r="E988" s="49">
        <v>95</v>
      </c>
      <c r="F988" s="49">
        <v>95</v>
      </c>
      <c r="G988" s="189"/>
      <c r="H988" s="14"/>
      <c r="I988" s="115"/>
      <c r="J988" s="115"/>
      <c r="K988" s="49"/>
      <c r="L988" s="49"/>
      <c r="M988" s="14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  <c r="IO988" s="2"/>
      <c r="IP988" s="2"/>
      <c r="IQ988" s="2"/>
      <c r="IR988" s="2"/>
      <c r="IS988" s="2"/>
      <c r="IT988" s="2"/>
      <c r="IU988" s="2"/>
      <c r="IV988" s="2"/>
    </row>
    <row r="989" spans="1:256" ht="52.5" customHeight="1">
      <c r="A989" s="40" t="s">
        <v>322</v>
      </c>
      <c r="B989" s="40"/>
      <c r="C989" s="54">
        <f>E989/F989*100</f>
        <v>100</v>
      </c>
      <c r="D989" s="40"/>
      <c r="E989" s="149">
        <v>99</v>
      </c>
      <c r="F989" s="149">
        <v>99</v>
      </c>
      <c r="G989" s="192" t="s">
        <v>334</v>
      </c>
      <c r="H989" s="40"/>
      <c r="I989" s="59">
        <v>100</v>
      </c>
      <c r="J989" s="59"/>
      <c r="K989" s="49">
        <v>0</v>
      </c>
      <c r="L989" s="49">
        <v>0</v>
      </c>
      <c r="M989" s="40"/>
      <c r="N989" s="6"/>
      <c r="O989" s="6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  <c r="GE989" s="7"/>
      <c r="GF989" s="7"/>
      <c r="GG989" s="7"/>
      <c r="GH989" s="7"/>
      <c r="GI989" s="7"/>
      <c r="GJ989" s="7"/>
      <c r="GK989" s="7"/>
      <c r="GL989" s="7"/>
      <c r="GM989" s="7"/>
      <c r="GN989" s="7"/>
      <c r="GO989" s="7"/>
      <c r="GP989" s="7"/>
      <c r="GQ989" s="7"/>
      <c r="GR989" s="7"/>
      <c r="GS989" s="7"/>
      <c r="GT989" s="7"/>
      <c r="GU989" s="7"/>
      <c r="GV989" s="7"/>
      <c r="GW989" s="7"/>
      <c r="GX989" s="7"/>
      <c r="GY989" s="7"/>
      <c r="GZ989" s="7"/>
      <c r="HA989" s="7"/>
      <c r="HB989" s="7"/>
      <c r="HC989" s="7"/>
      <c r="HD989" s="7"/>
      <c r="HE989" s="7"/>
      <c r="HF989" s="7"/>
      <c r="HG989" s="7"/>
      <c r="HH989" s="7"/>
      <c r="HI989" s="7"/>
      <c r="HJ989" s="7"/>
      <c r="HK989" s="7"/>
      <c r="HL989" s="7"/>
      <c r="HM989" s="7"/>
      <c r="HN989" s="7"/>
      <c r="HO989" s="7"/>
      <c r="HP989" s="7"/>
      <c r="HQ989" s="7"/>
      <c r="HR989" s="7"/>
      <c r="HS989" s="7"/>
      <c r="HT989" s="7"/>
      <c r="HU989" s="7"/>
      <c r="HV989" s="7"/>
      <c r="HW989" s="7"/>
      <c r="HX989" s="7"/>
      <c r="HY989" s="7"/>
      <c r="HZ989" s="7"/>
      <c r="IA989" s="7"/>
      <c r="IB989" s="7"/>
      <c r="IC989" s="7"/>
      <c r="ID989" s="7"/>
      <c r="IE989" s="7"/>
      <c r="IF989" s="7"/>
      <c r="IG989" s="7"/>
      <c r="IH989" s="7"/>
      <c r="II989" s="7"/>
      <c r="IJ989" s="7"/>
      <c r="IK989" s="7"/>
      <c r="IL989" s="7"/>
      <c r="IM989" s="7"/>
      <c r="IN989" s="7"/>
      <c r="IO989" s="7"/>
      <c r="IP989" s="7"/>
      <c r="IQ989" s="7"/>
      <c r="IR989" s="7"/>
      <c r="IS989" s="7"/>
      <c r="IT989" s="7"/>
      <c r="IU989" s="7"/>
      <c r="IV989" s="7"/>
    </row>
    <row r="990" spans="1:256" ht="40.5" customHeight="1">
      <c r="A990" s="27" t="s">
        <v>323</v>
      </c>
      <c r="B990" s="27"/>
      <c r="C990" s="54">
        <f aca="true" t="shared" si="48" ref="C990:C998">E990/F990*100</f>
        <v>100</v>
      </c>
      <c r="D990" s="27"/>
      <c r="E990" s="149">
        <v>100</v>
      </c>
      <c r="F990" s="149">
        <v>100</v>
      </c>
      <c r="G990" s="192"/>
      <c r="H990" s="27"/>
      <c r="I990" s="59"/>
      <c r="J990" s="59"/>
      <c r="K990" s="49"/>
      <c r="L990" s="49"/>
      <c r="M990" s="27"/>
      <c r="N990" s="6"/>
      <c r="O990" s="6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  <c r="CG990" s="8"/>
      <c r="CH990" s="8"/>
      <c r="CI990" s="8"/>
      <c r="CJ990" s="8"/>
      <c r="CK990" s="8"/>
      <c r="CL990" s="8"/>
      <c r="CM990" s="8"/>
      <c r="CN990" s="8"/>
      <c r="CO990" s="8"/>
      <c r="CP990" s="8"/>
      <c r="CQ990" s="8"/>
      <c r="CR990" s="8"/>
      <c r="CS990" s="8"/>
      <c r="CT990" s="8"/>
      <c r="CU990" s="8"/>
      <c r="CV990" s="8"/>
      <c r="CW990" s="8"/>
      <c r="CX990" s="8"/>
      <c r="CY990" s="8"/>
      <c r="CZ990" s="8"/>
      <c r="DA990" s="8"/>
      <c r="DB990" s="8"/>
      <c r="DC990" s="8"/>
      <c r="DD990" s="8"/>
      <c r="DE990" s="8"/>
      <c r="DF990" s="8"/>
      <c r="DG990" s="8"/>
      <c r="DH990" s="8"/>
      <c r="DI990" s="8"/>
      <c r="DJ990" s="8"/>
      <c r="DK990" s="8"/>
      <c r="DL990" s="8"/>
      <c r="DM990" s="8"/>
      <c r="DN990" s="8"/>
      <c r="DO990" s="8"/>
      <c r="DP990" s="8"/>
      <c r="DQ990" s="8"/>
      <c r="DR990" s="8"/>
      <c r="DS990" s="8"/>
      <c r="DT990" s="8"/>
      <c r="DU990" s="8"/>
      <c r="DV990" s="8"/>
      <c r="DW990" s="8"/>
      <c r="DX990" s="8"/>
      <c r="DY990" s="8"/>
      <c r="DZ990" s="8"/>
      <c r="EA990" s="8"/>
      <c r="EB990" s="8"/>
      <c r="EC990" s="8"/>
      <c r="ED990" s="8"/>
      <c r="EE990" s="8"/>
      <c r="EF990" s="8"/>
      <c r="EG990" s="8"/>
      <c r="EH990" s="8"/>
      <c r="EI990" s="8"/>
      <c r="EJ990" s="8"/>
      <c r="EK990" s="8"/>
      <c r="EL990" s="8"/>
      <c r="EM990" s="8"/>
      <c r="EN990" s="8"/>
      <c r="EO990" s="8"/>
      <c r="EP990" s="8"/>
      <c r="EQ990" s="8"/>
      <c r="ER990" s="8"/>
      <c r="ES990" s="8"/>
      <c r="ET990" s="8"/>
      <c r="EU990" s="8"/>
      <c r="EV990" s="8"/>
      <c r="EW990" s="8"/>
      <c r="EX990" s="8"/>
      <c r="EY990" s="8"/>
      <c r="EZ990" s="8"/>
      <c r="FA990" s="8"/>
      <c r="FB990" s="8"/>
      <c r="FC990" s="8"/>
      <c r="FD990" s="8"/>
      <c r="FE990" s="8"/>
      <c r="FF990" s="8"/>
      <c r="FG990" s="8"/>
      <c r="FH990" s="8"/>
      <c r="FI990" s="8"/>
      <c r="FJ990" s="8"/>
      <c r="FK990" s="8"/>
      <c r="FL990" s="8"/>
      <c r="FM990" s="8"/>
      <c r="FN990" s="8"/>
      <c r="FO990" s="8"/>
      <c r="FP990" s="8"/>
      <c r="FQ990" s="8"/>
      <c r="FR990" s="8"/>
      <c r="FS990" s="8"/>
      <c r="FT990" s="8"/>
      <c r="FU990" s="8"/>
      <c r="FV990" s="8"/>
      <c r="FW990" s="8"/>
      <c r="FX990" s="8"/>
      <c r="FY990" s="8"/>
      <c r="FZ990" s="8"/>
      <c r="GA990" s="8"/>
      <c r="GB990" s="8"/>
      <c r="GC990" s="8"/>
      <c r="GD990" s="8"/>
      <c r="GE990" s="8"/>
      <c r="GF990" s="8"/>
      <c r="GG990" s="8"/>
      <c r="GH990" s="8"/>
      <c r="GI990" s="8"/>
      <c r="GJ990" s="8"/>
      <c r="GK990" s="8"/>
      <c r="GL990" s="8"/>
      <c r="GM990" s="8"/>
      <c r="GN990" s="8"/>
      <c r="GO990" s="8"/>
      <c r="GP990" s="8"/>
      <c r="GQ990" s="8"/>
      <c r="GR990" s="8"/>
      <c r="GS990" s="8"/>
      <c r="GT990" s="8"/>
      <c r="GU990" s="8"/>
      <c r="GV990" s="8"/>
      <c r="GW990" s="8"/>
      <c r="GX990" s="8"/>
      <c r="GY990" s="8"/>
      <c r="GZ990" s="8"/>
      <c r="HA990" s="8"/>
      <c r="HB990" s="8"/>
      <c r="HC990" s="8"/>
      <c r="HD990" s="8"/>
      <c r="HE990" s="8"/>
      <c r="HF990" s="8"/>
      <c r="HG990" s="8"/>
      <c r="HH990" s="8"/>
      <c r="HI990" s="8"/>
      <c r="HJ990" s="8"/>
      <c r="HK990" s="8"/>
      <c r="HL990" s="8"/>
      <c r="HM990" s="8"/>
      <c r="HN990" s="8"/>
      <c r="HO990" s="8"/>
      <c r="HP990" s="8"/>
      <c r="HQ990" s="8"/>
      <c r="HR990" s="8"/>
      <c r="HS990" s="8"/>
      <c r="HT990" s="8"/>
      <c r="HU990" s="8"/>
      <c r="HV990" s="8"/>
      <c r="HW990" s="8"/>
      <c r="HX990" s="8"/>
      <c r="HY990" s="8"/>
      <c r="HZ990" s="8"/>
      <c r="IA990" s="8"/>
      <c r="IB990" s="8"/>
      <c r="IC990" s="8"/>
      <c r="ID990" s="8"/>
      <c r="IE990" s="8"/>
      <c r="IF990" s="8"/>
      <c r="IG990" s="8"/>
      <c r="IH990" s="8"/>
      <c r="II990" s="8"/>
      <c r="IJ990" s="8"/>
      <c r="IK990" s="8"/>
      <c r="IL990" s="8"/>
      <c r="IM990" s="8"/>
      <c r="IN990" s="8"/>
      <c r="IO990" s="8"/>
      <c r="IP990" s="8"/>
      <c r="IQ990" s="8"/>
      <c r="IR990" s="8"/>
      <c r="IS990" s="8"/>
      <c r="IT990" s="8"/>
      <c r="IU990" s="8"/>
      <c r="IV990" s="8"/>
    </row>
    <row r="991" spans="1:256" ht="36.75" customHeight="1">
      <c r="A991" s="27" t="s">
        <v>324</v>
      </c>
      <c r="B991" s="27"/>
      <c r="C991" s="54">
        <f t="shared" si="48"/>
        <v>100</v>
      </c>
      <c r="D991" s="27"/>
      <c r="E991" s="149">
        <v>80</v>
      </c>
      <c r="F991" s="149">
        <v>80</v>
      </c>
      <c r="G991" s="192"/>
      <c r="H991" s="27"/>
      <c r="I991" s="59"/>
      <c r="J991" s="59"/>
      <c r="K991" s="49"/>
      <c r="L991" s="49"/>
      <c r="M991" s="27"/>
      <c r="N991" s="6"/>
      <c r="O991" s="6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  <c r="CG991" s="8"/>
      <c r="CH991" s="8"/>
      <c r="CI991" s="8"/>
      <c r="CJ991" s="8"/>
      <c r="CK991" s="8"/>
      <c r="CL991" s="8"/>
      <c r="CM991" s="8"/>
      <c r="CN991" s="8"/>
      <c r="CO991" s="8"/>
      <c r="CP991" s="8"/>
      <c r="CQ991" s="8"/>
      <c r="CR991" s="8"/>
      <c r="CS991" s="8"/>
      <c r="CT991" s="8"/>
      <c r="CU991" s="8"/>
      <c r="CV991" s="8"/>
      <c r="CW991" s="8"/>
      <c r="CX991" s="8"/>
      <c r="CY991" s="8"/>
      <c r="CZ991" s="8"/>
      <c r="DA991" s="8"/>
      <c r="DB991" s="8"/>
      <c r="DC991" s="8"/>
      <c r="DD991" s="8"/>
      <c r="DE991" s="8"/>
      <c r="DF991" s="8"/>
      <c r="DG991" s="8"/>
      <c r="DH991" s="8"/>
      <c r="DI991" s="8"/>
      <c r="DJ991" s="8"/>
      <c r="DK991" s="8"/>
      <c r="DL991" s="8"/>
      <c r="DM991" s="8"/>
      <c r="DN991" s="8"/>
      <c r="DO991" s="8"/>
      <c r="DP991" s="8"/>
      <c r="DQ991" s="8"/>
      <c r="DR991" s="8"/>
      <c r="DS991" s="8"/>
      <c r="DT991" s="8"/>
      <c r="DU991" s="8"/>
      <c r="DV991" s="8"/>
      <c r="DW991" s="8"/>
      <c r="DX991" s="8"/>
      <c r="DY991" s="8"/>
      <c r="DZ991" s="8"/>
      <c r="EA991" s="8"/>
      <c r="EB991" s="8"/>
      <c r="EC991" s="8"/>
      <c r="ED991" s="8"/>
      <c r="EE991" s="8"/>
      <c r="EF991" s="8"/>
      <c r="EG991" s="8"/>
      <c r="EH991" s="8"/>
      <c r="EI991" s="8"/>
      <c r="EJ991" s="8"/>
      <c r="EK991" s="8"/>
      <c r="EL991" s="8"/>
      <c r="EM991" s="8"/>
      <c r="EN991" s="8"/>
      <c r="EO991" s="8"/>
      <c r="EP991" s="8"/>
      <c r="EQ991" s="8"/>
      <c r="ER991" s="8"/>
      <c r="ES991" s="8"/>
      <c r="ET991" s="8"/>
      <c r="EU991" s="8"/>
      <c r="EV991" s="8"/>
      <c r="EW991" s="8"/>
      <c r="EX991" s="8"/>
      <c r="EY991" s="8"/>
      <c r="EZ991" s="8"/>
      <c r="FA991" s="8"/>
      <c r="FB991" s="8"/>
      <c r="FC991" s="8"/>
      <c r="FD991" s="8"/>
      <c r="FE991" s="8"/>
      <c r="FF991" s="8"/>
      <c r="FG991" s="8"/>
      <c r="FH991" s="8"/>
      <c r="FI991" s="8"/>
      <c r="FJ991" s="8"/>
      <c r="FK991" s="8"/>
      <c r="FL991" s="8"/>
      <c r="FM991" s="8"/>
      <c r="FN991" s="8"/>
      <c r="FO991" s="8"/>
      <c r="FP991" s="8"/>
      <c r="FQ991" s="8"/>
      <c r="FR991" s="8"/>
      <c r="FS991" s="8"/>
      <c r="FT991" s="8"/>
      <c r="FU991" s="8"/>
      <c r="FV991" s="8"/>
      <c r="FW991" s="8"/>
      <c r="FX991" s="8"/>
      <c r="FY991" s="8"/>
      <c r="FZ991" s="8"/>
      <c r="GA991" s="8"/>
      <c r="GB991" s="8"/>
      <c r="GC991" s="8"/>
      <c r="GD991" s="8"/>
      <c r="GE991" s="8"/>
      <c r="GF991" s="8"/>
      <c r="GG991" s="8"/>
      <c r="GH991" s="8"/>
      <c r="GI991" s="8"/>
      <c r="GJ991" s="8"/>
      <c r="GK991" s="8"/>
      <c r="GL991" s="8"/>
      <c r="GM991" s="8"/>
      <c r="GN991" s="8"/>
      <c r="GO991" s="8"/>
      <c r="GP991" s="8"/>
      <c r="GQ991" s="8"/>
      <c r="GR991" s="8"/>
      <c r="GS991" s="8"/>
      <c r="GT991" s="8"/>
      <c r="GU991" s="8"/>
      <c r="GV991" s="8"/>
      <c r="GW991" s="8"/>
      <c r="GX991" s="8"/>
      <c r="GY991" s="8"/>
      <c r="GZ991" s="8"/>
      <c r="HA991" s="8"/>
      <c r="HB991" s="8"/>
      <c r="HC991" s="8"/>
      <c r="HD991" s="8"/>
      <c r="HE991" s="8"/>
      <c r="HF991" s="8"/>
      <c r="HG991" s="8"/>
      <c r="HH991" s="8"/>
      <c r="HI991" s="8"/>
      <c r="HJ991" s="8"/>
      <c r="HK991" s="8"/>
      <c r="HL991" s="8"/>
      <c r="HM991" s="8"/>
      <c r="HN991" s="8"/>
      <c r="HO991" s="8"/>
      <c r="HP991" s="8"/>
      <c r="HQ991" s="8"/>
      <c r="HR991" s="8"/>
      <c r="HS991" s="8"/>
      <c r="HT991" s="8"/>
      <c r="HU991" s="8"/>
      <c r="HV991" s="8"/>
      <c r="HW991" s="8"/>
      <c r="HX991" s="8"/>
      <c r="HY991" s="8"/>
      <c r="HZ991" s="8"/>
      <c r="IA991" s="8"/>
      <c r="IB991" s="8"/>
      <c r="IC991" s="8"/>
      <c r="ID991" s="8"/>
      <c r="IE991" s="8"/>
      <c r="IF991" s="8"/>
      <c r="IG991" s="8"/>
      <c r="IH991" s="8"/>
      <c r="II991" s="8"/>
      <c r="IJ991" s="8"/>
      <c r="IK991" s="8"/>
      <c r="IL991" s="8"/>
      <c r="IM991" s="8"/>
      <c r="IN991" s="8"/>
      <c r="IO991" s="8"/>
      <c r="IP991" s="8"/>
      <c r="IQ991" s="8"/>
      <c r="IR991" s="8"/>
      <c r="IS991" s="8"/>
      <c r="IT991" s="8"/>
      <c r="IU991" s="8"/>
      <c r="IV991" s="8"/>
    </row>
    <row r="992" spans="1:256" ht="36.75" customHeight="1">
      <c r="A992" s="27" t="s">
        <v>325</v>
      </c>
      <c r="B992" s="27"/>
      <c r="C992" s="54">
        <f t="shared" si="48"/>
        <v>100</v>
      </c>
      <c r="D992" s="27"/>
      <c r="E992" s="149">
        <v>100</v>
      </c>
      <c r="F992" s="149">
        <v>100</v>
      </c>
      <c r="G992" s="192"/>
      <c r="H992" s="27"/>
      <c r="I992" s="59"/>
      <c r="J992" s="59"/>
      <c r="K992" s="49"/>
      <c r="L992" s="49"/>
      <c r="M992" s="27"/>
      <c r="N992" s="6"/>
      <c r="O992" s="6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  <c r="CA992" s="8"/>
      <c r="CB992" s="8"/>
      <c r="CC992" s="8"/>
      <c r="CD992" s="8"/>
      <c r="CE992" s="8"/>
      <c r="CF992" s="8"/>
      <c r="CG992" s="8"/>
      <c r="CH992" s="8"/>
      <c r="CI992" s="8"/>
      <c r="CJ992" s="8"/>
      <c r="CK992" s="8"/>
      <c r="CL992" s="8"/>
      <c r="CM992" s="8"/>
      <c r="CN992" s="8"/>
      <c r="CO992" s="8"/>
      <c r="CP992" s="8"/>
      <c r="CQ992" s="8"/>
      <c r="CR992" s="8"/>
      <c r="CS992" s="8"/>
      <c r="CT992" s="8"/>
      <c r="CU992" s="8"/>
      <c r="CV992" s="8"/>
      <c r="CW992" s="8"/>
      <c r="CX992" s="8"/>
      <c r="CY992" s="8"/>
      <c r="CZ992" s="8"/>
      <c r="DA992" s="8"/>
      <c r="DB992" s="8"/>
      <c r="DC992" s="8"/>
      <c r="DD992" s="8"/>
      <c r="DE992" s="8"/>
      <c r="DF992" s="8"/>
      <c r="DG992" s="8"/>
      <c r="DH992" s="8"/>
      <c r="DI992" s="8"/>
      <c r="DJ992" s="8"/>
      <c r="DK992" s="8"/>
      <c r="DL992" s="8"/>
      <c r="DM992" s="8"/>
      <c r="DN992" s="8"/>
      <c r="DO992" s="8"/>
      <c r="DP992" s="8"/>
      <c r="DQ992" s="8"/>
      <c r="DR992" s="8"/>
      <c r="DS992" s="8"/>
      <c r="DT992" s="8"/>
      <c r="DU992" s="8"/>
      <c r="DV992" s="8"/>
      <c r="DW992" s="8"/>
      <c r="DX992" s="8"/>
      <c r="DY992" s="8"/>
      <c r="DZ992" s="8"/>
      <c r="EA992" s="8"/>
      <c r="EB992" s="8"/>
      <c r="EC992" s="8"/>
      <c r="ED992" s="8"/>
      <c r="EE992" s="8"/>
      <c r="EF992" s="8"/>
      <c r="EG992" s="8"/>
      <c r="EH992" s="8"/>
      <c r="EI992" s="8"/>
      <c r="EJ992" s="8"/>
      <c r="EK992" s="8"/>
      <c r="EL992" s="8"/>
      <c r="EM992" s="8"/>
      <c r="EN992" s="8"/>
      <c r="EO992" s="8"/>
      <c r="EP992" s="8"/>
      <c r="EQ992" s="8"/>
      <c r="ER992" s="8"/>
      <c r="ES992" s="8"/>
      <c r="ET992" s="8"/>
      <c r="EU992" s="8"/>
      <c r="EV992" s="8"/>
      <c r="EW992" s="8"/>
      <c r="EX992" s="8"/>
      <c r="EY992" s="8"/>
      <c r="EZ992" s="8"/>
      <c r="FA992" s="8"/>
      <c r="FB992" s="8"/>
      <c r="FC992" s="8"/>
      <c r="FD992" s="8"/>
      <c r="FE992" s="8"/>
      <c r="FF992" s="8"/>
      <c r="FG992" s="8"/>
      <c r="FH992" s="8"/>
      <c r="FI992" s="8"/>
      <c r="FJ992" s="8"/>
      <c r="FK992" s="8"/>
      <c r="FL992" s="8"/>
      <c r="FM992" s="8"/>
      <c r="FN992" s="8"/>
      <c r="FO992" s="8"/>
      <c r="FP992" s="8"/>
      <c r="FQ992" s="8"/>
      <c r="FR992" s="8"/>
      <c r="FS992" s="8"/>
      <c r="FT992" s="8"/>
      <c r="FU992" s="8"/>
      <c r="FV992" s="8"/>
      <c r="FW992" s="8"/>
      <c r="FX992" s="8"/>
      <c r="FY992" s="8"/>
      <c r="FZ992" s="8"/>
      <c r="GA992" s="8"/>
      <c r="GB992" s="8"/>
      <c r="GC992" s="8"/>
      <c r="GD992" s="8"/>
      <c r="GE992" s="8"/>
      <c r="GF992" s="8"/>
      <c r="GG992" s="8"/>
      <c r="GH992" s="8"/>
      <c r="GI992" s="8"/>
      <c r="GJ992" s="8"/>
      <c r="GK992" s="8"/>
      <c r="GL992" s="8"/>
      <c r="GM992" s="8"/>
      <c r="GN992" s="8"/>
      <c r="GO992" s="8"/>
      <c r="GP992" s="8"/>
      <c r="GQ992" s="8"/>
      <c r="GR992" s="8"/>
      <c r="GS992" s="8"/>
      <c r="GT992" s="8"/>
      <c r="GU992" s="8"/>
      <c r="GV992" s="8"/>
      <c r="GW992" s="8"/>
      <c r="GX992" s="8"/>
      <c r="GY992" s="8"/>
      <c r="GZ992" s="8"/>
      <c r="HA992" s="8"/>
      <c r="HB992" s="8"/>
      <c r="HC992" s="8"/>
      <c r="HD992" s="8"/>
      <c r="HE992" s="8"/>
      <c r="HF992" s="8"/>
      <c r="HG992" s="8"/>
      <c r="HH992" s="8"/>
      <c r="HI992" s="8"/>
      <c r="HJ992" s="8"/>
      <c r="HK992" s="8"/>
      <c r="HL992" s="8"/>
      <c r="HM992" s="8"/>
      <c r="HN992" s="8"/>
      <c r="HO992" s="8"/>
      <c r="HP992" s="8"/>
      <c r="HQ992" s="8"/>
      <c r="HR992" s="8"/>
      <c r="HS992" s="8"/>
      <c r="HT992" s="8"/>
      <c r="HU992" s="8"/>
      <c r="HV992" s="8"/>
      <c r="HW992" s="8"/>
      <c r="HX992" s="8"/>
      <c r="HY992" s="8"/>
      <c r="HZ992" s="8"/>
      <c r="IA992" s="8"/>
      <c r="IB992" s="8"/>
      <c r="IC992" s="8"/>
      <c r="ID992" s="8"/>
      <c r="IE992" s="8"/>
      <c r="IF992" s="8"/>
      <c r="IG992" s="8"/>
      <c r="IH992" s="8"/>
      <c r="II992" s="8"/>
      <c r="IJ992" s="8"/>
      <c r="IK992" s="8"/>
      <c r="IL992" s="8"/>
      <c r="IM992" s="8"/>
      <c r="IN992" s="8"/>
      <c r="IO992" s="8"/>
      <c r="IP992" s="8"/>
      <c r="IQ992" s="8"/>
      <c r="IR992" s="8"/>
      <c r="IS992" s="8"/>
      <c r="IT992" s="8"/>
      <c r="IU992" s="8"/>
      <c r="IV992" s="8"/>
    </row>
    <row r="993" spans="1:256" ht="40.5" customHeight="1">
      <c r="A993" s="27" t="s">
        <v>326</v>
      </c>
      <c r="B993" s="27"/>
      <c r="C993" s="54">
        <f t="shared" si="48"/>
        <v>100</v>
      </c>
      <c r="D993" s="27"/>
      <c r="E993" s="149">
        <v>100</v>
      </c>
      <c r="F993" s="149">
        <v>100</v>
      </c>
      <c r="G993" s="192"/>
      <c r="H993" s="27"/>
      <c r="I993" s="59"/>
      <c r="J993" s="59"/>
      <c r="K993" s="49"/>
      <c r="L993" s="49"/>
      <c r="M993" s="27"/>
      <c r="N993" s="6"/>
      <c r="O993" s="6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  <c r="CA993" s="8"/>
      <c r="CB993" s="8"/>
      <c r="CC993" s="8"/>
      <c r="CD993" s="8"/>
      <c r="CE993" s="8"/>
      <c r="CF993" s="8"/>
      <c r="CG993" s="8"/>
      <c r="CH993" s="8"/>
      <c r="CI993" s="8"/>
      <c r="CJ993" s="8"/>
      <c r="CK993" s="8"/>
      <c r="CL993" s="8"/>
      <c r="CM993" s="8"/>
      <c r="CN993" s="8"/>
      <c r="CO993" s="8"/>
      <c r="CP993" s="8"/>
      <c r="CQ993" s="8"/>
      <c r="CR993" s="8"/>
      <c r="CS993" s="8"/>
      <c r="CT993" s="8"/>
      <c r="CU993" s="8"/>
      <c r="CV993" s="8"/>
      <c r="CW993" s="8"/>
      <c r="CX993" s="8"/>
      <c r="CY993" s="8"/>
      <c r="CZ993" s="8"/>
      <c r="DA993" s="8"/>
      <c r="DB993" s="8"/>
      <c r="DC993" s="8"/>
      <c r="DD993" s="8"/>
      <c r="DE993" s="8"/>
      <c r="DF993" s="8"/>
      <c r="DG993" s="8"/>
      <c r="DH993" s="8"/>
      <c r="DI993" s="8"/>
      <c r="DJ993" s="8"/>
      <c r="DK993" s="8"/>
      <c r="DL993" s="8"/>
      <c r="DM993" s="8"/>
      <c r="DN993" s="8"/>
      <c r="DO993" s="8"/>
      <c r="DP993" s="8"/>
      <c r="DQ993" s="8"/>
      <c r="DR993" s="8"/>
      <c r="DS993" s="8"/>
      <c r="DT993" s="8"/>
      <c r="DU993" s="8"/>
      <c r="DV993" s="8"/>
      <c r="DW993" s="8"/>
      <c r="DX993" s="8"/>
      <c r="DY993" s="8"/>
      <c r="DZ993" s="8"/>
      <c r="EA993" s="8"/>
      <c r="EB993" s="8"/>
      <c r="EC993" s="8"/>
      <c r="ED993" s="8"/>
      <c r="EE993" s="8"/>
      <c r="EF993" s="8"/>
      <c r="EG993" s="8"/>
      <c r="EH993" s="8"/>
      <c r="EI993" s="8"/>
      <c r="EJ993" s="8"/>
      <c r="EK993" s="8"/>
      <c r="EL993" s="8"/>
      <c r="EM993" s="8"/>
      <c r="EN993" s="8"/>
      <c r="EO993" s="8"/>
      <c r="EP993" s="8"/>
      <c r="EQ993" s="8"/>
      <c r="ER993" s="8"/>
      <c r="ES993" s="8"/>
      <c r="ET993" s="8"/>
      <c r="EU993" s="8"/>
      <c r="EV993" s="8"/>
      <c r="EW993" s="8"/>
      <c r="EX993" s="8"/>
      <c r="EY993" s="8"/>
      <c r="EZ993" s="8"/>
      <c r="FA993" s="8"/>
      <c r="FB993" s="8"/>
      <c r="FC993" s="8"/>
      <c r="FD993" s="8"/>
      <c r="FE993" s="8"/>
      <c r="FF993" s="8"/>
      <c r="FG993" s="8"/>
      <c r="FH993" s="8"/>
      <c r="FI993" s="8"/>
      <c r="FJ993" s="8"/>
      <c r="FK993" s="8"/>
      <c r="FL993" s="8"/>
      <c r="FM993" s="8"/>
      <c r="FN993" s="8"/>
      <c r="FO993" s="8"/>
      <c r="FP993" s="8"/>
      <c r="FQ993" s="8"/>
      <c r="FR993" s="8"/>
      <c r="FS993" s="8"/>
      <c r="FT993" s="8"/>
      <c r="FU993" s="8"/>
      <c r="FV993" s="8"/>
      <c r="FW993" s="8"/>
      <c r="FX993" s="8"/>
      <c r="FY993" s="8"/>
      <c r="FZ993" s="8"/>
      <c r="GA993" s="8"/>
      <c r="GB993" s="8"/>
      <c r="GC993" s="8"/>
      <c r="GD993" s="8"/>
      <c r="GE993" s="8"/>
      <c r="GF993" s="8"/>
      <c r="GG993" s="8"/>
      <c r="GH993" s="8"/>
      <c r="GI993" s="8"/>
      <c r="GJ993" s="8"/>
      <c r="GK993" s="8"/>
      <c r="GL993" s="8"/>
      <c r="GM993" s="8"/>
      <c r="GN993" s="8"/>
      <c r="GO993" s="8"/>
      <c r="GP993" s="8"/>
      <c r="GQ993" s="8"/>
      <c r="GR993" s="8"/>
      <c r="GS993" s="8"/>
      <c r="GT993" s="8"/>
      <c r="GU993" s="8"/>
      <c r="GV993" s="8"/>
      <c r="GW993" s="8"/>
      <c r="GX993" s="8"/>
      <c r="GY993" s="8"/>
      <c r="GZ993" s="8"/>
      <c r="HA993" s="8"/>
      <c r="HB993" s="8"/>
      <c r="HC993" s="8"/>
      <c r="HD993" s="8"/>
      <c r="HE993" s="8"/>
      <c r="HF993" s="8"/>
      <c r="HG993" s="8"/>
      <c r="HH993" s="8"/>
      <c r="HI993" s="8"/>
      <c r="HJ993" s="8"/>
      <c r="HK993" s="8"/>
      <c r="HL993" s="8"/>
      <c r="HM993" s="8"/>
      <c r="HN993" s="8"/>
      <c r="HO993" s="8"/>
      <c r="HP993" s="8"/>
      <c r="HQ993" s="8"/>
      <c r="HR993" s="8"/>
      <c r="HS993" s="8"/>
      <c r="HT993" s="8"/>
      <c r="HU993" s="8"/>
      <c r="HV993" s="8"/>
      <c r="HW993" s="8"/>
      <c r="HX993" s="8"/>
      <c r="HY993" s="8"/>
      <c r="HZ993" s="8"/>
      <c r="IA993" s="8"/>
      <c r="IB993" s="8"/>
      <c r="IC993" s="8"/>
      <c r="ID993" s="8"/>
      <c r="IE993" s="8"/>
      <c r="IF993" s="8"/>
      <c r="IG993" s="8"/>
      <c r="IH993" s="8"/>
      <c r="II993" s="8"/>
      <c r="IJ993" s="8"/>
      <c r="IK993" s="8"/>
      <c r="IL993" s="8"/>
      <c r="IM993" s="8"/>
      <c r="IN993" s="8"/>
      <c r="IO993" s="8"/>
      <c r="IP993" s="8"/>
      <c r="IQ993" s="8"/>
      <c r="IR993" s="8"/>
      <c r="IS993" s="8"/>
      <c r="IT993" s="8"/>
      <c r="IU993" s="8"/>
      <c r="IV993" s="8"/>
    </row>
    <row r="994" spans="1:256" ht="51" customHeight="1">
      <c r="A994" s="43" t="s">
        <v>327</v>
      </c>
      <c r="B994" s="43"/>
      <c r="C994" s="54">
        <f t="shared" si="48"/>
        <v>100</v>
      </c>
      <c r="D994" s="43"/>
      <c r="E994" s="149">
        <v>99</v>
      </c>
      <c r="F994" s="149">
        <v>99</v>
      </c>
      <c r="G994" s="189" t="s">
        <v>335</v>
      </c>
      <c r="H994" s="43"/>
      <c r="I994" s="48">
        <f>K994/L994*100</f>
        <v>100</v>
      </c>
      <c r="J994" s="115"/>
      <c r="K994" s="49">
        <v>29</v>
      </c>
      <c r="L994" s="49">
        <v>29</v>
      </c>
      <c r="M994" s="43"/>
      <c r="N994" s="9"/>
      <c r="O994" s="9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  <c r="CC994" s="10"/>
      <c r="CD994" s="10"/>
      <c r="CE994" s="10"/>
      <c r="CF994" s="10"/>
      <c r="CG994" s="10"/>
      <c r="CH994" s="10"/>
      <c r="CI994" s="10"/>
      <c r="CJ994" s="10"/>
      <c r="CK994" s="10"/>
      <c r="CL994" s="10"/>
      <c r="CM994" s="10"/>
      <c r="CN994" s="10"/>
      <c r="CO994" s="10"/>
      <c r="CP994" s="10"/>
      <c r="CQ994" s="10"/>
      <c r="CR994" s="10"/>
      <c r="CS994" s="10"/>
      <c r="CT994" s="10"/>
      <c r="CU994" s="10"/>
      <c r="CV994" s="10"/>
      <c r="CW994" s="10"/>
      <c r="CX994" s="10"/>
      <c r="CY994" s="10"/>
      <c r="CZ994" s="10"/>
      <c r="DA994" s="10"/>
      <c r="DB994" s="10"/>
      <c r="DC994" s="10"/>
      <c r="DD994" s="10"/>
      <c r="DE994" s="10"/>
      <c r="DF994" s="10"/>
      <c r="DG994" s="10"/>
      <c r="DH994" s="10"/>
      <c r="DI994" s="10"/>
      <c r="DJ994" s="10"/>
      <c r="DK994" s="10"/>
      <c r="DL994" s="10"/>
      <c r="DM994" s="10"/>
      <c r="DN994" s="10"/>
      <c r="DO994" s="10"/>
      <c r="DP994" s="10"/>
      <c r="DQ994" s="10"/>
      <c r="DR994" s="10"/>
      <c r="DS994" s="10"/>
      <c r="DT994" s="10"/>
      <c r="DU994" s="10"/>
      <c r="DV994" s="10"/>
      <c r="DW994" s="10"/>
      <c r="DX994" s="10"/>
      <c r="DY994" s="10"/>
      <c r="DZ994" s="10"/>
      <c r="EA994" s="10"/>
      <c r="EB994" s="10"/>
      <c r="EC994" s="10"/>
      <c r="ED994" s="10"/>
      <c r="EE994" s="10"/>
      <c r="EF994" s="10"/>
      <c r="EG994" s="10"/>
      <c r="EH994" s="10"/>
      <c r="EI994" s="10"/>
      <c r="EJ994" s="10"/>
      <c r="EK994" s="10"/>
      <c r="EL994" s="10"/>
      <c r="EM994" s="10"/>
      <c r="EN994" s="10"/>
      <c r="EO994" s="10"/>
      <c r="EP994" s="10"/>
      <c r="EQ994" s="10"/>
      <c r="ER994" s="10"/>
      <c r="ES994" s="10"/>
      <c r="ET994" s="10"/>
      <c r="EU994" s="10"/>
      <c r="EV994" s="10"/>
      <c r="EW994" s="10"/>
      <c r="EX994" s="10"/>
      <c r="EY994" s="10"/>
      <c r="EZ994" s="10"/>
      <c r="FA994" s="10"/>
      <c r="FB994" s="10"/>
      <c r="FC994" s="10"/>
      <c r="FD994" s="10"/>
      <c r="FE994" s="10"/>
      <c r="FF994" s="10"/>
      <c r="FG994" s="10"/>
      <c r="FH994" s="10"/>
      <c r="FI994" s="10"/>
      <c r="FJ994" s="10"/>
      <c r="FK994" s="10"/>
      <c r="FL994" s="10"/>
      <c r="FM994" s="10"/>
      <c r="FN994" s="10"/>
      <c r="FO994" s="10"/>
      <c r="FP994" s="10"/>
      <c r="FQ994" s="10"/>
      <c r="FR994" s="10"/>
      <c r="FS994" s="10"/>
      <c r="FT994" s="10"/>
      <c r="FU994" s="10"/>
      <c r="FV994" s="10"/>
      <c r="FW994" s="10"/>
      <c r="FX994" s="10"/>
      <c r="FY994" s="10"/>
      <c r="FZ994" s="10"/>
      <c r="GA994" s="10"/>
      <c r="GB994" s="10"/>
      <c r="GC994" s="10"/>
      <c r="GD994" s="10"/>
      <c r="GE994" s="10"/>
      <c r="GF994" s="10"/>
      <c r="GG994" s="10"/>
      <c r="GH994" s="10"/>
      <c r="GI994" s="10"/>
      <c r="GJ994" s="10"/>
      <c r="GK994" s="10"/>
      <c r="GL994" s="10"/>
      <c r="GM994" s="10"/>
      <c r="GN994" s="10"/>
      <c r="GO994" s="10"/>
      <c r="GP994" s="10"/>
      <c r="GQ994" s="10"/>
      <c r="GR994" s="10"/>
      <c r="GS994" s="10"/>
      <c r="GT994" s="10"/>
      <c r="GU994" s="10"/>
      <c r="GV994" s="10"/>
      <c r="GW994" s="10"/>
      <c r="GX994" s="10"/>
      <c r="GY994" s="10"/>
      <c r="GZ994" s="10"/>
      <c r="HA994" s="10"/>
      <c r="HB994" s="10"/>
      <c r="HC994" s="10"/>
      <c r="HD994" s="10"/>
      <c r="HE994" s="10"/>
      <c r="HF994" s="10"/>
      <c r="HG994" s="10"/>
      <c r="HH994" s="10"/>
      <c r="HI994" s="10"/>
      <c r="HJ994" s="10"/>
      <c r="HK994" s="10"/>
      <c r="HL994" s="10"/>
      <c r="HM994" s="10"/>
      <c r="HN994" s="10"/>
      <c r="HO994" s="10"/>
      <c r="HP994" s="10"/>
      <c r="HQ994" s="10"/>
      <c r="HR994" s="10"/>
      <c r="HS994" s="10"/>
      <c r="HT994" s="10"/>
      <c r="HU994" s="10"/>
      <c r="HV994" s="10"/>
      <c r="HW994" s="10"/>
      <c r="HX994" s="10"/>
      <c r="HY994" s="10"/>
      <c r="HZ994" s="10"/>
      <c r="IA994" s="10"/>
      <c r="IB994" s="10"/>
      <c r="IC994" s="10"/>
      <c r="ID994" s="10"/>
      <c r="IE994" s="10"/>
      <c r="IF994" s="10"/>
      <c r="IG994" s="10"/>
      <c r="IH994" s="10"/>
      <c r="II994" s="10"/>
      <c r="IJ994" s="10"/>
      <c r="IK994" s="10"/>
      <c r="IL994" s="10"/>
      <c r="IM994" s="10"/>
      <c r="IN994" s="10"/>
      <c r="IO994" s="10"/>
      <c r="IP994" s="10"/>
      <c r="IQ994" s="10"/>
      <c r="IR994" s="10"/>
      <c r="IS994" s="10"/>
      <c r="IT994" s="10"/>
      <c r="IU994" s="10"/>
      <c r="IV994" s="10"/>
    </row>
    <row r="995" spans="1:256" ht="40.5" customHeight="1">
      <c r="A995" s="14" t="s">
        <v>328</v>
      </c>
      <c r="B995" s="14"/>
      <c r="C995" s="54">
        <f t="shared" si="48"/>
        <v>100</v>
      </c>
      <c r="D995" s="14"/>
      <c r="E995" s="149">
        <v>95</v>
      </c>
      <c r="F995" s="149">
        <v>95</v>
      </c>
      <c r="G995" s="189"/>
      <c r="H995" s="14"/>
      <c r="I995" s="115"/>
      <c r="J995" s="115"/>
      <c r="K995" s="49"/>
      <c r="L995" s="49"/>
      <c r="M995" s="14"/>
      <c r="N995" s="9"/>
      <c r="O995" s="9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  <c r="IO995" s="2"/>
      <c r="IP995" s="2"/>
      <c r="IQ995" s="2"/>
      <c r="IR995" s="2"/>
      <c r="IS995" s="2"/>
      <c r="IT995" s="2"/>
      <c r="IU995" s="2"/>
      <c r="IV995" s="2"/>
    </row>
    <row r="996" spans="1:256" ht="36.75" customHeight="1">
      <c r="A996" s="14" t="s">
        <v>329</v>
      </c>
      <c r="B996" s="14"/>
      <c r="C996" s="54">
        <f t="shared" si="48"/>
        <v>100</v>
      </c>
      <c r="D996" s="14"/>
      <c r="E996" s="149">
        <v>100</v>
      </c>
      <c r="F996" s="149">
        <v>100</v>
      </c>
      <c r="G996" s="189"/>
      <c r="H996" s="14"/>
      <c r="I996" s="115"/>
      <c r="J996" s="115"/>
      <c r="K996" s="49"/>
      <c r="L996" s="49"/>
      <c r="M996" s="14"/>
      <c r="N996" s="9"/>
      <c r="O996" s="9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  <c r="IJ996" s="2"/>
      <c r="IK996" s="2"/>
      <c r="IL996" s="2"/>
      <c r="IM996" s="2"/>
      <c r="IN996" s="2"/>
      <c r="IO996" s="2"/>
      <c r="IP996" s="2"/>
      <c r="IQ996" s="2"/>
      <c r="IR996" s="2"/>
      <c r="IS996" s="2"/>
      <c r="IT996" s="2"/>
      <c r="IU996" s="2"/>
      <c r="IV996" s="2"/>
    </row>
    <row r="997" spans="1:256" ht="36.75" customHeight="1">
      <c r="A997" s="14" t="s">
        <v>330</v>
      </c>
      <c r="B997" s="14"/>
      <c r="C997" s="54">
        <f t="shared" si="48"/>
        <v>100</v>
      </c>
      <c r="D997" s="14"/>
      <c r="E997" s="149">
        <v>100</v>
      </c>
      <c r="F997" s="149">
        <v>100</v>
      </c>
      <c r="G997" s="189"/>
      <c r="H997" s="14"/>
      <c r="I997" s="115"/>
      <c r="J997" s="115"/>
      <c r="K997" s="49"/>
      <c r="L997" s="49"/>
      <c r="M997" s="14"/>
      <c r="N997" s="9"/>
      <c r="O997" s="9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  <c r="IJ997" s="2"/>
      <c r="IK997" s="2"/>
      <c r="IL997" s="2"/>
      <c r="IM997" s="2"/>
      <c r="IN997" s="2"/>
      <c r="IO997" s="2"/>
      <c r="IP997" s="2"/>
      <c r="IQ997" s="2"/>
      <c r="IR997" s="2"/>
      <c r="IS997" s="2"/>
      <c r="IT997" s="2"/>
      <c r="IU997" s="2"/>
      <c r="IV997" s="2"/>
    </row>
    <row r="998" spans="1:256" ht="43.5" customHeight="1">
      <c r="A998" s="14" t="s">
        <v>331</v>
      </c>
      <c r="B998" s="14"/>
      <c r="C998" s="54">
        <f t="shared" si="48"/>
        <v>100</v>
      </c>
      <c r="D998" s="14"/>
      <c r="E998" s="149">
        <v>100</v>
      </c>
      <c r="F998" s="149">
        <v>100</v>
      </c>
      <c r="G998" s="189"/>
      <c r="H998" s="14"/>
      <c r="I998" s="115"/>
      <c r="J998" s="115"/>
      <c r="K998" s="49"/>
      <c r="L998" s="49"/>
      <c r="M998" s="14"/>
      <c r="N998" s="9"/>
      <c r="O998" s="9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  <c r="IJ998" s="2"/>
      <c r="IK998" s="2"/>
      <c r="IL998" s="2"/>
      <c r="IM998" s="2"/>
      <c r="IN998" s="2"/>
      <c r="IO998" s="2"/>
      <c r="IP998" s="2"/>
      <c r="IQ998" s="2"/>
      <c r="IR998" s="2"/>
      <c r="IS998" s="2"/>
      <c r="IT998" s="2"/>
      <c r="IU998" s="2"/>
      <c r="IV998" s="2"/>
    </row>
    <row r="999" spans="1:13" ht="15">
      <c r="A999" s="82" t="s">
        <v>574</v>
      </c>
      <c r="B999" s="33"/>
      <c r="C999" s="151"/>
      <c r="D999" s="177">
        <f>D1001+D1032+D1039+D1046</f>
        <v>47</v>
      </c>
      <c r="E999" s="92"/>
      <c r="F999" s="92"/>
      <c r="G999" s="92"/>
      <c r="H999" s="92"/>
      <c r="I999" s="92"/>
      <c r="J999" s="177">
        <f>J1001+J1032+J1039+J1046</f>
        <v>13</v>
      </c>
      <c r="K999" s="92"/>
      <c r="L999" s="92"/>
      <c r="M999" s="47"/>
    </row>
    <row r="1000" spans="1:13" ht="15">
      <c r="A1000" s="35" t="s">
        <v>591</v>
      </c>
      <c r="B1000" s="18"/>
      <c r="C1000" s="125"/>
      <c r="D1000" s="18"/>
      <c r="E1000" s="125"/>
      <c r="F1000" s="125"/>
      <c r="G1000" s="133"/>
      <c r="H1000" s="18"/>
      <c r="I1000" s="125"/>
      <c r="J1000" s="125"/>
      <c r="K1000" s="125"/>
      <c r="L1000" s="125"/>
      <c r="M1000" s="18"/>
    </row>
    <row r="1001" spans="1:13" ht="38.25">
      <c r="A1001" s="38" t="s">
        <v>46</v>
      </c>
      <c r="B1001" s="64">
        <f>SUM(C1002:C1031)/D1001</f>
        <v>99.46666666666667</v>
      </c>
      <c r="C1001" s="64"/>
      <c r="D1001" s="51">
        <v>30</v>
      </c>
      <c r="E1001" s="51"/>
      <c r="F1001" s="51"/>
      <c r="G1001" s="51"/>
      <c r="H1001" s="64">
        <f>SUM(I1002:I1031)/J1001</f>
        <v>95.60428849902534</v>
      </c>
      <c r="I1001" s="51"/>
      <c r="J1001" s="51">
        <v>6</v>
      </c>
      <c r="K1001" s="51"/>
      <c r="L1001" s="51"/>
      <c r="M1001" s="58">
        <f>(B1001+H1001)/2</f>
        <v>97.535477582846</v>
      </c>
    </row>
    <row r="1002" spans="1:13" ht="38.25">
      <c r="A1002" s="90" t="s">
        <v>48</v>
      </c>
      <c r="B1002" s="19"/>
      <c r="C1002" s="56">
        <f>E1002/F1002*100</f>
        <v>100</v>
      </c>
      <c r="D1002" s="19"/>
      <c r="E1002" s="150">
        <v>99</v>
      </c>
      <c r="F1002" s="150">
        <v>99</v>
      </c>
      <c r="G1002" s="188" t="s">
        <v>173</v>
      </c>
      <c r="H1002" s="19"/>
      <c r="I1002" s="56">
        <v>100</v>
      </c>
      <c r="J1002" s="114"/>
      <c r="K1002" s="114">
        <v>0</v>
      </c>
      <c r="L1002" s="114">
        <v>0</v>
      </c>
      <c r="M1002" s="26"/>
    </row>
    <row r="1003" spans="1:13" ht="38.25">
      <c r="A1003" s="90" t="s">
        <v>49</v>
      </c>
      <c r="B1003" s="19"/>
      <c r="C1003" s="56">
        <v>100</v>
      </c>
      <c r="D1003" s="19"/>
      <c r="E1003" s="150">
        <v>0</v>
      </c>
      <c r="F1003" s="150">
        <v>0</v>
      </c>
      <c r="G1003" s="191"/>
      <c r="H1003" s="19"/>
      <c r="I1003" s="56"/>
      <c r="J1003" s="114"/>
      <c r="K1003" s="114"/>
      <c r="L1003" s="114"/>
      <c r="M1003" s="26"/>
    </row>
    <row r="1004" spans="1:13" ht="25.5">
      <c r="A1004" s="90" t="s">
        <v>50</v>
      </c>
      <c r="B1004" s="19"/>
      <c r="C1004" s="56">
        <v>100</v>
      </c>
      <c r="D1004" s="19"/>
      <c r="E1004" s="150">
        <v>0</v>
      </c>
      <c r="F1004" s="150">
        <v>0</v>
      </c>
      <c r="G1004" s="191"/>
      <c r="H1004" s="19"/>
      <c r="I1004" s="56"/>
      <c r="J1004" s="114"/>
      <c r="K1004" s="114"/>
      <c r="L1004" s="114"/>
      <c r="M1004" s="26"/>
    </row>
    <row r="1005" spans="1:13" ht="25.5">
      <c r="A1005" s="90" t="s">
        <v>51</v>
      </c>
      <c r="B1005" s="19"/>
      <c r="C1005" s="56">
        <v>100</v>
      </c>
      <c r="D1005" s="19"/>
      <c r="E1005" s="150">
        <v>0</v>
      </c>
      <c r="F1005" s="150">
        <v>0</v>
      </c>
      <c r="G1005" s="191"/>
      <c r="H1005" s="19"/>
      <c r="I1005" s="56"/>
      <c r="J1005" s="114"/>
      <c r="K1005" s="114"/>
      <c r="L1005" s="114"/>
      <c r="M1005" s="26"/>
    </row>
    <row r="1006" spans="1:13" ht="38.25">
      <c r="A1006" s="90" t="s">
        <v>39</v>
      </c>
      <c r="B1006" s="19"/>
      <c r="C1006" s="56">
        <v>100</v>
      </c>
      <c r="D1006" s="19"/>
      <c r="E1006" s="150">
        <v>0</v>
      </c>
      <c r="F1006" s="150">
        <v>0</v>
      </c>
      <c r="G1006" s="191"/>
      <c r="H1006" s="19"/>
      <c r="I1006" s="114"/>
      <c r="J1006" s="114"/>
      <c r="K1006" s="114"/>
      <c r="L1006" s="114"/>
      <c r="M1006" s="26"/>
    </row>
    <row r="1007" spans="1:13" ht="38.25">
      <c r="A1007" s="90" t="s">
        <v>144</v>
      </c>
      <c r="B1007" s="42"/>
      <c r="C1007" s="56">
        <f>E1007/F1007*100</f>
        <v>100</v>
      </c>
      <c r="D1007" s="19"/>
      <c r="E1007" s="150">
        <v>99</v>
      </c>
      <c r="F1007" s="150">
        <v>99</v>
      </c>
      <c r="G1007" s="188" t="s">
        <v>174</v>
      </c>
      <c r="H1007" s="42"/>
      <c r="I1007" s="56">
        <v>100</v>
      </c>
      <c r="J1007" s="114"/>
      <c r="K1007" s="114">
        <v>0</v>
      </c>
      <c r="L1007" s="114">
        <v>0</v>
      </c>
      <c r="M1007" s="20"/>
    </row>
    <row r="1008" spans="1:13" ht="38.25">
      <c r="A1008" s="90" t="s">
        <v>145</v>
      </c>
      <c r="B1008" s="19"/>
      <c r="C1008" s="56">
        <v>100</v>
      </c>
      <c r="D1008" s="19"/>
      <c r="E1008" s="150">
        <v>0</v>
      </c>
      <c r="F1008" s="150">
        <v>0</v>
      </c>
      <c r="G1008" s="191"/>
      <c r="H1008" s="70"/>
      <c r="I1008" s="56"/>
      <c r="J1008" s="114"/>
      <c r="K1008" s="114"/>
      <c r="L1008" s="114"/>
      <c r="M1008" s="26"/>
    </row>
    <row r="1009" spans="1:13" ht="25.5">
      <c r="A1009" s="90" t="s">
        <v>146</v>
      </c>
      <c r="B1009" s="19"/>
      <c r="C1009" s="56">
        <v>100</v>
      </c>
      <c r="D1009" s="19"/>
      <c r="E1009" s="150">
        <v>0</v>
      </c>
      <c r="F1009" s="150">
        <v>0</v>
      </c>
      <c r="G1009" s="191"/>
      <c r="H1009" s="70"/>
      <c r="I1009" s="56"/>
      <c r="J1009" s="114"/>
      <c r="K1009" s="114"/>
      <c r="L1009" s="114"/>
      <c r="M1009" s="26"/>
    </row>
    <row r="1010" spans="1:13" ht="25.5">
      <c r="A1010" s="90" t="s">
        <v>147</v>
      </c>
      <c r="B1010" s="19"/>
      <c r="C1010" s="56">
        <v>100</v>
      </c>
      <c r="D1010" s="19"/>
      <c r="E1010" s="150">
        <v>0</v>
      </c>
      <c r="F1010" s="150">
        <v>0</v>
      </c>
      <c r="G1010" s="191"/>
      <c r="H1010" s="70"/>
      <c r="I1010" s="56"/>
      <c r="J1010" s="114"/>
      <c r="K1010" s="114"/>
      <c r="L1010" s="114"/>
      <c r="M1010" s="26"/>
    </row>
    <row r="1011" spans="1:13" ht="38.25">
      <c r="A1011" s="90" t="s">
        <v>148</v>
      </c>
      <c r="B1011" s="42"/>
      <c r="C1011" s="56">
        <v>100</v>
      </c>
      <c r="D1011" s="19"/>
      <c r="E1011" s="150">
        <v>0</v>
      </c>
      <c r="F1011" s="150">
        <v>0</v>
      </c>
      <c r="G1011" s="191"/>
      <c r="H1011" s="42"/>
      <c r="I1011" s="114"/>
      <c r="J1011" s="114"/>
      <c r="K1011" s="114"/>
      <c r="L1011" s="114"/>
      <c r="M1011" s="20"/>
    </row>
    <row r="1012" spans="1:13" ht="38.25">
      <c r="A1012" s="90" t="s">
        <v>149</v>
      </c>
      <c r="B1012" s="19"/>
      <c r="C1012" s="56">
        <f>E1012/F1012*100</f>
        <v>100</v>
      </c>
      <c r="D1012" s="19"/>
      <c r="E1012" s="150">
        <v>100</v>
      </c>
      <c r="F1012" s="150">
        <v>100</v>
      </c>
      <c r="G1012" s="188" t="s">
        <v>175</v>
      </c>
      <c r="H1012" s="19"/>
      <c r="I1012" s="56">
        <v>100</v>
      </c>
      <c r="J1012" s="114"/>
      <c r="K1012" s="94">
        <v>0</v>
      </c>
      <c r="L1012" s="114">
        <v>0</v>
      </c>
      <c r="M1012" s="19"/>
    </row>
    <row r="1013" spans="1:13" ht="38.25">
      <c r="A1013" s="90" t="s">
        <v>150</v>
      </c>
      <c r="B1013" s="19"/>
      <c r="C1013" s="56">
        <v>100</v>
      </c>
      <c r="D1013" s="19"/>
      <c r="E1013" s="150">
        <v>0</v>
      </c>
      <c r="F1013" s="150">
        <v>0</v>
      </c>
      <c r="G1013" s="188"/>
      <c r="H1013" s="19"/>
      <c r="I1013" s="56"/>
      <c r="J1013" s="114"/>
      <c r="K1013" s="114"/>
      <c r="L1013" s="114"/>
      <c r="M1013" s="19"/>
    </row>
    <row r="1014" spans="1:13" ht="25.5">
      <c r="A1014" s="90" t="s">
        <v>151</v>
      </c>
      <c r="B1014" s="19"/>
      <c r="C1014" s="56">
        <v>100</v>
      </c>
      <c r="D1014" s="19"/>
      <c r="E1014" s="150">
        <v>0</v>
      </c>
      <c r="F1014" s="150">
        <v>0</v>
      </c>
      <c r="G1014" s="188"/>
      <c r="H1014" s="19"/>
      <c r="I1014" s="114"/>
      <c r="J1014" s="114"/>
      <c r="K1014" s="114"/>
      <c r="L1014" s="114"/>
      <c r="M1014" s="19"/>
    </row>
    <row r="1015" spans="1:13" ht="25.5">
      <c r="A1015" s="90" t="s">
        <v>152</v>
      </c>
      <c r="B1015" s="19"/>
      <c r="C1015" s="56">
        <v>100</v>
      </c>
      <c r="D1015" s="19"/>
      <c r="E1015" s="150">
        <v>0</v>
      </c>
      <c r="F1015" s="150">
        <v>0</v>
      </c>
      <c r="G1015" s="188"/>
      <c r="H1015" s="19"/>
      <c r="I1015" s="114"/>
      <c r="J1015" s="114"/>
      <c r="K1015" s="114"/>
      <c r="L1015" s="114"/>
      <c r="M1015" s="19"/>
    </row>
    <row r="1016" spans="1:13" ht="38.25">
      <c r="A1016" s="90" t="s">
        <v>153</v>
      </c>
      <c r="B1016" s="19"/>
      <c r="C1016" s="56">
        <v>100</v>
      </c>
      <c r="D1016" s="19"/>
      <c r="E1016" s="150">
        <v>0</v>
      </c>
      <c r="F1016" s="150">
        <v>0</v>
      </c>
      <c r="G1016" s="188"/>
      <c r="H1016" s="19"/>
      <c r="I1016" s="114"/>
      <c r="J1016" s="114"/>
      <c r="K1016" s="114"/>
      <c r="L1016" s="114"/>
      <c r="M1016" s="19"/>
    </row>
    <row r="1017" spans="1:13" ht="36" customHeight="1">
      <c r="A1017" s="90" t="s">
        <v>154</v>
      </c>
      <c r="B1017" s="19"/>
      <c r="C1017" s="56">
        <f>E1017/F1017*100</f>
        <v>100</v>
      </c>
      <c r="D1017" s="19"/>
      <c r="E1017" s="150">
        <v>100</v>
      </c>
      <c r="F1017" s="150">
        <v>100</v>
      </c>
      <c r="G1017" s="188" t="s">
        <v>176</v>
      </c>
      <c r="H1017" s="19"/>
      <c r="I1017" s="56">
        <f>K1017/L1017*100</f>
        <v>100</v>
      </c>
      <c r="J1017" s="114"/>
      <c r="K1017" s="114">
        <v>3</v>
      </c>
      <c r="L1017" s="114">
        <v>3</v>
      </c>
      <c r="M1017" s="19"/>
    </row>
    <row r="1018" spans="1:13" ht="38.25">
      <c r="A1018" s="90" t="s">
        <v>155</v>
      </c>
      <c r="B1018" s="19"/>
      <c r="C1018" s="56">
        <v>100</v>
      </c>
      <c r="D1018" s="19"/>
      <c r="E1018" s="150">
        <v>0</v>
      </c>
      <c r="F1018" s="150">
        <v>0</v>
      </c>
      <c r="G1018" s="188"/>
      <c r="H1018" s="19"/>
      <c r="I1018" s="114"/>
      <c r="J1018" s="114"/>
      <c r="K1018" s="114"/>
      <c r="L1018" s="114"/>
      <c r="M1018" s="19"/>
    </row>
    <row r="1019" spans="1:13" ht="25.5">
      <c r="A1019" s="90" t="s">
        <v>156</v>
      </c>
      <c r="B1019" s="19"/>
      <c r="C1019" s="56">
        <v>100</v>
      </c>
      <c r="D1019" s="19"/>
      <c r="E1019" s="150">
        <v>0</v>
      </c>
      <c r="F1019" s="150">
        <v>0</v>
      </c>
      <c r="G1019" s="188"/>
      <c r="H1019" s="19"/>
      <c r="I1019" s="114"/>
      <c r="J1019" s="114"/>
      <c r="K1019" s="114"/>
      <c r="L1019" s="114"/>
      <c r="M1019" s="19"/>
    </row>
    <row r="1020" spans="1:13" ht="38.25">
      <c r="A1020" s="90" t="s">
        <v>157</v>
      </c>
      <c r="B1020" s="19"/>
      <c r="C1020" s="56">
        <v>100</v>
      </c>
      <c r="D1020" s="19"/>
      <c r="E1020" s="150">
        <v>0</v>
      </c>
      <c r="F1020" s="150">
        <v>0</v>
      </c>
      <c r="G1020" s="188"/>
      <c r="H1020" s="19"/>
      <c r="I1020" s="114"/>
      <c r="J1020" s="114"/>
      <c r="K1020" s="114"/>
      <c r="L1020" s="114"/>
      <c r="M1020" s="19"/>
    </row>
    <row r="1021" spans="1:13" ht="25.5">
      <c r="A1021" s="90" t="s">
        <v>158</v>
      </c>
      <c r="B1021" s="19"/>
      <c r="C1021" s="56">
        <v>100</v>
      </c>
      <c r="D1021" s="19"/>
      <c r="E1021" s="150">
        <v>0</v>
      </c>
      <c r="F1021" s="150">
        <v>0</v>
      </c>
      <c r="G1021" s="188"/>
      <c r="H1021" s="19"/>
      <c r="I1021" s="114"/>
      <c r="J1021" s="114"/>
      <c r="K1021" s="114"/>
      <c r="L1021" s="114"/>
      <c r="M1021" s="19"/>
    </row>
    <row r="1022" spans="1:13" ht="38.25">
      <c r="A1022" s="90" t="s">
        <v>159</v>
      </c>
      <c r="B1022" s="19"/>
      <c r="C1022" s="56">
        <f>E1022/F1022*100</f>
        <v>97</v>
      </c>
      <c r="D1022" s="19"/>
      <c r="E1022" s="150">
        <v>97</v>
      </c>
      <c r="F1022" s="150">
        <v>100</v>
      </c>
      <c r="G1022" s="188" t="s">
        <v>177</v>
      </c>
      <c r="H1022" s="19"/>
      <c r="I1022" s="56">
        <f>K1022/L1022*100</f>
        <v>94.73684210526315</v>
      </c>
      <c r="J1022" s="114"/>
      <c r="K1022" s="114">
        <v>18</v>
      </c>
      <c r="L1022" s="114">
        <v>19</v>
      </c>
      <c r="M1022" s="19"/>
    </row>
    <row r="1023" spans="1:13" ht="38.25">
      <c r="A1023" s="90" t="s">
        <v>160</v>
      </c>
      <c r="B1023" s="19"/>
      <c r="C1023" s="56">
        <f>E1023/F1023*100</f>
        <v>100</v>
      </c>
      <c r="D1023" s="19"/>
      <c r="E1023" s="150">
        <v>100</v>
      </c>
      <c r="F1023" s="150">
        <v>100</v>
      </c>
      <c r="G1023" s="188"/>
      <c r="H1023" s="19"/>
      <c r="I1023" s="114"/>
      <c r="J1023" s="114"/>
      <c r="K1023" s="114"/>
      <c r="L1023" s="114"/>
      <c r="M1023" s="19"/>
    </row>
    <row r="1024" spans="1:13" ht="25.5">
      <c r="A1024" s="90" t="s">
        <v>161</v>
      </c>
      <c r="B1024" s="19"/>
      <c r="C1024" s="56">
        <f>E1024/F1024*100</f>
        <v>80</v>
      </c>
      <c r="D1024" s="19"/>
      <c r="E1024" s="150">
        <v>64</v>
      </c>
      <c r="F1024" s="150">
        <v>80</v>
      </c>
      <c r="G1024" s="188"/>
      <c r="H1024" s="19"/>
      <c r="I1024" s="114"/>
      <c r="J1024" s="114"/>
      <c r="K1024" s="114"/>
      <c r="L1024" s="114"/>
      <c r="M1024" s="19"/>
    </row>
    <row r="1025" spans="1:13" ht="25.5">
      <c r="A1025" s="90" t="s">
        <v>162</v>
      </c>
      <c r="B1025" s="19"/>
      <c r="C1025" s="56">
        <v>100</v>
      </c>
      <c r="D1025" s="19"/>
      <c r="E1025" s="150">
        <v>0</v>
      </c>
      <c r="F1025" s="150">
        <v>0</v>
      </c>
      <c r="G1025" s="188"/>
      <c r="H1025" s="19"/>
      <c r="I1025" s="114"/>
      <c r="J1025" s="114"/>
      <c r="K1025" s="114"/>
      <c r="L1025" s="114"/>
      <c r="M1025" s="19"/>
    </row>
    <row r="1026" spans="1:13" ht="38.25">
      <c r="A1026" s="90" t="s">
        <v>163</v>
      </c>
      <c r="B1026" s="19"/>
      <c r="C1026" s="56">
        <f>E1026/F1026*100</f>
        <v>100</v>
      </c>
      <c r="D1026" s="19"/>
      <c r="E1026" s="150">
        <v>100</v>
      </c>
      <c r="F1026" s="150">
        <v>100</v>
      </c>
      <c r="G1026" s="188"/>
      <c r="H1026" s="19"/>
      <c r="I1026" s="114"/>
      <c r="J1026" s="114"/>
      <c r="K1026" s="114"/>
      <c r="L1026" s="114"/>
      <c r="M1026" s="19"/>
    </row>
    <row r="1027" spans="1:13" ht="38.25">
      <c r="A1027" s="90" t="s">
        <v>164</v>
      </c>
      <c r="B1027" s="19"/>
      <c r="C1027" s="56">
        <f>E1027/F1027*100</f>
        <v>97</v>
      </c>
      <c r="D1027" s="19"/>
      <c r="E1027" s="150">
        <v>97</v>
      </c>
      <c r="F1027" s="150">
        <v>100</v>
      </c>
      <c r="G1027" s="188" t="s">
        <v>178</v>
      </c>
      <c r="H1027" s="19"/>
      <c r="I1027" s="56">
        <f>K1027/L1027*100</f>
        <v>78.88888888888889</v>
      </c>
      <c r="J1027" s="114"/>
      <c r="K1027" s="114">
        <v>71</v>
      </c>
      <c r="L1027" s="114">
        <v>90</v>
      </c>
      <c r="M1027" s="19"/>
    </row>
    <row r="1028" spans="1:13" ht="38.25">
      <c r="A1028" s="90" t="s">
        <v>165</v>
      </c>
      <c r="B1028" s="19"/>
      <c r="C1028" s="56">
        <f>E1028/F1028*100</f>
        <v>100</v>
      </c>
      <c r="D1028" s="19"/>
      <c r="E1028" s="150">
        <v>100</v>
      </c>
      <c r="F1028" s="150">
        <v>100</v>
      </c>
      <c r="G1028" s="188"/>
      <c r="H1028" s="19"/>
      <c r="I1028" s="114"/>
      <c r="J1028" s="114"/>
      <c r="K1028" s="114"/>
      <c r="L1028" s="114"/>
      <c r="M1028" s="19"/>
    </row>
    <row r="1029" spans="1:13" ht="25.5">
      <c r="A1029" s="90" t="s">
        <v>166</v>
      </c>
      <c r="B1029" s="19"/>
      <c r="C1029" s="56">
        <v>110</v>
      </c>
      <c r="D1029" s="19"/>
      <c r="E1029" s="150">
        <v>92</v>
      </c>
      <c r="F1029" s="150">
        <v>80</v>
      </c>
      <c r="G1029" s="188"/>
      <c r="H1029" s="19"/>
      <c r="I1029" s="114"/>
      <c r="J1029" s="114"/>
      <c r="K1029" s="114"/>
      <c r="L1029" s="114"/>
      <c r="M1029" s="19"/>
    </row>
    <row r="1030" spans="1:13" ht="25.5">
      <c r="A1030" s="90" t="s">
        <v>167</v>
      </c>
      <c r="B1030" s="19"/>
      <c r="C1030" s="56">
        <v>100</v>
      </c>
      <c r="D1030" s="19"/>
      <c r="E1030" s="150">
        <v>0</v>
      </c>
      <c r="F1030" s="150">
        <v>0</v>
      </c>
      <c r="G1030" s="188"/>
      <c r="H1030" s="19"/>
      <c r="I1030" s="114"/>
      <c r="J1030" s="114"/>
      <c r="K1030" s="114"/>
      <c r="L1030" s="114"/>
      <c r="M1030" s="19"/>
    </row>
    <row r="1031" spans="1:13" ht="38.25">
      <c r="A1031" s="90" t="s">
        <v>168</v>
      </c>
      <c r="B1031" s="19"/>
      <c r="C1031" s="56">
        <f>E1031/F1031*100</f>
        <v>100</v>
      </c>
      <c r="D1031" s="19"/>
      <c r="E1031" s="150">
        <v>100</v>
      </c>
      <c r="F1031" s="150">
        <v>100</v>
      </c>
      <c r="G1031" s="188"/>
      <c r="H1031" s="19"/>
      <c r="I1031" s="114"/>
      <c r="J1031" s="114"/>
      <c r="K1031" s="114"/>
      <c r="L1031" s="114"/>
      <c r="M1031" s="19"/>
    </row>
    <row r="1032" spans="1:13" ht="21.75" customHeight="1">
      <c r="A1032" s="38" t="s">
        <v>44</v>
      </c>
      <c r="B1032" s="64">
        <f>SUM(C1033:C1038)/D1032</f>
        <v>100</v>
      </c>
      <c r="C1032" s="51"/>
      <c r="D1032" s="51">
        <v>6</v>
      </c>
      <c r="E1032" s="51"/>
      <c r="F1032" s="51"/>
      <c r="G1032" s="51"/>
      <c r="H1032" s="64">
        <f>SUM(I1033:I1038)/J1032</f>
        <v>93.88379204892966</v>
      </c>
      <c r="I1032" s="51"/>
      <c r="J1032" s="51">
        <v>3</v>
      </c>
      <c r="K1032" s="51"/>
      <c r="L1032" s="51"/>
      <c r="M1032" s="58">
        <f>(B1032+H1032)/2</f>
        <v>96.94189602446482</v>
      </c>
    </row>
    <row r="1033" spans="1:13" ht="51">
      <c r="A1033" s="90" t="s">
        <v>40</v>
      </c>
      <c r="B1033" s="19"/>
      <c r="C1033" s="56">
        <f>E1033/F1033*100</f>
        <v>100</v>
      </c>
      <c r="D1033" s="19"/>
      <c r="E1033" s="146">
        <v>100</v>
      </c>
      <c r="F1033" s="146">
        <v>100</v>
      </c>
      <c r="G1033" s="188" t="s">
        <v>184</v>
      </c>
      <c r="H1033" s="19"/>
      <c r="I1033" s="56">
        <f>K1033/L1033*100</f>
        <v>81.65137614678899</v>
      </c>
      <c r="J1033" s="114"/>
      <c r="K1033" s="114">
        <v>89</v>
      </c>
      <c r="L1033" s="114">
        <v>109</v>
      </c>
      <c r="M1033" s="19"/>
    </row>
    <row r="1034" spans="1:13" ht="15">
      <c r="A1034" s="90" t="s">
        <v>41</v>
      </c>
      <c r="B1034" s="19"/>
      <c r="C1034" s="56">
        <f>E1034/F1034*100</f>
        <v>100</v>
      </c>
      <c r="D1034" s="19"/>
      <c r="E1034" s="49">
        <v>100</v>
      </c>
      <c r="F1034" s="55">
        <v>100</v>
      </c>
      <c r="G1034" s="188"/>
      <c r="H1034" s="19"/>
      <c r="I1034" s="114"/>
      <c r="J1034" s="114"/>
      <c r="K1034" s="114"/>
      <c r="L1034" s="114"/>
      <c r="M1034" s="19"/>
    </row>
    <row r="1035" spans="1:13" ht="38.25">
      <c r="A1035" s="90" t="s">
        <v>169</v>
      </c>
      <c r="B1035" s="19"/>
      <c r="C1035" s="56">
        <v>100</v>
      </c>
      <c r="D1035" s="19"/>
      <c r="E1035" s="146">
        <v>0</v>
      </c>
      <c r="F1035" s="146">
        <v>0</v>
      </c>
      <c r="G1035" s="191" t="s">
        <v>179</v>
      </c>
      <c r="H1035" s="19"/>
      <c r="I1035" s="56">
        <v>100</v>
      </c>
      <c r="J1035" s="114"/>
      <c r="K1035" s="114">
        <v>0</v>
      </c>
      <c r="L1035" s="114">
        <v>0</v>
      </c>
      <c r="M1035" s="19"/>
    </row>
    <row r="1036" spans="1:13" ht="15">
      <c r="A1036" s="91" t="s">
        <v>170</v>
      </c>
      <c r="B1036" s="19"/>
      <c r="C1036" s="56">
        <v>100</v>
      </c>
      <c r="D1036" s="19"/>
      <c r="E1036" s="49">
        <v>0</v>
      </c>
      <c r="F1036" s="55">
        <v>0</v>
      </c>
      <c r="G1036" s="191"/>
      <c r="H1036" s="19"/>
      <c r="I1036" s="114"/>
      <c r="J1036" s="114"/>
      <c r="K1036" s="114"/>
      <c r="L1036" s="114"/>
      <c r="M1036" s="19"/>
    </row>
    <row r="1037" spans="1:13" ht="38.25">
      <c r="A1037" s="90" t="s">
        <v>171</v>
      </c>
      <c r="B1037" s="19"/>
      <c r="C1037" s="56">
        <v>100</v>
      </c>
      <c r="D1037" s="19"/>
      <c r="E1037" s="146">
        <v>0</v>
      </c>
      <c r="F1037" s="146">
        <v>0</v>
      </c>
      <c r="G1037" s="191" t="s">
        <v>180</v>
      </c>
      <c r="H1037" s="19"/>
      <c r="I1037" s="56">
        <f>K1037/L1037*100</f>
        <v>100</v>
      </c>
      <c r="J1037" s="114"/>
      <c r="K1037" s="114">
        <v>3</v>
      </c>
      <c r="L1037" s="114">
        <v>3</v>
      </c>
      <c r="M1037" s="19"/>
    </row>
    <row r="1038" spans="1:13" ht="15">
      <c r="A1038" s="91" t="s">
        <v>172</v>
      </c>
      <c r="B1038" s="19"/>
      <c r="C1038" s="56">
        <v>100</v>
      </c>
      <c r="D1038" s="19"/>
      <c r="E1038" s="49">
        <v>0</v>
      </c>
      <c r="F1038" s="55">
        <v>0</v>
      </c>
      <c r="G1038" s="191"/>
      <c r="H1038" s="19"/>
      <c r="I1038" s="114"/>
      <c r="J1038" s="114"/>
      <c r="K1038" s="114"/>
      <c r="L1038" s="114"/>
      <c r="M1038" s="19"/>
    </row>
    <row r="1039" spans="1:13" ht="27.75" customHeight="1">
      <c r="A1039" s="168" t="s">
        <v>47</v>
      </c>
      <c r="B1039" s="64">
        <f>SUM(C1040:C1045)/D1039</f>
        <v>100</v>
      </c>
      <c r="C1039" s="51"/>
      <c r="D1039" s="51">
        <v>6</v>
      </c>
      <c r="E1039" s="51"/>
      <c r="F1039" s="51"/>
      <c r="G1039" s="51"/>
      <c r="H1039" s="64">
        <f>SUM(I1040:I1045)/J1039</f>
        <v>93.88379204892966</v>
      </c>
      <c r="I1039" s="51"/>
      <c r="J1039" s="51">
        <v>3</v>
      </c>
      <c r="K1039" s="51"/>
      <c r="L1039" s="51"/>
      <c r="M1039" s="58">
        <f>(B1039+H1039)/2</f>
        <v>96.94189602446482</v>
      </c>
    </row>
    <row r="1040" spans="1:13" ht="38.25">
      <c r="A1040" s="90" t="s">
        <v>42</v>
      </c>
      <c r="B1040" s="19"/>
      <c r="C1040" s="56">
        <f>E1040/F1040*100</f>
        <v>100</v>
      </c>
      <c r="D1040" s="19"/>
      <c r="E1040" s="146">
        <v>100</v>
      </c>
      <c r="F1040" s="146">
        <v>100</v>
      </c>
      <c r="G1040" s="188" t="s">
        <v>140</v>
      </c>
      <c r="H1040" s="19"/>
      <c r="I1040" s="56">
        <f>K1040/L1040*100</f>
        <v>81.65137614678899</v>
      </c>
      <c r="J1040" s="114"/>
      <c r="K1040" s="114">
        <v>89</v>
      </c>
      <c r="L1040" s="114">
        <v>109</v>
      </c>
      <c r="M1040" s="18"/>
    </row>
    <row r="1041" spans="1:13" ht="15">
      <c r="A1041" s="91" t="s">
        <v>43</v>
      </c>
      <c r="B1041" s="19"/>
      <c r="C1041" s="56">
        <f>E1041/F1041*100</f>
        <v>100</v>
      </c>
      <c r="D1041" s="19"/>
      <c r="E1041" s="49">
        <v>100</v>
      </c>
      <c r="F1041" s="55">
        <v>100</v>
      </c>
      <c r="G1041" s="188"/>
      <c r="H1041" s="19"/>
      <c r="I1041" s="114"/>
      <c r="J1041" s="114"/>
      <c r="K1041" s="114"/>
      <c r="L1041" s="114"/>
      <c r="M1041" s="18"/>
    </row>
    <row r="1042" spans="1:13" ht="38.25">
      <c r="A1042" s="90" t="s">
        <v>169</v>
      </c>
      <c r="B1042" s="19"/>
      <c r="C1042" s="56">
        <v>100</v>
      </c>
      <c r="D1042" s="19"/>
      <c r="E1042" s="146">
        <v>0</v>
      </c>
      <c r="F1042" s="146">
        <v>0</v>
      </c>
      <c r="G1042" s="188" t="s">
        <v>179</v>
      </c>
      <c r="H1042" s="19"/>
      <c r="I1042" s="56">
        <v>100</v>
      </c>
      <c r="J1042" s="114"/>
      <c r="K1042" s="114">
        <v>0</v>
      </c>
      <c r="L1042" s="114">
        <v>0</v>
      </c>
      <c r="M1042" s="18"/>
    </row>
    <row r="1043" spans="1:13" ht="15">
      <c r="A1043" s="91" t="s">
        <v>170</v>
      </c>
      <c r="B1043" s="19"/>
      <c r="C1043" s="56">
        <v>100</v>
      </c>
      <c r="D1043" s="19"/>
      <c r="E1043" s="146">
        <v>0</v>
      </c>
      <c r="F1043" s="146">
        <v>0</v>
      </c>
      <c r="G1043" s="188"/>
      <c r="H1043" s="19"/>
      <c r="I1043" s="114"/>
      <c r="J1043" s="114"/>
      <c r="K1043" s="114"/>
      <c r="L1043" s="114"/>
      <c r="M1043" s="18"/>
    </row>
    <row r="1044" spans="1:13" ht="38.25">
      <c r="A1044" s="90" t="s">
        <v>171</v>
      </c>
      <c r="B1044" s="19"/>
      <c r="C1044" s="56">
        <v>100</v>
      </c>
      <c r="D1044" s="19"/>
      <c r="E1044" s="146">
        <v>0</v>
      </c>
      <c r="F1044" s="146">
        <v>0</v>
      </c>
      <c r="G1044" s="188" t="s">
        <v>180</v>
      </c>
      <c r="H1044" s="19"/>
      <c r="I1044" s="56">
        <f>K1044/L1044*100</f>
        <v>100</v>
      </c>
      <c r="J1044" s="114"/>
      <c r="K1044" s="114">
        <v>3</v>
      </c>
      <c r="L1044" s="114">
        <v>3</v>
      </c>
      <c r="M1044" s="18"/>
    </row>
    <row r="1045" spans="1:13" ht="15">
      <c r="A1045" s="90" t="s">
        <v>172</v>
      </c>
      <c r="B1045" s="19"/>
      <c r="C1045" s="56">
        <v>100</v>
      </c>
      <c r="D1045" s="19"/>
      <c r="E1045" s="146">
        <v>0</v>
      </c>
      <c r="F1045" s="146">
        <v>0</v>
      </c>
      <c r="G1045" s="188"/>
      <c r="H1045" s="19"/>
      <c r="I1045" s="56"/>
      <c r="J1045" s="114"/>
      <c r="K1045" s="114"/>
      <c r="L1045" s="114"/>
      <c r="M1045" s="18"/>
    </row>
    <row r="1046" spans="1:13" ht="26.25">
      <c r="A1046" s="32" t="s">
        <v>101</v>
      </c>
      <c r="B1046" s="58">
        <f>SUM(C1047:C1051)/D1046</f>
        <v>100</v>
      </c>
      <c r="C1046" s="58"/>
      <c r="D1046" s="53">
        <v>5</v>
      </c>
      <c r="E1046" s="58"/>
      <c r="F1046" s="58"/>
      <c r="G1046" s="64"/>
      <c r="H1046" s="58">
        <f>I1047/J1046</f>
        <v>100</v>
      </c>
      <c r="I1046" s="58"/>
      <c r="J1046" s="53">
        <v>1</v>
      </c>
      <c r="K1046" s="58"/>
      <c r="L1046" s="58"/>
      <c r="M1046" s="58">
        <f>(B1046+H1046)/2</f>
        <v>100</v>
      </c>
    </row>
    <row r="1047" spans="1:13" ht="42.75" customHeight="1">
      <c r="A1047" s="90" t="s">
        <v>225</v>
      </c>
      <c r="B1047" s="19"/>
      <c r="C1047" s="56">
        <v>100</v>
      </c>
      <c r="D1047" s="19"/>
      <c r="E1047" s="146">
        <v>0</v>
      </c>
      <c r="F1047" s="146">
        <v>0</v>
      </c>
      <c r="G1047" s="207" t="s">
        <v>614</v>
      </c>
      <c r="H1047" s="19"/>
      <c r="I1047" s="56">
        <v>100</v>
      </c>
      <c r="J1047" s="114"/>
      <c r="K1047" s="114">
        <v>20</v>
      </c>
      <c r="L1047" s="114">
        <v>20</v>
      </c>
      <c r="M1047" s="18"/>
    </row>
    <row r="1048" spans="1:13" s="169" customFormat="1" ht="25.5">
      <c r="A1048" s="90" t="s">
        <v>608</v>
      </c>
      <c r="B1048" s="19"/>
      <c r="C1048" s="56">
        <v>100</v>
      </c>
      <c r="D1048" s="19"/>
      <c r="E1048" s="150">
        <v>0</v>
      </c>
      <c r="F1048" s="150">
        <v>0</v>
      </c>
      <c r="G1048" s="208"/>
      <c r="H1048" s="19"/>
      <c r="I1048" s="56"/>
      <c r="J1048" s="114"/>
      <c r="K1048" s="114"/>
      <c r="L1048" s="114"/>
      <c r="M1048" s="19"/>
    </row>
    <row r="1049" spans="1:13" s="169" customFormat="1" ht="38.25">
      <c r="A1049" s="90" t="s">
        <v>609</v>
      </c>
      <c r="B1049" s="19"/>
      <c r="C1049" s="56">
        <v>100</v>
      </c>
      <c r="D1049" s="19"/>
      <c r="E1049" s="150">
        <v>10</v>
      </c>
      <c r="F1049" s="150">
        <v>10</v>
      </c>
      <c r="G1049" s="208"/>
      <c r="H1049" s="19"/>
      <c r="I1049" s="56"/>
      <c r="J1049" s="114"/>
      <c r="K1049" s="114"/>
      <c r="L1049" s="114"/>
      <c r="M1049" s="19"/>
    </row>
    <row r="1050" spans="1:13" s="169" customFormat="1" ht="15">
      <c r="A1050" s="90" t="s">
        <v>610</v>
      </c>
      <c r="B1050" s="19"/>
      <c r="C1050" s="56">
        <v>100</v>
      </c>
      <c r="D1050" s="19"/>
      <c r="E1050" s="150">
        <v>100</v>
      </c>
      <c r="F1050" s="150">
        <v>100</v>
      </c>
      <c r="G1050" s="208"/>
      <c r="H1050" s="19"/>
      <c r="I1050" s="56"/>
      <c r="J1050" s="114"/>
      <c r="K1050" s="114"/>
      <c r="L1050" s="114"/>
      <c r="M1050" s="19"/>
    </row>
    <row r="1051" spans="1:13" s="169" customFormat="1" ht="63.75">
      <c r="A1051" s="90" t="s">
        <v>611</v>
      </c>
      <c r="B1051" s="19"/>
      <c r="C1051" s="56">
        <v>100</v>
      </c>
      <c r="D1051" s="19"/>
      <c r="E1051" s="150">
        <v>95</v>
      </c>
      <c r="F1051" s="150">
        <v>95</v>
      </c>
      <c r="G1051" s="209"/>
      <c r="H1051" s="19"/>
      <c r="I1051" s="56"/>
      <c r="J1051" s="114"/>
      <c r="K1051" s="114"/>
      <c r="L1051" s="114"/>
      <c r="M1051" s="19"/>
    </row>
    <row r="1052" spans="1:14" s="77" customFormat="1" ht="15">
      <c r="A1052" s="82" t="s">
        <v>45</v>
      </c>
      <c r="B1052" s="83"/>
      <c r="C1052" s="153"/>
      <c r="D1052" s="86">
        <f>D1054+D1089+D1108</f>
        <v>54</v>
      </c>
      <c r="E1052" s="86"/>
      <c r="F1052" s="86"/>
      <c r="G1052" s="86"/>
      <c r="H1052" s="86"/>
      <c r="I1052" s="86"/>
      <c r="J1052" s="86">
        <f>J1054+J1089+J1108</f>
        <v>15</v>
      </c>
      <c r="K1052" s="86"/>
      <c r="L1052" s="86"/>
      <c r="M1052" s="82"/>
      <c r="N1052" s="76"/>
    </row>
    <row r="1053" spans="1:13" ht="15">
      <c r="A1053" s="35" t="s">
        <v>4</v>
      </c>
      <c r="B1053" s="18"/>
      <c r="C1053" s="125"/>
      <c r="D1053" s="18"/>
      <c r="E1053" s="125"/>
      <c r="F1053" s="125"/>
      <c r="G1053" s="133"/>
      <c r="H1053" s="18"/>
      <c r="I1053" s="125"/>
      <c r="J1053" s="125"/>
      <c r="K1053" s="125"/>
      <c r="L1053" s="125"/>
      <c r="M1053" s="18"/>
    </row>
    <row r="1054" spans="1:13" ht="38.25">
      <c r="A1054" s="38" t="s">
        <v>46</v>
      </c>
      <c r="B1054" s="64">
        <f>SUM(C1055:C1088)/D1054</f>
        <v>100.67736185383244</v>
      </c>
      <c r="C1054" s="64"/>
      <c r="D1054" s="51">
        <v>34</v>
      </c>
      <c r="E1054" s="51"/>
      <c r="F1054" s="51"/>
      <c r="G1054" s="51"/>
      <c r="H1054" s="64">
        <f>SUM(I1055:I1086)/J1054</f>
        <v>99.14473684210526</v>
      </c>
      <c r="I1054" s="51"/>
      <c r="J1054" s="51">
        <v>8</v>
      </c>
      <c r="K1054" s="51"/>
      <c r="L1054" s="51"/>
      <c r="M1054" s="58">
        <f>(B1054+H1054)/2</f>
        <v>99.91104934796886</v>
      </c>
    </row>
    <row r="1055" spans="1:13" ht="45.75" customHeight="1">
      <c r="A1055" s="90" t="s">
        <v>48</v>
      </c>
      <c r="B1055" s="19"/>
      <c r="C1055" s="56">
        <f>E1055/F1055*100</f>
        <v>101.01010101010101</v>
      </c>
      <c r="D1055" s="19"/>
      <c r="E1055" s="150">
        <v>100</v>
      </c>
      <c r="F1055" s="150">
        <v>99</v>
      </c>
      <c r="G1055" s="188" t="s">
        <v>173</v>
      </c>
      <c r="H1055" s="19"/>
      <c r="I1055" s="56">
        <v>100</v>
      </c>
      <c r="J1055" s="114"/>
      <c r="K1055" s="114">
        <v>0</v>
      </c>
      <c r="L1055" s="114">
        <v>0</v>
      </c>
      <c r="M1055" s="26"/>
    </row>
    <row r="1056" spans="1:13" ht="38.25">
      <c r="A1056" s="90" t="s">
        <v>49</v>
      </c>
      <c r="B1056" s="19"/>
      <c r="C1056" s="56">
        <v>100</v>
      </c>
      <c r="D1056" s="19"/>
      <c r="E1056" s="150">
        <v>0</v>
      </c>
      <c r="F1056" s="150">
        <v>0</v>
      </c>
      <c r="G1056" s="191"/>
      <c r="H1056" s="19"/>
      <c r="I1056" s="56"/>
      <c r="J1056" s="114"/>
      <c r="K1056" s="114"/>
      <c r="L1056" s="114"/>
      <c r="M1056" s="26"/>
    </row>
    <row r="1057" spans="1:13" ht="25.5">
      <c r="A1057" s="90" t="s">
        <v>50</v>
      </c>
      <c r="B1057" s="19"/>
      <c r="C1057" s="56">
        <v>100</v>
      </c>
      <c r="D1057" s="19"/>
      <c r="E1057" s="150">
        <v>0</v>
      </c>
      <c r="F1057" s="150">
        <v>0</v>
      </c>
      <c r="G1057" s="191"/>
      <c r="H1057" s="19"/>
      <c r="I1057" s="56"/>
      <c r="J1057" s="114"/>
      <c r="K1057" s="114"/>
      <c r="L1057" s="114"/>
      <c r="M1057" s="26"/>
    </row>
    <row r="1058" spans="1:13" ht="25.5">
      <c r="A1058" s="90" t="s">
        <v>51</v>
      </c>
      <c r="B1058" s="19"/>
      <c r="C1058" s="56">
        <v>100</v>
      </c>
      <c r="D1058" s="19"/>
      <c r="E1058" s="150">
        <v>0</v>
      </c>
      <c r="F1058" s="150">
        <v>0</v>
      </c>
      <c r="G1058" s="191"/>
      <c r="H1058" s="19"/>
      <c r="I1058" s="56"/>
      <c r="J1058" s="114"/>
      <c r="K1058" s="114"/>
      <c r="L1058" s="114"/>
      <c r="M1058" s="26"/>
    </row>
    <row r="1059" spans="1:13" ht="38.25">
      <c r="A1059" s="90" t="s">
        <v>39</v>
      </c>
      <c r="B1059" s="19"/>
      <c r="C1059" s="56">
        <v>100</v>
      </c>
      <c r="D1059" s="19"/>
      <c r="E1059" s="150">
        <v>0</v>
      </c>
      <c r="F1059" s="150">
        <v>0</v>
      </c>
      <c r="G1059" s="191"/>
      <c r="H1059" s="19"/>
      <c r="I1059" s="114"/>
      <c r="J1059" s="114"/>
      <c r="K1059" s="114"/>
      <c r="L1059" s="114"/>
      <c r="M1059" s="26"/>
    </row>
    <row r="1060" spans="1:13" ht="22.5" customHeight="1">
      <c r="A1060" s="90" t="s">
        <v>144</v>
      </c>
      <c r="B1060" s="19"/>
      <c r="C1060" s="56">
        <f aca="true" t="shared" si="49" ref="C1060:C1088">E1060/F1060*100</f>
        <v>101.01010101010101</v>
      </c>
      <c r="D1060" s="19"/>
      <c r="E1060" s="150">
        <v>100</v>
      </c>
      <c r="F1060" s="150">
        <v>99</v>
      </c>
      <c r="G1060" s="188" t="s">
        <v>174</v>
      </c>
      <c r="H1060" s="19"/>
      <c r="I1060" s="60">
        <v>110</v>
      </c>
      <c r="J1060" s="114"/>
      <c r="K1060" s="114">
        <v>2</v>
      </c>
      <c r="L1060" s="114">
        <v>1</v>
      </c>
      <c r="M1060" s="26"/>
    </row>
    <row r="1061" spans="1:13" ht="38.25">
      <c r="A1061" s="90" t="s">
        <v>145</v>
      </c>
      <c r="B1061" s="19"/>
      <c r="C1061" s="56">
        <f t="shared" si="49"/>
        <v>100</v>
      </c>
      <c r="D1061" s="19"/>
      <c r="E1061" s="150">
        <v>1</v>
      </c>
      <c r="F1061" s="150">
        <v>1</v>
      </c>
      <c r="G1061" s="191"/>
      <c r="H1061" s="19"/>
      <c r="I1061" s="114"/>
      <c r="J1061" s="114"/>
      <c r="K1061" s="114"/>
      <c r="L1061" s="114"/>
      <c r="M1061" s="26"/>
    </row>
    <row r="1062" spans="1:13" ht="25.5">
      <c r="A1062" s="90" t="s">
        <v>146</v>
      </c>
      <c r="B1062" s="19"/>
      <c r="C1062" s="56">
        <v>100</v>
      </c>
      <c r="D1062" s="19"/>
      <c r="E1062" s="150">
        <v>0</v>
      </c>
      <c r="F1062" s="150">
        <v>0</v>
      </c>
      <c r="G1062" s="191"/>
      <c r="H1062" s="19"/>
      <c r="I1062" s="114"/>
      <c r="J1062" s="114"/>
      <c r="K1062" s="114"/>
      <c r="L1062" s="114"/>
      <c r="M1062" s="26"/>
    </row>
    <row r="1063" spans="1:13" ht="25.5">
      <c r="A1063" s="90" t="s">
        <v>147</v>
      </c>
      <c r="B1063" s="19"/>
      <c r="C1063" s="56">
        <v>100</v>
      </c>
      <c r="D1063" s="19"/>
      <c r="E1063" s="150">
        <v>0</v>
      </c>
      <c r="F1063" s="150">
        <v>0</v>
      </c>
      <c r="G1063" s="191"/>
      <c r="H1063" s="19"/>
      <c r="I1063" s="114"/>
      <c r="J1063" s="114"/>
      <c r="K1063" s="114"/>
      <c r="L1063" s="114"/>
      <c r="M1063" s="26"/>
    </row>
    <row r="1064" spans="1:13" ht="38.25">
      <c r="A1064" s="90" t="s">
        <v>148</v>
      </c>
      <c r="B1064" s="19"/>
      <c r="C1064" s="56">
        <v>100</v>
      </c>
      <c r="D1064" s="19"/>
      <c r="E1064" s="150">
        <v>0</v>
      </c>
      <c r="F1064" s="150">
        <v>0</v>
      </c>
      <c r="G1064" s="191"/>
      <c r="H1064" s="19"/>
      <c r="I1064" s="114"/>
      <c r="J1064" s="114"/>
      <c r="K1064" s="114"/>
      <c r="L1064" s="114"/>
      <c r="M1064" s="26"/>
    </row>
    <row r="1065" spans="1:13" ht="22.5" customHeight="1">
      <c r="A1065" s="90" t="s">
        <v>149</v>
      </c>
      <c r="B1065" s="19"/>
      <c r="C1065" s="56">
        <f t="shared" si="49"/>
        <v>100</v>
      </c>
      <c r="D1065" s="19"/>
      <c r="E1065" s="150">
        <v>100</v>
      </c>
      <c r="F1065" s="150">
        <v>100</v>
      </c>
      <c r="G1065" s="188" t="s">
        <v>175</v>
      </c>
      <c r="H1065" s="19"/>
      <c r="I1065" s="56">
        <v>100</v>
      </c>
      <c r="J1065" s="114"/>
      <c r="K1065" s="114">
        <v>0</v>
      </c>
      <c r="L1065" s="114">
        <v>0</v>
      </c>
      <c r="M1065" s="26"/>
    </row>
    <row r="1066" spans="1:13" ht="38.25">
      <c r="A1066" s="90" t="s">
        <v>150</v>
      </c>
      <c r="B1066" s="19"/>
      <c r="C1066" s="56">
        <v>100</v>
      </c>
      <c r="D1066" s="19"/>
      <c r="E1066" s="150">
        <v>0</v>
      </c>
      <c r="F1066" s="150">
        <v>0</v>
      </c>
      <c r="G1066" s="188"/>
      <c r="H1066" s="19"/>
      <c r="I1066" s="114"/>
      <c r="J1066" s="114"/>
      <c r="K1066" s="114"/>
      <c r="L1066" s="114"/>
      <c r="M1066" s="26"/>
    </row>
    <row r="1067" spans="1:13" ht="25.5">
      <c r="A1067" s="90" t="s">
        <v>151</v>
      </c>
      <c r="B1067" s="19"/>
      <c r="C1067" s="56">
        <v>100</v>
      </c>
      <c r="D1067" s="19"/>
      <c r="E1067" s="150">
        <v>0</v>
      </c>
      <c r="F1067" s="150">
        <v>0</v>
      </c>
      <c r="G1067" s="188"/>
      <c r="H1067" s="19"/>
      <c r="I1067" s="114"/>
      <c r="J1067" s="114"/>
      <c r="K1067" s="114"/>
      <c r="L1067" s="114"/>
      <c r="M1067" s="26"/>
    </row>
    <row r="1068" spans="1:13" ht="25.5">
      <c r="A1068" s="90" t="s">
        <v>152</v>
      </c>
      <c r="B1068" s="19"/>
      <c r="C1068" s="56">
        <v>100</v>
      </c>
      <c r="D1068" s="19"/>
      <c r="E1068" s="150">
        <v>0</v>
      </c>
      <c r="F1068" s="150">
        <v>0</v>
      </c>
      <c r="G1068" s="188"/>
      <c r="H1068" s="19"/>
      <c r="I1068" s="114"/>
      <c r="J1068" s="114"/>
      <c r="K1068" s="114"/>
      <c r="L1068" s="114"/>
      <c r="M1068" s="26"/>
    </row>
    <row r="1069" spans="1:13" ht="38.25">
      <c r="A1069" s="90" t="s">
        <v>153</v>
      </c>
      <c r="B1069" s="19"/>
      <c r="C1069" s="56">
        <v>100</v>
      </c>
      <c r="D1069" s="19"/>
      <c r="E1069" s="150">
        <v>0</v>
      </c>
      <c r="F1069" s="150">
        <v>0</v>
      </c>
      <c r="G1069" s="188"/>
      <c r="H1069" s="19"/>
      <c r="I1069" s="114"/>
      <c r="J1069" s="114"/>
      <c r="K1069" s="114"/>
      <c r="L1069" s="114"/>
      <c r="M1069" s="26"/>
    </row>
    <row r="1070" spans="1:13" ht="36" customHeight="1">
      <c r="A1070" s="90" t="s">
        <v>154</v>
      </c>
      <c r="B1070" s="19"/>
      <c r="C1070" s="56">
        <f>E1070/F1070*100</f>
        <v>101.01010101010101</v>
      </c>
      <c r="D1070" s="19"/>
      <c r="E1070" s="150">
        <v>100</v>
      </c>
      <c r="F1070" s="150">
        <v>99</v>
      </c>
      <c r="G1070" s="188" t="s">
        <v>176</v>
      </c>
      <c r="H1070" s="19"/>
      <c r="I1070" s="56">
        <v>110</v>
      </c>
      <c r="J1070" s="114"/>
      <c r="K1070" s="114">
        <v>3</v>
      </c>
      <c r="L1070" s="114">
        <v>2</v>
      </c>
      <c r="M1070" s="26"/>
    </row>
    <row r="1071" spans="1:13" ht="38.25">
      <c r="A1071" s="90" t="s">
        <v>155</v>
      </c>
      <c r="B1071" s="19"/>
      <c r="C1071" s="56">
        <v>110</v>
      </c>
      <c r="D1071" s="19"/>
      <c r="E1071" s="150">
        <v>4</v>
      </c>
      <c r="F1071" s="150">
        <v>3</v>
      </c>
      <c r="G1071" s="188"/>
      <c r="H1071" s="19"/>
      <c r="I1071" s="114"/>
      <c r="J1071" s="114"/>
      <c r="K1071" s="114"/>
      <c r="L1071" s="114"/>
      <c r="M1071" s="26"/>
    </row>
    <row r="1072" spans="1:13" ht="25.5">
      <c r="A1072" s="90" t="s">
        <v>156</v>
      </c>
      <c r="B1072" s="19"/>
      <c r="C1072" s="56">
        <v>110</v>
      </c>
      <c r="D1072" s="19"/>
      <c r="E1072" s="150">
        <v>95</v>
      </c>
      <c r="F1072" s="150">
        <v>80</v>
      </c>
      <c r="G1072" s="188"/>
      <c r="H1072" s="19"/>
      <c r="I1072" s="114"/>
      <c r="J1072" s="114"/>
      <c r="K1072" s="114"/>
      <c r="L1072" s="114"/>
      <c r="M1072" s="26"/>
    </row>
    <row r="1073" spans="1:13" ht="38.25">
      <c r="A1073" s="90" t="s">
        <v>157</v>
      </c>
      <c r="B1073" s="19"/>
      <c r="C1073" s="56">
        <f t="shared" si="49"/>
        <v>100</v>
      </c>
      <c r="D1073" s="19"/>
      <c r="E1073" s="150">
        <v>100</v>
      </c>
      <c r="F1073" s="150">
        <v>100</v>
      </c>
      <c r="G1073" s="188"/>
      <c r="H1073" s="19"/>
      <c r="I1073" s="114"/>
      <c r="J1073" s="114"/>
      <c r="K1073" s="114"/>
      <c r="L1073" s="114"/>
      <c r="M1073" s="26"/>
    </row>
    <row r="1074" spans="1:13" ht="25.5">
      <c r="A1074" s="90" t="s">
        <v>158</v>
      </c>
      <c r="B1074" s="19"/>
      <c r="C1074" s="56">
        <f t="shared" si="49"/>
        <v>100</v>
      </c>
      <c r="D1074" s="19"/>
      <c r="E1074" s="150">
        <v>100</v>
      </c>
      <c r="F1074" s="150">
        <v>100</v>
      </c>
      <c r="G1074" s="188"/>
      <c r="H1074" s="19"/>
      <c r="I1074" s="114"/>
      <c r="J1074" s="114"/>
      <c r="K1074" s="114"/>
      <c r="L1074" s="114"/>
      <c r="M1074" s="26"/>
    </row>
    <row r="1075" spans="1:13" ht="22.5" customHeight="1">
      <c r="A1075" s="90" t="s">
        <v>472</v>
      </c>
      <c r="B1075" s="19"/>
      <c r="C1075" s="56">
        <f t="shared" si="49"/>
        <v>100</v>
      </c>
      <c r="D1075" s="19"/>
      <c r="E1075" s="150">
        <v>100</v>
      </c>
      <c r="F1075" s="150">
        <v>100</v>
      </c>
      <c r="G1075" s="188" t="s">
        <v>468</v>
      </c>
      <c r="H1075" s="19"/>
      <c r="I1075" s="56">
        <v>100</v>
      </c>
      <c r="J1075" s="114"/>
      <c r="K1075" s="114">
        <v>0</v>
      </c>
      <c r="L1075" s="114">
        <v>0</v>
      </c>
      <c r="M1075" s="26"/>
    </row>
    <row r="1076" spans="1:13" ht="38.25">
      <c r="A1076" s="90" t="s">
        <v>473</v>
      </c>
      <c r="B1076" s="19"/>
      <c r="C1076" s="56">
        <f t="shared" si="49"/>
        <v>100</v>
      </c>
      <c r="D1076" s="19"/>
      <c r="E1076" s="150">
        <v>95</v>
      </c>
      <c r="F1076" s="150">
        <v>95</v>
      </c>
      <c r="G1076" s="188"/>
      <c r="H1076" s="19"/>
      <c r="I1076" s="114"/>
      <c r="J1076" s="114"/>
      <c r="K1076" s="114"/>
      <c r="L1076" s="114"/>
      <c r="M1076" s="26"/>
    </row>
    <row r="1077" spans="1:13" ht="64.5" customHeight="1">
      <c r="A1077" s="90" t="s">
        <v>474</v>
      </c>
      <c r="B1077" s="19"/>
      <c r="C1077" s="56">
        <f t="shared" si="49"/>
        <v>100</v>
      </c>
      <c r="D1077" s="19"/>
      <c r="E1077" s="150">
        <v>100</v>
      </c>
      <c r="F1077" s="150">
        <v>100</v>
      </c>
      <c r="G1077" s="188" t="s">
        <v>469</v>
      </c>
      <c r="H1077" s="19"/>
      <c r="I1077" s="56">
        <v>100</v>
      </c>
      <c r="J1077" s="114"/>
      <c r="K1077" s="114">
        <v>0</v>
      </c>
      <c r="L1077" s="114">
        <v>0</v>
      </c>
      <c r="M1077" s="26"/>
    </row>
    <row r="1078" spans="1:13" ht="38.25">
      <c r="A1078" s="90" t="s">
        <v>475</v>
      </c>
      <c r="B1078" s="19"/>
      <c r="C1078" s="56">
        <f t="shared" si="49"/>
        <v>100</v>
      </c>
      <c r="D1078" s="19"/>
      <c r="E1078" s="150">
        <v>95</v>
      </c>
      <c r="F1078" s="150">
        <v>95</v>
      </c>
      <c r="G1078" s="188"/>
      <c r="H1078" s="19"/>
      <c r="I1078" s="114"/>
      <c r="J1078" s="114"/>
      <c r="K1078" s="114"/>
      <c r="L1078" s="114"/>
      <c r="M1078" s="26"/>
    </row>
    <row r="1079" spans="1:13" ht="32.25" customHeight="1">
      <c r="A1079" s="90" t="s">
        <v>476</v>
      </c>
      <c r="B1079" s="19"/>
      <c r="C1079" s="56">
        <f t="shared" si="49"/>
        <v>100</v>
      </c>
      <c r="D1079" s="19"/>
      <c r="E1079" s="150">
        <v>99</v>
      </c>
      <c r="F1079" s="150">
        <v>99</v>
      </c>
      <c r="G1079" s="188" t="s">
        <v>470</v>
      </c>
      <c r="H1079" s="19"/>
      <c r="I1079" s="56">
        <v>110</v>
      </c>
      <c r="J1079" s="114"/>
      <c r="K1079" s="114">
        <v>14</v>
      </c>
      <c r="L1079" s="114">
        <v>12</v>
      </c>
      <c r="M1079" s="26"/>
    </row>
    <row r="1080" spans="1:13" ht="22.5" customHeight="1">
      <c r="A1080" s="90" t="s">
        <v>323</v>
      </c>
      <c r="B1080" s="19"/>
      <c r="C1080" s="56">
        <f t="shared" si="49"/>
        <v>100</v>
      </c>
      <c r="D1080" s="19"/>
      <c r="E1080" s="150">
        <v>100</v>
      </c>
      <c r="F1080" s="150">
        <v>100</v>
      </c>
      <c r="G1080" s="188"/>
      <c r="H1080" s="18"/>
      <c r="I1080" s="125"/>
      <c r="J1080" s="125"/>
      <c r="K1080" s="125"/>
      <c r="L1080" s="125"/>
      <c r="M1080" s="26"/>
    </row>
    <row r="1081" spans="1:13" ht="25.5">
      <c r="A1081" s="90" t="s">
        <v>477</v>
      </c>
      <c r="B1081" s="19"/>
      <c r="C1081" s="56">
        <f t="shared" si="49"/>
        <v>100</v>
      </c>
      <c r="D1081" s="19"/>
      <c r="E1081" s="150">
        <v>80</v>
      </c>
      <c r="F1081" s="150">
        <v>80</v>
      </c>
      <c r="G1081" s="188"/>
      <c r="H1081" s="19"/>
      <c r="I1081" s="114"/>
      <c r="J1081" s="114"/>
      <c r="K1081" s="114"/>
      <c r="L1081" s="114"/>
      <c r="M1081" s="26"/>
    </row>
    <row r="1082" spans="1:13" ht="25.5">
      <c r="A1082" s="90" t="s">
        <v>478</v>
      </c>
      <c r="B1082" s="19"/>
      <c r="C1082" s="56">
        <f t="shared" si="49"/>
        <v>100</v>
      </c>
      <c r="D1082" s="19"/>
      <c r="E1082" s="150">
        <v>100</v>
      </c>
      <c r="F1082" s="150">
        <v>100</v>
      </c>
      <c r="G1082" s="188"/>
      <c r="H1082" s="19"/>
      <c r="I1082" s="114"/>
      <c r="J1082" s="114"/>
      <c r="K1082" s="114"/>
      <c r="L1082" s="114"/>
      <c r="M1082" s="26"/>
    </row>
    <row r="1083" spans="1:13" ht="38.25">
      <c r="A1083" s="90" t="s">
        <v>479</v>
      </c>
      <c r="B1083" s="19"/>
      <c r="C1083" s="56">
        <f t="shared" si="49"/>
        <v>100</v>
      </c>
      <c r="D1083" s="19"/>
      <c r="E1083" s="150">
        <v>100</v>
      </c>
      <c r="F1083" s="150">
        <v>100</v>
      </c>
      <c r="G1083" s="188"/>
      <c r="H1083" s="19"/>
      <c r="I1083" s="114"/>
      <c r="J1083" s="114"/>
      <c r="K1083" s="114"/>
      <c r="L1083" s="114"/>
      <c r="M1083" s="26"/>
    </row>
    <row r="1084" spans="1:13" ht="59.25" customHeight="1">
      <c r="A1084" s="90" t="s">
        <v>480</v>
      </c>
      <c r="B1084" s="19"/>
      <c r="C1084" s="56">
        <f t="shared" si="49"/>
        <v>100</v>
      </c>
      <c r="D1084" s="19"/>
      <c r="E1084" s="150">
        <v>99</v>
      </c>
      <c r="F1084" s="150">
        <v>99</v>
      </c>
      <c r="G1084" s="188" t="s">
        <v>471</v>
      </c>
      <c r="H1084" s="19"/>
      <c r="I1084" s="60">
        <f>K1084/L1084*100</f>
        <v>63.1578947368421</v>
      </c>
      <c r="J1084" s="114"/>
      <c r="K1084" s="114">
        <v>60</v>
      </c>
      <c r="L1084" s="114">
        <v>95</v>
      </c>
      <c r="M1084" s="26"/>
    </row>
    <row r="1085" spans="1:13" ht="38.25">
      <c r="A1085" s="90" t="s">
        <v>328</v>
      </c>
      <c r="B1085" s="19"/>
      <c r="C1085" s="56">
        <f t="shared" si="49"/>
        <v>100</v>
      </c>
      <c r="D1085" s="19"/>
      <c r="E1085" s="150">
        <v>95</v>
      </c>
      <c r="F1085" s="150">
        <v>95</v>
      </c>
      <c r="G1085" s="188"/>
      <c r="H1085" s="18"/>
      <c r="I1085" s="142"/>
      <c r="J1085" s="142"/>
      <c r="K1085" s="142"/>
      <c r="L1085" s="142"/>
      <c r="M1085" s="26"/>
    </row>
    <row r="1086" spans="1:13" ht="25.5">
      <c r="A1086" s="90" t="s">
        <v>481</v>
      </c>
      <c r="B1086" s="19"/>
      <c r="C1086" s="56">
        <f t="shared" si="49"/>
        <v>100</v>
      </c>
      <c r="D1086" s="19"/>
      <c r="E1086" s="150">
        <v>100</v>
      </c>
      <c r="F1086" s="150">
        <v>100</v>
      </c>
      <c r="G1086" s="188"/>
      <c r="H1086" s="19"/>
      <c r="I1086" s="114"/>
      <c r="J1086" s="114"/>
      <c r="K1086" s="114"/>
      <c r="L1086" s="114"/>
      <c r="M1086" s="26"/>
    </row>
    <row r="1087" spans="1:13" ht="25.5">
      <c r="A1087" s="90" t="s">
        <v>482</v>
      </c>
      <c r="B1087" s="19"/>
      <c r="C1087" s="56">
        <f t="shared" si="49"/>
        <v>100</v>
      </c>
      <c r="D1087" s="19"/>
      <c r="E1087" s="150">
        <v>100</v>
      </c>
      <c r="F1087" s="150">
        <v>100</v>
      </c>
      <c r="G1087" s="188"/>
      <c r="H1087" s="18"/>
      <c r="I1087" s="142"/>
      <c r="J1087" s="142"/>
      <c r="K1087" s="142"/>
      <c r="L1087" s="142"/>
      <c r="M1087" s="26"/>
    </row>
    <row r="1088" spans="1:13" ht="38.25">
      <c r="A1088" s="90" t="s">
        <v>483</v>
      </c>
      <c r="B1088" s="19"/>
      <c r="C1088" s="56">
        <f t="shared" si="49"/>
        <v>100</v>
      </c>
      <c r="D1088" s="19"/>
      <c r="E1088" s="150">
        <v>100</v>
      </c>
      <c r="F1088" s="150">
        <v>100</v>
      </c>
      <c r="G1088" s="188"/>
      <c r="H1088" s="18"/>
      <c r="I1088" s="142"/>
      <c r="J1088" s="142"/>
      <c r="K1088" s="142"/>
      <c r="L1088" s="142"/>
      <c r="M1088" s="26"/>
    </row>
    <row r="1089" spans="1:14" ht="15">
      <c r="A1089" s="41" t="s">
        <v>44</v>
      </c>
      <c r="B1089" s="64">
        <f>SUM(C1090:C1107)/D1089</f>
        <v>101.22334455667789</v>
      </c>
      <c r="C1089" s="51"/>
      <c r="D1089" s="51">
        <v>18</v>
      </c>
      <c r="E1089" s="51"/>
      <c r="F1089" s="51"/>
      <c r="G1089" s="51"/>
      <c r="H1089" s="64">
        <f>SUM(I1090:I1107)/J1089</f>
        <v>101.8840579710145</v>
      </c>
      <c r="I1089" s="51"/>
      <c r="J1089" s="51">
        <v>6</v>
      </c>
      <c r="K1089" s="51"/>
      <c r="L1089" s="51"/>
      <c r="M1089" s="58">
        <f>(B1089+H1089)/2</f>
        <v>101.5537012638462</v>
      </c>
      <c r="N1089" s="1"/>
    </row>
    <row r="1090" spans="1:13" ht="38.25">
      <c r="A1090" s="40" t="s">
        <v>48</v>
      </c>
      <c r="B1090" s="19"/>
      <c r="C1090" s="56">
        <f>E1090/F1090*100</f>
        <v>101.01010101010101</v>
      </c>
      <c r="D1090" s="19"/>
      <c r="E1090" s="150">
        <v>100</v>
      </c>
      <c r="F1090" s="150">
        <v>99</v>
      </c>
      <c r="G1090" s="188" t="s">
        <v>484</v>
      </c>
      <c r="H1090" s="70"/>
      <c r="I1090" s="56">
        <v>100</v>
      </c>
      <c r="J1090" s="114"/>
      <c r="K1090" s="114">
        <v>0</v>
      </c>
      <c r="L1090" s="114">
        <v>0</v>
      </c>
      <c r="M1090" s="26"/>
    </row>
    <row r="1091" spans="1:13" ht="38.25">
      <c r="A1091" s="40" t="s">
        <v>49</v>
      </c>
      <c r="B1091" s="19"/>
      <c r="C1091" s="56">
        <v>100</v>
      </c>
      <c r="D1091" s="19"/>
      <c r="E1091" s="49">
        <v>0</v>
      </c>
      <c r="F1091" s="55">
        <v>0</v>
      </c>
      <c r="G1091" s="188"/>
      <c r="H1091" s="70"/>
      <c r="I1091" s="56"/>
      <c r="J1091" s="114"/>
      <c r="K1091" s="114"/>
      <c r="L1091" s="114"/>
      <c r="M1091" s="26"/>
    </row>
    <row r="1092" spans="1:13" ht="25.5">
      <c r="A1092" s="73" t="s">
        <v>50</v>
      </c>
      <c r="B1092" s="19"/>
      <c r="C1092" s="56">
        <v>100</v>
      </c>
      <c r="D1092" s="19"/>
      <c r="E1092" s="49">
        <v>0</v>
      </c>
      <c r="F1092" s="55">
        <v>0</v>
      </c>
      <c r="G1092" s="188"/>
      <c r="H1092" s="70"/>
      <c r="I1092" s="56"/>
      <c r="J1092" s="114"/>
      <c r="K1092" s="114"/>
      <c r="L1092" s="114"/>
      <c r="M1092" s="26"/>
    </row>
    <row r="1093" spans="1:13" ht="25.5">
      <c r="A1093" s="73" t="s">
        <v>51</v>
      </c>
      <c r="B1093" s="19"/>
      <c r="C1093" s="56">
        <v>100</v>
      </c>
      <c r="D1093" s="19"/>
      <c r="E1093" s="49">
        <v>0</v>
      </c>
      <c r="F1093" s="55">
        <v>0</v>
      </c>
      <c r="G1093" s="188"/>
      <c r="H1093" s="70"/>
      <c r="I1093" s="56"/>
      <c r="J1093" s="114"/>
      <c r="K1093" s="114"/>
      <c r="L1093" s="114"/>
      <c r="M1093" s="26"/>
    </row>
    <row r="1094" spans="1:13" ht="38.25">
      <c r="A1094" s="40" t="s">
        <v>39</v>
      </c>
      <c r="B1094" s="19"/>
      <c r="C1094" s="56">
        <v>100</v>
      </c>
      <c r="D1094" s="19"/>
      <c r="E1094" s="49">
        <v>0</v>
      </c>
      <c r="F1094" s="55">
        <v>0</v>
      </c>
      <c r="G1094" s="188"/>
      <c r="H1094" s="70"/>
      <c r="I1094" s="56"/>
      <c r="J1094" s="114"/>
      <c r="K1094" s="114"/>
      <c r="L1094" s="114"/>
      <c r="M1094" s="26"/>
    </row>
    <row r="1095" spans="1:13" ht="38.25">
      <c r="A1095" s="40" t="s">
        <v>490</v>
      </c>
      <c r="B1095" s="19"/>
      <c r="C1095" s="56">
        <f aca="true" t="shared" si="50" ref="C1095:C1107">E1095/F1095*100</f>
        <v>101.01010101010101</v>
      </c>
      <c r="D1095" s="19"/>
      <c r="E1095" s="146">
        <v>100</v>
      </c>
      <c r="F1095" s="146">
        <v>99</v>
      </c>
      <c r="G1095" s="188" t="s">
        <v>485</v>
      </c>
      <c r="H1095" s="70"/>
      <c r="I1095" s="56">
        <v>110</v>
      </c>
      <c r="J1095" s="114"/>
      <c r="K1095" s="114">
        <v>3</v>
      </c>
      <c r="L1095" s="114">
        <v>2</v>
      </c>
      <c r="M1095" s="26"/>
    </row>
    <row r="1096" spans="1:13" ht="38.25">
      <c r="A1096" s="40" t="s">
        <v>491</v>
      </c>
      <c r="B1096" s="19"/>
      <c r="C1096" s="56">
        <v>110</v>
      </c>
      <c r="D1096" s="19"/>
      <c r="E1096" s="49">
        <v>4</v>
      </c>
      <c r="F1096" s="55">
        <v>3</v>
      </c>
      <c r="G1096" s="188"/>
      <c r="H1096" s="70"/>
      <c r="I1096" s="56"/>
      <c r="J1096" s="114"/>
      <c r="K1096" s="114"/>
      <c r="L1096" s="114"/>
      <c r="M1096" s="26"/>
    </row>
    <row r="1097" spans="1:13" ht="25.5">
      <c r="A1097" s="40" t="s">
        <v>280</v>
      </c>
      <c r="B1097" s="19"/>
      <c r="C1097" s="56">
        <v>110</v>
      </c>
      <c r="D1097" s="19"/>
      <c r="E1097" s="49">
        <v>95</v>
      </c>
      <c r="F1097" s="55">
        <v>80</v>
      </c>
      <c r="G1097" s="188"/>
      <c r="H1097" s="70"/>
      <c r="I1097" s="56"/>
      <c r="J1097" s="114"/>
      <c r="K1097" s="114"/>
      <c r="L1097" s="114"/>
      <c r="M1097" s="26"/>
    </row>
    <row r="1098" spans="1:13" ht="38.25">
      <c r="A1098" s="40" t="s">
        <v>492</v>
      </c>
      <c r="B1098" s="19"/>
      <c r="C1098" s="56">
        <f t="shared" si="50"/>
        <v>100</v>
      </c>
      <c r="D1098" s="19"/>
      <c r="E1098" s="49">
        <v>100</v>
      </c>
      <c r="F1098" s="55">
        <v>100</v>
      </c>
      <c r="G1098" s="188"/>
      <c r="H1098" s="70"/>
      <c r="I1098" s="56"/>
      <c r="J1098" s="114"/>
      <c r="K1098" s="114"/>
      <c r="L1098" s="114"/>
      <c r="M1098" s="26"/>
    </row>
    <row r="1099" spans="1:13" ht="25.5">
      <c r="A1099" s="40" t="s">
        <v>493</v>
      </c>
      <c r="B1099" s="19"/>
      <c r="C1099" s="56">
        <f t="shared" si="50"/>
        <v>100</v>
      </c>
      <c r="D1099" s="19"/>
      <c r="E1099" s="49">
        <v>100</v>
      </c>
      <c r="F1099" s="55">
        <v>100</v>
      </c>
      <c r="G1099" s="188"/>
      <c r="H1099" s="70"/>
      <c r="I1099" s="56"/>
      <c r="J1099" s="114"/>
      <c r="K1099" s="114"/>
      <c r="L1099" s="114"/>
      <c r="M1099" s="26"/>
    </row>
    <row r="1100" spans="1:13" ht="51">
      <c r="A1100" s="40" t="s">
        <v>494</v>
      </c>
      <c r="B1100" s="19"/>
      <c r="C1100" s="56">
        <v>100</v>
      </c>
      <c r="D1100" s="19"/>
      <c r="E1100" s="146">
        <v>0</v>
      </c>
      <c r="F1100" s="146">
        <v>0</v>
      </c>
      <c r="G1100" s="188" t="s">
        <v>486</v>
      </c>
      <c r="H1100" s="70"/>
      <c r="I1100" s="56">
        <v>110</v>
      </c>
      <c r="J1100" s="114"/>
      <c r="K1100" s="114">
        <v>14</v>
      </c>
      <c r="L1100" s="114">
        <v>12</v>
      </c>
      <c r="M1100" s="26"/>
    </row>
    <row r="1101" spans="1:13" ht="15">
      <c r="A1101" s="40" t="s">
        <v>495</v>
      </c>
      <c r="B1101" s="19"/>
      <c r="C1101" s="56">
        <f t="shared" si="50"/>
        <v>100</v>
      </c>
      <c r="D1101" s="19"/>
      <c r="E1101" s="49">
        <v>100</v>
      </c>
      <c r="F1101" s="55">
        <v>100</v>
      </c>
      <c r="G1101" s="188"/>
      <c r="H1101" s="70"/>
      <c r="I1101" s="56"/>
      <c r="J1101" s="114"/>
      <c r="K1101" s="114"/>
      <c r="L1101" s="114"/>
      <c r="M1101" s="26"/>
    </row>
    <row r="1102" spans="1:13" ht="51">
      <c r="A1102" s="40" t="s">
        <v>496</v>
      </c>
      <c r="B1102" s="19"/>
      <c r="C1102" s="56">
        <v>100</v>
      </c>
      <c r="D1102" s="19"/>
      <c r="E1102" s="49">
        <v>0</v>
      </c>
      <c r="F1102" s="55">
        <v>0</v>
      </c>
      <c r="G1102" s="188" t="s">
        <v>487</v>
      </c>
      <c r="H1102" s="70"/>
      <c r="I1102" s="56">
        <f>K1102/L1102*100</f>
        <v>91.30434782608695</v>
      </c>
      <c r="J1102" s="114"/>
      <c r="K1102" s="114">
        <v>63</v>
      </c>
      <c r="L1102" s="114">
        <v>69</v>
      </c>
      <c r="M1102" s="26"/>
    </row>
    <row r="1103" spans="1:13" ht="15">
      <c r="A1103" s="40" t="s">
        <v>497</v>
      </c>
      <c r="B1103" s="19"/>
      <c r="C1103" s="56">
        <f t="shared" si="50"/>
        <v>100</v>
      </c>
      <c r="D1103" s="19"/>
      <c r="E1103" s="49">
        <v>100</v>
      </c>
      <c r="F1103" s="55">
        <v>100</v>
      </c>
      <c r="G1103" s="188"/>
      <c r="H1103" s="70"/>
      <c r="I1103" s="56"/>
      <c r="J1103" s="114"/>
      <c r="K1103" s="114"/>
      <c r="L1103" s="114"/>
      <c r="M1103" s="26"/>
    </row>
    <row r="1104" spans="1:13" ht="78.75" customHeight="1">
      <c r="A1104" s="40" t="s">
        <v>498</v>
      </c>
      <c r="B1104" s="19"/>
      <c r="C1104" s="56">
        <v>100</v>
      </c>
      <c r="D1104" s="19"/>
      <c r="E1104" s="49">
        <v>0</v>
      </c>
      <c r="F1104" s="55">
        <v>0</v>
      </c>
      <c r="G1104" s="188" t="s">
        <v>488</v>
      </c>
      <c r="H1104" s="70"/>
      <c r="I1104" s="56">
        <v>100</v>
      </c>
      <c r="J1104" s="114"/>
      <c r="K1104" s="114">
        <v>0</v>
      </c>
      <c r="L1104" s="114">
        <v>0</v>
      </c>
      <c r="M1104" s="26"/>
    </row>
    <row r="1105" spans="1:13" ht="15">
      <c r="A1105" s="40" t="s">
        <v>499</v>
      </c>
      <c r="B1105" s="19"/>
      <c r="C1105" s="56">
        <f t="shared" si="50"/>
        <v>100</v>
      </c>
      <c r="D1105" s="19"/>
      <c r="E1105" s="49">
        <v>100</v>
      </c>
      <c r="F1105" s="55">
        <v>100</v>
      </c>
      <c r="G1105" s="188"/>
      <c r="H1105" s="70"/>
      <c r="I1105" s="56"/>
      <c r="J1105" s="114"/>
      <c r="K1105" s="114"/>
      <c r="L1105" s="114"/>
      <c r="M1105" s="26"/>
    </row>
    <row r="1106" spans="1:13" ht="78.75" customHeight="1">
      <c r="A1106" s="40" t="s">
        <v>500</v>
      </c>
      <c r="B1106" s="19"/>
      <c r="C1106" s="56">
        <v>100</v>
      </c>
      <c r="D1106" s="19"/>
      <c r="E1106" s="49">
        <v>0</v>
      </c>
      <c r="F1106" s="55">
        <v>0</v>
      </c>
      <c r="G1106" s="188" t="s">
        <v>489</v>
      </c>
      <c r="H1106" s="70"/>
      <c r="I1106" s="56">
        <v>100</v>
      </c>
      <c r="J1106" s="114"/>
      <c r="K1106" s="114">
        <v>0</v>
      </c>
      <c r="L1106" s="114">
        <v>0</v>
      </c>
      <c r="M1106" s="26"/>
    </row>
    <row r="1107" spans="1:13" ht="15">
      <c r="A1107" s="40" t="s">
        <v>501</v>
      </c>
      <c r="B1107" s="19"/>
      <c r="C1107" s="56">
        <f t="shared" si="50"/>
        <v>100</v>
      </c>
      <c r="D1107" s="19"/>
      <c r="E1107" s="49">
        <v>100</v>
      </c>
      <c r="F1107" s="55">
        <v>100</v>
      </c>
      <c r="G1107" s="188"/>
      <c r="H1107" s="70"/>
      <c r="I1107" s="56"/>
      <c r="J1107" s="114"/>
      <c r="K1107" s="114"/>
      <c r="L1107" s="114"/>
      <c r="M1107" s="26"/>
    </row>
    <row r="1108" spans="1:13" ht="15">
      <c r="A1108" s="44" t="s">
        <v>47</v>
      </c>
      <c r="B1108" s="64">
        <f>SUM(C1109:C1110)/D1108</f>
        <v>100</v>
      </c>
      <c r="C1108" s="51"/>
      <c r="D1108" s="51">
        <v>2</v>
      </c>
      <c r="E1108" s="51"/>
      <c r="F1108" s="51"/>
      <c r="G1108" s="51"/>
      <c r="H1108" s="64">
        <f>SUM(I1109:I1110)/J1108</f>
        <v>94.20289855072464</v>
      </c>
      <c r="I1108" s="51"/>
      <c r="J1108" s="51">
        <v>1</v>
      </c>
      <c r="K1108" s="51"/>
      <c r="L1108" s="51"/>
      <c r="M1108" s="58">
        <f>(B1108+H1108)/2</f>
        <v>97.10144927536231</v>
      </c>
    </row>
    <row r="1109" spans="1:13" ht="38.25">
      <c r="A1109" s="90" t="s">
        <v>42</v>
      </c>
      <c r="B1109" s="42"/>
      <c r="C1109" s="56">
        <f>E1109/F1109*100</f>
        <v>100</v>
      </c>
      <c r="D1109" s="19"/>
      <c r="E1109" s="150">
        <v>95</v>
      </c>
      <c r="F1109" s="150">
        <v>95</v>
      </c>
      <c r="G1109" s="188" t="s">
        <v>140</v>
      </c>
      <c r="H1109" s="42"/>
      <c r="I1109" s="56">
        <f>K1109/L1109*100</f>
        <v>94.20289855072464</v>
      </c>
      <c r="J1109" s="114"/>
      <c r="K1109" s="114">
        <v>65</v>
      </c>
      <c r="L1109" s="114">
        <v>69</v>
      </c>
      <c r="M1109" s="20"/>
    </row>
    <row r="1110" spans="1:13" ht="15">
      <c r="A1110" s="91" t="s">
        <v>43</v>
      </c>
      <c r="B1110" s="42"/>
      <c r="C1110" s="56">
        <f>E1110/F1110*100</f>
        <v>100</v>
      </c>
      <c r="D1110" s="19"/>
      <c r="E1110" s="49">
        <v>100</v>
      </c>
      <c r="F1110" s="55">
        <v>100</v>
      </c>
      <c r="G1110" s="188"/>
      <c r="H1110" s="42"/>
      <c r="I1110" s="56"/>
      <c r="J1110" s="114"/>
      <c r="K1110" s="114"/>
      <c r="L1110" s="114"/>
      <c r="M1110" s="20"/>
    </row>
    <row r="1111" spans="1:13" ht="15">
      <c r="A1111" s="82" t="s">
        <v>52</v>
      </c>
      <c r="B1111" s="33"/>
      <c r="C1111" s="151"/>
      <c r="D1111" s="143">
        <f>D1113+D1144+D1151+D1158</f>
        <v>47</v>
      </c>
      <c r="E1111" s="92"/>
      <c r="F1111" s="92"/>
      <c r="G1111" s="138"/>
      <c r="H1111" s="143"/>
      <c r="I1111" s="92"/>
      <c r="J1111" s="92">
        <f>J1113+J1144+J1151+J1158</f>
        <v>13</v>
      </c>
      <c r="K1111" s="92"/>
      <c r="L1111" s="92"/>
      <c r="M1111" s="47"/>
    </row>
    <row r="1112" spans="1:13" ht="15">
      <c r="A1112" s="35" t="s">
        <v>593</v>
      </c>
      <c r="B1112" s="18"/>
      <c r="C1112" s="125"/>
      <c r="D1112" s="18"/>
      <c r="E1112" s="125"/>
      <c r="F1112" s="125"/>
      <c r="G1112" s="133"/>
      <c r="H1112" s="18"/>
      <c r="I1112" s="125"/>
      <c r="J1112" s="125"/>
      <c r="K1112" s="125"/>
      <c r="L1112" s="125"/>
      <c r="M1112" s="18"/>
    </row>
    <row r="1113" spans="1:13" ht="38.25">
      <c r="A1113" s="38" t="s">
        <v>46</v>
      </c>
      <c r="B1113" s="64">
        <f>SUM(C1114:C1143)/D1113</f>
        <v>95.14648056808336</v>
      </c>
      <c r="C1113" s="64"/>
      <c r="D1113" s="51">
        <v>30</v>
      </c>
      <c r="E1113" s="51"/>
      <c r="F1113" s="51"/>
      <c r="G1113" s="51"/>
      <c r="H1113" s="64">
        <f>SUM(I1114:I1143)/J1113</f>
        <v>100.93406593406593</v>
      </c>
      <c r="I1113" s="51"/>
      <c r="J1113" s="51">
        <v>6</v>
      </c>
      <c r="K1113" s="51"/>
      <c r="L1113" s="51"/>
      <c r="M1113" s="58">
        <f>(B1113+H1113)/2</f>
        <v>98.04027325107464</v>
      </c>
    </row>
    <row r="1114" spans="1:13" ht="22.5" customHeight="1">
      <c r="A1114" s="90" t="s">
        <v>48</v>
      </c>
      <c r="B1114" s="42"/>
      <c r="C1114" s="56">
        <f aca="true" t="shared" si="51" ref="C1114:C1157">E1114/F1114*100</f>
        <v>101.01010101010101</v>
      </c>
      <c r="D1114" s="93"/>
      <c r="E1114" s="150">
        <v>100</v>
      </c>
      <c r="F1114" s="150">
        <v>99</v>
      </c>
      <c r="G1114" s="188" t="s">
        <v>181</v>
      </c>
      <c r="H1114" s="42"/>
      <c r="I1114" s="56">
        <v>100</v>
      </c>
      <c r="J1114" s="114"/>
      <c r="K1114" s="114">
        <v>0</v>
      </c>
      <c r="L1114" s="114">
        <v>0</v>
      </c>
      <c r="M1114" s="20"/>
    </row>
    <row r="1115" spans="1:13" ht="38.25">
      <c r="A1115" s="90" t="s">
        <v>49</v>
      </c>
      <c r="B1115" s="42"/>
      <c r="C1115" s="56">
        <v>100</v>
      </c>
      <c r="D1115" s="93"/>
      <c r="E1115" s="150">
        <v>0</v>
      </c>
      <c r="F1115" s="150">
        <v>0</v>
      </c>
      <c r="G1115" s="188"/>
      <c r="H1115" s="42"/>
      <c r="I1115" s="114"/>
      <c r="J1115" s="114"/>
      <c r="K1115" s="114"/>
      <c r="L1115" s="114"/>
      <c r="M1115" s="20"/>
    </row>
    <row r="1116" spans="1:13" ht="25.5">
      <c r="A1116" s="90" t="s">
        <v>50</v>
      </c>
      <c r="B1116" s="42"/>
      <c r="C1116" s="56">
        <v>100</v>
      </c>
      <c r="D1116" s="93"/>
      <c r="E1116" s="150">
        <v>0</v>
      </c>
      <c r="F1116" s="150">
        <v>0</v>
      </c>
      <c r="G1116" s="188"/>
      <c r="H1116" s="42"/>
      <c r="I1116" s="114"/>
      <c r="J1116" s="114"/>
      <c r="K1116" s="114"/>
      <c r="L1116" s="114"/>
      <c r="M1116" s="20"/>
    </row>
    <row r="1117" spans="1:13" ht="25.5">
      <c r="A1117" s="90" t="s">
        <v>51</v>
      </c>
      <c r="B1117" s="42"/>
      <c r="C1117" s="56">
        <f t="shared" si="51"/>
        <v>100</v>
      </c>
      <c r="D1117" s="93"/>
      <c r="E1117" s="150">
        <v>100</v>
      </c>
      <c r="F1117" s="150">
        <v>100</v>
      </c>
      <c r="G1117" s="188"/>
      <c r="H1117" s="42"/>
      <c r="I1117" s="114"/>
      <c r="J1117" s="114"/>
      <c r="K1117" s="114"/>
      <c r="L1117" s="114"/>
      <c r="M1117" s="20"/>
    </row>
    <row r="1118" spans="1:13" ht="38.25">
      <c r="A1118" s="90" t="s">
        <v>39</v>
      </c>
      <c r="B1118" s="42"/>
      <c r="C1118" s="56">
        <f t="shared" si="51"/>
        <v>0</v>
      </c>
      <c r="D1118" s="93"/>
      <c r="E1118" s="150">
        <v>0</v>
      </c>
      <c r="F1118" s="150">
        <v>99</v>
      </c>
      <c r="G1118" s="188"/>
      <c r="H1118" s="42"/>
      <c r="I1118" s="114"/>
      <c r="J1118" s="114"/>
      <c r="K1118" s="114"/>
      <c r="L1118" s="114"/>
      <c r="M1118" s="20"/>
    </row>
    <row r="1119" spans="1:13" ht="44.25" customHeight="1">
      <c r="A1119" s="90" t="s">
        <v>144</v>
      </c>
      <c r="B1119" s="42"/>
      <c r="C1119" s="56">
        <f t="shared" si="51"/>
        <v>101.01010101010101</v>
      </c>
      <c r="D1119" s="93"/>
      <c r="E1119" s="150">
        <v>100</v>
      </c>
      <c r="F1119" s="150">
        <v>99</v>
      </c>
      <c r="G1119" s="188" t="s">
        <v>174</v>
      </c>
      <c r="H1119" s="42"/>
      <c r="I1119" s="56">
        <v>110</v>
      </c>
      <c r="J1119" s="114"/>
      <c r="K1119" s="114">
        <v>3</v>
      </c>
      <c r="L1119" s="114">
        <v>2</v>
      </c>
      <c r="M1119" s="20"/>
    </row>
    <row r="1120" spans="1:13" ht="38.25">
      <c r="A1120" s="90" t="s">
        <v>145</v>
      </c>
      <c r="B1120" s="42"/>
      <c r="C1120" s="56">
        <f t="shared" si="51"/>
        <v>91.66666666666666</v>
      </c>
      <c r="D1120" s="93"/>
      <c r="E1120" s="150">
        <v>11</v>
      </c>
      <c r="F1120" s="150">
        <v>12</v>
      </c>
      <c r="G1120" s="188"/>
      <c r="H1120" s="42"/>
      <c r="I1120" s="114"/>
      <c r="J1120" s="114"/>
      <c r="K1120" s="114"/>
      <c r="L1120" s="114"/>
      <c r="M1120" s="20"/>
    </row>
    <row r="1121" spans="1:13" ht="25.5">
      <c r="A1121" s="90" t="s">
        <v>146</v>
      </c>
      <c r="B1121" s="42"/>
      <c r="C1121" s="56">
        <f t="shared" si="51"/>
        <v>100</v>
      </c>
      <c r="D1121" s="93"/>
      <c r="E1121" s="150">
        <v>80</v>
      </c>
      <c r="F1121" s="150">
        <v>80</v>
      </c>
      <c r="G1121" s="188"/>
      <c r="H1121" s="42"/>
      <c r="I1121" s="114"/>
      <c r="J1121" s="114"/>
      <c r="K1121" s="114"/>
      <c r="L1121" s="114"/>
      <c r="M1121" s="20"/>
    </row>
    <row r="1122" spans="1:13" ht="25.5">
      <c r="A1122" s="90" t="s">
        <v>147</v>
      </c>
      <c r="B1122" s="42"/>
      <c r="C1122" s="56">
        <f t="shared" si="51"/>
        <v>100</v>
      </c>
      <c r="D1122" s="93"/>
      <c r="E1122" s="150">
        <v>100</v>
      </c>
      <c r="F1122" s="150">
        <v>100</v>
      </c>
      <c r="G1122" s="188"/>
      <c r="H1122" s="42"/>
      <c r="I1122" s="114"/>
      <c r="J1122" s="114"/>
      <c r="K1122" s="114"/>
      <c r="L1122" s="114"/>
      <c r="M1122" s="20"/>
    </row>
    <row r="1123" spans="1:13" ht="38.25">
      <c r="A1123" s="90" t="s">
        <v>148</v>
      </c>
      <c r="B1123" s="42"/>
      <c r="C1123" s="56">
        <f t="shared" si="51"/>
        <v>100</v>
      </c>
      <c r="D1123" s="93"/>
      <c r="E1123" s="150">
        <v>100</v>
      </c>
      <c r="F1123" s="150">
        <v>100</v>
      </c>
      <c r="G1123" s="188"/>
      <c r="H1123" s="42"/>
      <c r="I1123" s="114"/>
      <c r="J1123" s="114"/>
      <c r="K1123" s="114"/>
      <c r="L1123" s="114"/>
      <c r="M1123" s="20"/>
    </row>
    <row r="1124" spans="1:15" ht="22.5" customHeight="1">
      <c r="A1124" s="90" t="s">
        <v>149</v>
      </c>
      <c r="B1124" s="42"/>
      <c r="C1124" s="56">
        <f>E1124/F1124*100</f>
        <v>101.01010101010101</v>
      </c>
      <c r="D1124" s="93"/>
      <c r="E1124" s="150">
        <v>100</v>
      </c>
      <c r="F1124" s="150">
        <v>99</v>
      </c>
      <c r="G1124" s="188" t="s">
        <v>175</v>
      </c>
      <c r="H1124" s="42"/>
      <c r="I1124" s="56">
        <v>100</v>
      </c>
      <c r="J1124" s="114"/>
      <c r="K1124" s="114">
        <v>0</v>
      </c>
      <c r="L1124" s="114">
        <v>0</v>
      </c>
      <c r="M1124" s="20"/>
      <c r="O1124" s="169"/>
    </row>
    <row r="1125" spans="1:13" ht="38.25">
      <c r="A1125" s="90" t="s">
        <v>150</v>
      </c>
      <c r="B1125" s="42"/>
      <c r="C1125" s="56">
        <v>100</v>
      </c>
      <c r="D1125" s="93"/>
      <c r="E1125" s="150">
        <v>0</v>
      </c>
      <c r="F1125" s="150">
        <v>0</v>
      </c>
      <c r="G1125" s="188"/>
      <c r="H1125" s="42"/>
      <c r="I1125" s="114"/>
      <c r="J1125" s="114"/>
      <c r="K1125" s="114"/>
      <c r="L1125" s="114"/>
      <c r="M1125" s="20"/>
    </row>
    <row r="1126" spans="1:13" ht="25.5">
      <c r="A1126" s="90" t="s">
        <v>151</v>
      </c>
      <c r="B1126" s="42"/>
      <c r="C1126" s="56">
        <v>100</v>
      </c>
      <c r="D1126" s="93"/>
      <c r="E1126" s="150">
        <v>0</v>
      </c>
      <c r="F1126" s="150">
        <v>0</v>
      </c>
      <c r="G1126" s="188"/>
      <c r="H1126" s="42"/>
      <c r="I1126" s="114"/>
      <c r="J1126" s="114"/>
      <c r="K1126" s="114"/>
      <c r="L1126" s="114"/>
      <c r="M1126" s="20"/>
    </row>
    <row r="1127" spans="1:13" ht="25.5">
      <c r="A1127" s="90" t="s">
        <v>152</v>
      </c>
      <c r="B1127" s="42"/>
      <c r="C1127" s="56">
        <v>100</v>
      </c>
      <c r="D1127" s="93"/>
      <c r="E1127" s="150">
        <v>0</v>
      </c>
      <c r="F1127" s="150">
        <v>0</v>
      </c>
      <c r="G1127" s="188"/>
      <c r="H1127" s="42"/>
      <c r="I1127" s="114"/>
      <c r="J1127" s="114"/>
      <c r="K1127" s="114"/>
      <c r="L1127" s="114"/>
      <c r="M1127" s="20"/>
    </row>
    <row r="1128" spans="1:13" ht="38.25">
      <c r="A1128" s="90" t="s">
        <v>153</v>
      </c>
      <c r="B1128" s="42"/>
      <c r="C1128" s="56">
        <v>100</v>
      </c>
      <c r="D1128" s="93"/>
      <c r="E1128" s="150">
        <v>0</v>
      </c>
      <c r="F1128" s="150">
        <v>0</v>
      </c>
      <c r="G1128" s="188"/>
      <c r="H1128" s="42"/>
      <c r="I1128" s="114"/>
      <c r="J1128" s="114"/>
      <c r="K1128" s="114"/>
      <c r="L1128" s="114"/>
      <c r="M1128" s="20"/>
    </row>
    <row r="1129" spans="1:13" ht="36" customHeight="1">
      <c r="A1129" s="90" t="s">
        <v>154</v>
      </c>
      <c r="B1129" s="42"/>
      <c r="C1129" s="56">
        <f t="shared" si="51"/>
        <v>101.01010101010101</v>
      </c>
      <c r="D1129" s="93"/>
      <c r="E1129" s="150">
        <v>100</v>
      </c>
      <c r="F1129" s="150">
        <v>99</v>
      </c>
      <c r="G1129" s="188" t="s">
        <v>176</v>
      </c>
      <c r="H1129" s="42"/>
      <c r="I1129" s="56">
        <f>K1129/L1129*100</f>
        <v>100</v>
      </c>
      <c r="J1129" s="114"/>
      <c r="K1129" s="114">
        <v>2</v>
      </c>
      <c r="L1129" s="114">
        <v>2</v>
      </c>
      <c r="M1129" s="20"/>
    </row>
    <row r="1130" spans="1:13" ht="38.25">
      <c r="A1130" s="90" t="s">
        <v>155</v>
      </c>
      <c r="B1130" s="42"/>
      <c r="C1130" s="56">
        <f t="shared" si="51"/>
        <v>100</v>
      </c>
      <c r="D1130" s="93"/>
      <c r="E1130" s="150">
        <v>2</v>
      </c>
      <c r="F1130" s="150">
        <v>2</v>
      </c>
      <c r="G1130" s="188"/>
      <c r="H1130" s="42"/>
      <c r="I1130" s="114"/>
      <c r="J1130" s="114"/>
      <c r="K1130" s="114"/>
      <c r="L1130" s="114"/>
      <c r="M1130" s="20"/>
    </row>
    <row r="1131" spans="1:13" ht="25.5">
      <c r="A1131" s="90" t="s">
        <v>156</v>
      </c>
      <c r="B1131" s="42"/>
      <c r="C1131" s="56">
        <v>110</v>
      </c>
      <c r="D1131" s="93"/>
      <c r="E1131" s="150">
        <v>100</v>
      </c>
      <c r="F1131" s="150">
        <v>65</v>
      </c>
      <c r="G1131" s="188"/>
      <c r="H1131" s="42"/>
      <c r="I1131" s="114"/>
      <c r="J1131" s="114"/>
      <c r="K1131" s="114"/>
      <c r="L1131" s="114"/>
      <c r="M1131" s="20"/>
    </row>
    <row r="1132" spans="1:13" ht="38.25">
      <c r="A1132" s="90" t="s">
        <v>157</v>
      </c>
      <c r="B1132" s="42"/>
      <c r="C1132" s="56">
        <f t="shared" si="51"/>
        <v>100</v>
      </c>
      <c r="D1132" s="93"/>
      <c r="E1132" s="150">
        <v>100</v>
      </c>
      <c r="F1132" s="150">
        <v>100</v>
      </c>
      <c r="G1132" s="188"/>
      <c r="H1132" s="42"/>
      <c r="I1132" s="114"/>
      <c r="J1132" s="114"/>
      <c r="K1132" s="114"/>
      <c r="L1132" s="114"/>
      <c r="M1132" s="20"/>
    </row>
    <row r="1133" spans="1:13" ht="25.5">
      <c r="A1133" s="90" t="s">
        <v>158</v>
      </c>
      <c r="B1133" s="42"/>
      <c r="C1133" s="56">
        <f t="shared" si="51"/>
        <v>100</v>
      </c>
      <c r="D1133" s="93"/>
      <c r="E1133" s="150">
        <v>100</v>
      </c>
      <c r="F1133" s="150">
        <v>100</v>
      </c>
      <c r="G1133" s="188"/>
      <c r="H1133" s="42"/>
      <c r="I1133" s="114"/>
      <c r="J1133" s="114"/>
      <c r="K1133" s="114"/>
      <c r="L1133" s="114"/>
      <c r="M1133" s="20"/>
    </row>
    <row r="1134" spans="1:13" ht="22.5" customHeight="1">
      <c r="A1134" s="90" t="s">
        <v>159</v>
      </c>
      <c r="B1134" s="19"/>
      <c r="C1134" s="56">
        <f t="shared" si="51"/>
        <v>101.01010101010101</v>
      </c>
      <c r="D1134" s="19"/>
      <c r="E1134" s="150">
        <v>100</v>
      </c>
      <c r="F1134" s="150">
        <v>99</v>
      </c>
      <c r="G1134" s="188" t="s">
        <v>182</v>
      </c>
      <c r="H1134" s="19"/>
      <c r="I1134" s="56">
        <f>K1134/L1134*100</f>
        <v>100</v>
      </c>
      <c r="J1134" s="114"/>
      <c r="K1134" s="114">
        <v>15</v>
      </c>
      <c r="L1134" s="114">
        <v>15</v>
      </c>
      <c r="M1134" s="26"/>
    </row>
    <row r="1135" spans="1:13" ht="38.25">
      <c r="A1135" s="90" t="s">
        <v>160</v>
      </c>
      <c r="B1135" s="19"/>
      <c r="C1135" s="56">
        <f t="shared" si="51"/>
        <v>81.63265306122449</v>
      </c>
      <c r="D1135" s="19"/>
      <c r="E1135" s="150">
        <v>80</v>
      </c>
      <c r="F1135" s="150">
        <v>98</v>
      </c>
      <c r="G1135" s="188"/>
      <c r="H1135" s="19"/>
      <c r="I1135" s="56"/>
      <c r="J1135" s="114"/>
      <c r="K1135" s="114"/>
      <c r="L1135" s="114"/>
      <c r="M1135" s="26"/>
    </row>
    <row r="1136" spans="1:13" ht="25.5">
      <c r="A1136" s="90" t="s">
        <v>161</v>
      </c>
      <c r="B1136" s="19"/>
      <c r="C1136" s="56">
        <f t="shared" si="51"/>
        <v>90</v>
      </c>
      <c r="D1136" s="19"/>
      <c r="E1136" s="150">
        <v>72</v>
      </c>
      <c r="F1136" s="150">
        <v>80</v>
      </c>
      <c r="G1136" s="188"/>
      <c r="H1136" s="19"/>
      <c r="I1136" s="56"/>
      <c r="J1136" s="114"/>
      <c r="K1136" s="114"/>
      <c r="L1136" s="114"/>
      <c r="M1136" s="26"/>
    </row>
    <row r="1137" spans="1:13" ht="25.5">
      <c r="A1137" s="90" t="s">
        <v>162</v>
      </c>
      <c r="B1137" s="19"/>
      <c r="C1137" s="56">
        <f t="shared" si="51"/>
        <v>100</v>
      </c>
      <c r="D1137" s="19"/>
      <c r="E1137" s="150">
        <v>100</v>
      </c>
      <c r="F1137" s="150">
        <v>100</v>
      </c>
      <c r="G1137" s="188"/>
      <c r="H1137" s="19"/>
      <c r="I1137" s="56"/>
      <c r="J1137" s="114"/>
      <c r="K1137" s="114"/>
      <c r="L1137" s="114"/>
      <c r="M1137" s="26"/>
    </row>
    <row r="1138" spans="1:13" ht="38.25">
      <c r="A1138" s="90" t="s">
        <v>163</v>
      </c>
      <c r="B1138" s="19"/>
      <c r="C1138" s="56">
        <f t="shared" si="51"/>
        <v>101.01010101010101</v>
      </c>
      <c r="D1138" s="19"/>
      <c r="E1138" s="150">
        <v>100</v>
      </c>
      <c r="F1138" s="150">
        <v>99</v>
      </c>
      <c r="G1138" s="188"/>
      <c r="H1138" s="19"/>
      <c r="I1138" s="114"/>
      <c r="J1138" s="114"/>
      <c r="K1138" s="114"/>
      <c r="L1138" s="114"/>
      <c r="M1138" s="26"/>
    </row>
    <row r="1139" spans="1:13" ht="22.5" customHeight="1">
      <c r="A1139" s="90" t="s">
        <v>164</v>
      </c>
      <c r="B1139" s="42"/>
      <c r="C1139" s="56">
        <f t="shared" si="51"/>
        <v>101.01010101010101</v>
      </c>
      <c r="D1139" s="19"/>
      <c r="E1139" s="150">
        <v>100</v>
      </c>
      <c r="F1139" s="150">
        <v>99</v>
      </c>
      <c r="G1139" s="188" t="s">
        <v>183</v>
      </c>
      <c r="H1139" s="42"/>
      <c r="I1139" s="56">
        <f>K1139/L1139*100</f>
        <v>95.6043956043956</v>
      </c>
      <c r="J1139" s="114"/>
      <c r="K1139" s="114">
        <v>87</v>
      </c>
      <c r="L1139" s="114">
        <v>91</v>
      </c>
      <c r="M1139" s="20"/>
    </row>
    <row r="1140" spans="1:13" ht="38.25">
      <c r="A1140" s="90" t="s">
        <v>165</v>
      </c>
      <c r="B1140" s="19"/>
      <c r="C1140" s="56">
        <f t="shared" si="51"/>
        <v>85</v>
      </c>
      <c r="D1140" s="19"/>
      <c r="E1140" s="150">
        <v>85</v>
      </c>
      <c r="F1140" s="150">
        <v>100</v>
      </c>
      <c r="G1140" s="188"/>
      <c r="H1140" s="70"/>
      <c r="I1140" s="56"/>
      <c r="J1140" s="114"/>
      <c r="K1140" s="114"/>
      <c r="L1140" s="114"/>
      <c r="M1140" s="26"/>
    </row>
    <row r="1141" spans="1:13" ht="25.5">
      <c r="A1141" s="90" t="s">
        <v>166</v>
      </c>
      <c r="B1141" s="19"/>
      <c r="C1141" s="56">
        <f t="shared" si="51"/>
        <v>89.02439024390245</v>
      </c>
      <c r="D1141" s="19"/>
      <c r="E1141" s="150">
        <v>73</v>
      </c>
      <c r="F1141" s="150">
        <v>82</v>
      </c>
      <c r="G1141" s="188"/>
      <c r="H1141" s="70"/>
      <c r="I1141" s="56"/>
      <c r="J1141" s="114"/>
      <c r="K1141" s="114"/>
      <c r="L1141" s="114"/>
      <c r="M1141" s="26"/>
    </row>
    <row r="1142" spans="1:13" ht="25.5">
      <c r="A1142" s="90" t="s">
        <v>167</v>
      </c>
      <c r="B1142" s="42"/>
      <c r="C1142" s="56">
        <f t="shared" si="51"/>
        <v>100</v>
      </c>
      <c r="D1142" s="19"/>
      <c r="E1142" s="150">
        <v>100</v>
      </c>
      <c r="F1142" s="150">
        <v>100</v>
      </c>
      <c r="G1142" s="188"/>
      <c r="H1142" s="42"/>
      <c r="I1142" s="114"/>
      <c r="J1142" s="114"/>
      <c r="K1142" s="114"/>
      <c r="L1142" s="114"/>
      <c r="M1142" s="20"/>
    </row>
    <row r="1143" spans="1:13" ht="38.25">
      <c r="A1143" s="90" t="s">
        <v>168</v>
      </c>
      <c r="B1143" s="42"/>
      <c r="C1143" s="56">
        <f t="shared" si="51"/>
        <v>100</v>
      </c>
      <c r="D1143" s="19"/>
      <c r="E1143" s="150">
        <v>99</v>
      </c>
      <c r="F1143" s="150">
        <v>99</v>
      </c>
      <c r="G1143" s="188"/>
      <c r="H1143" s="42"/>
      <c r="I1143" s="114"/>
      <c r="J1143" s="114"/>
      <c r="K1143" s="114"/>
      <c r="L1143" s="114"/>
      <c r="M1143" s="20"/>
    </row>
    <row r="1144" spans="1:13" ht="15">
      <c r="A1144" s="41" t="s">
        <v>44</v>
      </c>
      <c r="B1144" s="39">
        <f>SUM(C1145:C1150)/D1144</f>
        <v>100</v>
      </c>
      <c r="C1144" s="51"/>
      <c r="D1144" s="17">
        <v>6</v>
      </c>
      <c r="E1144" s="51"/>
      <c r="F1144" s="51"/>
      <c r="G1144" s="131"/>
      <c r="H1144" s="39">
        <f>SUM(I1145:I1150)/J1144</f>
        <v>102.42424242424242</v>
      </c>
      <c r="I1144" s="51"/>
      <c r="J1144" s="51">
        <v>3</v>
      </c>
      <c r="K1144" s="51"/>
      <c r="L1144" s="51"/>
      <c r="M1144" s="16">
        <f>(B1144+H1144)/2</f>
        <v>101.21212121212122</v>
      </c>
    </row>
    <row r="1145" spans="1:13" ht="51">
      <c r="A1145" s="90" t="s">
        <v>40</v>
      </c>
      <c r="B1145" s="42"/>
      <c r="C1145" s="56">
        <f t="shared" si="51"/>
        <v>100</v>
      </c>
      <c r="D1145" s="19"/>
      <c r="E1145" s="150">
        <v>100</v>
      </c>
      <c r="F1145" s="150">
        <v>100</v>
      </c>
      <c r="G1145" s="188" t="s">
        <v>140</v>
      </c>
      <c r="H1145" s="42"/>
      <c r="I1145" s="56">
        <f>K1145/L1145*100</f>
        <v>97.27272727272728</v>
      </c>
      <c r="J1145" s="114"/>
      <c r="K1145" s="114">
        <v>107</v>
      </c>
      <c r="L1145" s="114">
        <v>110</v>
      </c>
      <c r="M1145" s="20"/>
    </row>
    <row r="1146" spans="1:13" ht="15">
      <c r="A1146" s="90" t="s">
        <v>41</v>
      </c>
      <c r="B1146" s="42"/>
      <c r="C1146" s="56">
        <f t="shared" si="51"/>
        <v>100</v>
      </c>
      <c r="D1146" s="19"/>
      <c r="E1146" s="49">
        <v>100</v>
      </c>
      <c r="F1146" s="55">
        <v>100</v>
      </c>
      <c r="G1146" s="188"/>
      <c r="H1146" s="42"/>
      <c r="I1146" s="114"/>
      <c r="J1146" s="114"/>
      <c r="K1146" s="114"/>
      <c r="L1146" s="114"/>
      <c r="M1146" s="20"/>
    </row>
    <row r="1147" spans="1:13" ht="38.25">
      <c r="A1147" s="90" t="s">
        <v>169</v>
      </c>
      <c r="B1147" s="42"/>
      <c r="C1147" s="56">
        <f t="shared" si="51"/>
        <v>100</v>
      </c>
      <c r="D1147" s="19"/>
      <c r="E1147" s="146">
        <v>100</v>
      </c>
      <c r="F1147" s="146">
        <v>100</v>
      </c>
      <c r="G1147" s="191" t="s">
        <v>179</v>
      </c>
      <c r="H1147" s="42"/>
      <c r="I1147" s="56">
        <v>110</v>
      </c>
      <c r="J1147" s="114"/>
      <c r="K1147" s="114">
        <v>3</v>
      </c>
      <c r="L1147" s="114">
        <v>2</v>
      </c>
      <c r="M1147" s="20"/>
    </row>
    <row r="1148" spans="1:13" ht="15">
      <c r="A1148" s="91" t="s">
        <v>170</v>
      </c>
      <c r="B1148" s="42"/>
      <c r="C1148" s="56">
        <f t="shared" si="51"/>
        <v>100</v>
      </c>
      <c r="D1148" s="19"/>
      <c r="E1148" s="49">
        <v>100</v>
      </c>
      <c r="F1148" s="55">
        <v>100</v>
      </c>
      <c r="G1148" s="191"/>
      <c r="H1148" s="42"/>
      <c r="I1148" s="56"/>
      <c r="J1148" s="114"/>
      <c r="K1148" s="114"/>
      <c r="L1148" s="114"/>
      <c r="M1148" s="20"/>
    </row>
    <row r="1149" spans="1:13" ht="38.25">
      <c r="A1149" s="90" t="s">
        <v>171</v>
      </c>
      <c r="B1149" s="42"/>
      <c r="C1149" s="56">
        <f t="shared" si="51"/>
        <v>100</v>
      </c>
      <c r="D1149" s="19"/>
      <c r="E1149" s="146">
        <v>100</v>
      </c>
      <c r="F1149" s="146">
        <v>100</v>
      </c>
      <c r="G1149" s="191" t="s">
        <v>180</v>
      </c>
      <c r="H1149" s="42"/>
      <c r="I1149" s="56">
        <f>K1149/L1149*100</f>
        <v>100</v>
      </c>
      <c r="J1149" s="114"/>
      <c r="K1149" s="114">
        <v>2</v>
      </c>
      <c r="L1149" s="114">
        <v>2</v>
      </c>
      <c r="M1149" s="20"/>
    </row>
    <row r="1150" spans="1:13" ht="15">
      <c r="A1150" s="91" t="s">
        <v>172</v>
      </c>
      <c r="B1150" s="42"/>
      <c r="C1150" s="56">
        <f t="shared" si="51"/>
        <v>100</v>
      </c>
      <c r="D1150" s="19"/>
      <c r="E1150" s="49">
        <v>100</v>
      </c>
      <c r="F1150" s="55">
        <v>100</v>
      </c>
      <c r="G1150" s="191"/>
      <c r="H1150" s="42"/>
      <c r="I1150" s="114"/>
      <c r="J1150" s="114"/>
      <c r="K1150" s="114"/>
      <c r="L1150" s="114"/>
      <c r="M1150" s="20"/>
    </row>
    <row r="1151" spans="1:13" ht="15">
      <c r="A1151" s="44" t="s">
        <v>47</v>
      </c>
      <c r="B1151" s="39">
        <f>SUM(C1152:C1157)/D1151</f>
        <v>100</v>
      </c>
      <c r="C1151" s="51"/>
      <c r="D1151" s="17">
        <v>6</v>
      </c>
      <c r="E1151" s="51"/>
      <c r="F1151" s="51"/>
      <c r="G1151" s="131"/>
      <c r="H1151" s="39">
        <f>SUM(I1152:I1157)/J1151</f>
        <v>102.42424242424242</v>
      </c>
      <c r="I1151" s="51"/>
      <c r="J1151" s="51">
        <v>3</v>
      </c>
      <c r="K1151" s="51"/>
      <c r="L1151" s="51"/>
      <c r="M1151" s="16">
        <f>(B1151+H1151)/2</f>
        <v>101.21212121212122</v>
      </c>
    </row>
    <row r="1152" spans="1:13" ht="38.25">
      <c r="A1152" s="90" t="s">
        <v>42</v>
      </c>
      <c r="B1152" s="42"/>
      <c r="C1152" s="56">
        <f t="shared" si="51"/>
        <v>100</v>
      </c>
      <c r="D1152" s="19"/>
      <c r="E1152" s="146">
        <v>100</v>
      </c>
      <c r="F1152" s="146">
        <v>100</v>
      </c>
      <c r="G1152" s="188" t="s">
        <v>140</v>
      </c>
      <c r="H1152" s="42"/>
      <c r="I1152" s="56">
        <f>K1152/L1152*100</f>
        <v>97.27272727272728</v>
      </c>
      <c r="J1152" s="114"/>
      <c r="K1152" s="114">
        <v>107</v>
      </c>
      <c r="L1152" s="114">
        <v>110</v>
      </c>
      <c r="M1152" s="20"/>
    </row>
    <row r="1153" spans="1:13" ht="15">
      <c r="A1153" s="91" t="s">
        <v>43</v>
      </c>
      <c r="B1153" s="42"/>
      <c r="C1153" s="56">
        <f t="shared" si="51"/>
        <v>100</v>
      </c>
      <c r="D1153" s="19"/>
      <c r="E1153" s="49">
        <v>100</v>
      </c>
      <c r="F1153" s="146">
        <v>100</v>
      </c>
      <c r="G1153" s="188"/>
      <c r="H1153" s="42"/>
      <c r="I1153" s="56"/>
      <c r="J1153" s="114"/>
      <c r="K1153" s="114"/>
      <c r="L1153" s="114"/>
      <c r="M1153" s="20"/>
    </row>
    <row r="1154" spans="1:13" ht="38.25">
      <c r="A1154" s="90" t="s">
        <v>169</v>
      </c>
      <c r="B1154" s="42"/>
      <c r="C1154" s="56">
        <f t="shared" si="51"/>
        <v>100</v>
      </c>
      <c r="D1154" s="19"/>
      <c r="E1154" s="146">
        <v>100</v>
      </c>
      <c r="F1154" s="146">
        <v>100</v>
      </c>
      <c r="G1154" s="188" t="s">
        <v>179</v>
      </c>
      <c r="H1154" s="42"/>
      <c r="I1154" s="56">
        <v>110</v>
      </c>
      <c r="J1154" s="114"/>
      <c r="K1154" s="114">
        <v>3</v>
      </c>
      <c r="L1154" s="114">
        <v>2</v>
      </c>
      <c r="M1154" s="20"/>
    </row>
    <row r="1155" spans="1:13" ht="15">
      <c r="A1155" s="91" t="s">
        <v>170</v>
      </c>
      <c r="B1155" s="42"/>
      <c r="C1155" s="56">
        <f t="shared" si="51"/>
        <v>100</v>
      </c>
      <c r="D1155" s="19"/>
      <c r="E1155" s="49">
        <v>100</v>
      </c>
      <c r="F1155" s="146">
        <v>100</v>
      </c>
      <c r="G1155" s="188"/>
      <c r="H1155" s="42"/>
      <c r="I1155" s="56"/>
      <c r="J1155" s="114"/>
      <c r="K1155" s="114"/>
      <c r="L1155" s="114"/>
      <c r="M1155" s="20"/>
    </row>
    <row r="1156" spans="1:13" ht="38.25">
      <c r="A1156" s="90" t="s">
        <v>171</v>
      </c>
      <c r="B1156" s="19"/>
      <c r="C1156" s="56">
        <f t="shared" si="51"/>
        <v>100</v>
      </c>
      <c r="D1156" s="19"/>
      <c r="E1156" s="146">
        <v>100</v>
      </c>
      <c r="F1156" s="146">
        <v>100</v>
      </c>
      <c r="G1156" s="188" t="s">
        <v>180</v>
      </c>
      <c r="H1156" s="19"/>
      <c r="I1156" s="56">
        <f>K1156/L1156*100</f>
        <v>100</v>
      </c>
      <c r="J1156" s="114"/>
      <c r="K1156" s="94">
        <v>2</v>
      </c>
      <c r="L1156" s="114">
        <v>2</v>
      </c>
      <c r="M1156" s="19"/>
    </row>
    <row r="1157" spans="1:13" ht="15">
      <c r="A1157" s="90" t="s">
        <v>172</v>
      </c>
      <c r="B1157" s="19"/>
      <c r="C1157" s="56">
        <f t="shared" si="51"/>
        <v>100</v>
      </c>
      <c r="D1157" s="19"/>
      <c r="E1157" s="49">
        <v>100</v>
      </c>
      <c r="F1157" s="146">
        <v>100</v>
      </c>
      <c r="G1157" s="188"/>
      <c r="H1157" s="19"/>
      <c r="I1157" s="56"/>
      <c r="J1157" s="114"/>
      <c r="K1157" s="114"/>
      <c r="L1157" s="114"/>
      <c r="M1157" s="19"/>
    </row>
    <row r="1158" spans="1:13" ht="15">
      <c r="A1158" s="178" t="s">
        <v>592</v>
      </c>
      <c r="B1158" s="220">
        <f>SUM(C1159:C1163)/D1158</f>
        <v>100</v>
      </c>
      <c r="C1158" s="58"/>
      <c r="D1158" s="219">
        <v>5</v>
      </c>
      <c r="E1158" s="51"/>
      <c r="F1158" s="175"/>
      <c r="G1158" s="176"/>
      <c r="H1158" s="51">
        <f>I1159/J1158</f>
        <v>100</v>
      </c>
      <c r="I1158" s="58"/>
      <c r="J1158" s="51">
        <v>1</v>
      </c>
      <c r="K1158" s="51"/>
      <c r="L1158" s="51"/>
      <c r="M1158" s="219">
        <f>(B1158+H1158)/2</f>
        <v>100</v>
      </c>
    </row>
    <row r="1159" spans="1:13" ht="38.25" customHeight="1">
      <c r="A1159" s="90" t="s">
        <v>225</v>
      </c>
      <c r="B1159" s="19"/>
      <c r="C1159" s="56">
        <v>100</v>
      </c>
      <c r="D1159" s="19"/>
      <c r="E1159" s="146">
        <v>0</v>
      </c>
      <c r="F1159" s="146">
        <v>0</v>
      </c>
      <c r="G1159" s="207" t="s">
        <v>614</v>
      </c>
      <c r="H1159" s="19"/>
      <c r="I1159" s="56">
        <v>100</v>
      </c>
      <c r="J1159" s="114"/>
      <c r="K1159" s="114">
        <v>20</v>
      </c>
      <c r="L1159" s="114">
        <v>20</v>
      </c>
      <c r="M1159" s="18"/>
    </row>
    <row r="1160" spans="1:13" ht="25.5">
      <c r="A1160" s="90" t="s">
        <v>608</v>
      </c>
      <c r="B1160" s="19"/>
      <c r="C1160" s="56">
        <v>100</v>
      </c>
      <c r="D1160" s="19"/>
      <c r="E1160" s="150">
        <v>0</v>
      </c>
      <c r="F1160" s="150">
        <v>0</v>
      </c>
      <c r="G1160" s="208"/>
      <c r="H1160" s="19"/>
      <c r="I1160" s="56"/>
      <c r="J1160" s="114"/>
      <c r="K1160" s="114"/>
      <c r="L1160" s="114"/>
      <c r="M1160" s="19"/>
    </row>
    <row r="1161" spans="1:13" ht="38.25">
      <c r="A1161" s="90" t="s">
        <v>609</v>
      </c>
      <c r="B1161" s="19"/>
      <c r="C1161" s="56">
        <v>100</v>
      </c>
      <c r="D1161" s="19"/>
      <c r="E1161" s="150">
        <v>10</v>
      </c>
      <c r="F1161" s="150">
        <v>10</v>
      </c>
      <c r="G1161" s="208"/>
      <c r="H1161" s="19"/>
      <c r="I1161" s="56"/>
      <c r="J1161" s="114"/>
      <c r="K1161" s="114"/>
      <c r="L1161" s="114"/>
      <c r="M1161" s="19"/>
    </row>
    <row r="1162" spans="1:13" ht="15">
      <c r="A1162" s="90" t="s">
        <v>610</v>
      </c>
      <c r="B1162" s="19"/>
      <c r="C1162" s="56">
        <v>100</v>
      </c>
      <c r="D1162" s="19"/>
      <c r="E1162" s="150">
        <v>100</v>
      </c>
      <c r="F1162" s="150">
        <v>100</v>
      </c>
      <c r="G1162" s="208"/>
      <c r="H1162" s="19"/>
      <c r="I1162" s="56"/>
      <c r="J1162" s="114"/>
      <c r="K1162" s="114"/>
      <c r="L1162" s="114"/>
      <c r="M1162" s="19"/>
    </row>
    <row r="1163" spans="1:13" ht="63.75">
      <c r="A1163" s="90" t="s">
        <v>611</v>
      </c>
      <c r="B1163" s="19"/>
      <c r="C1163" s="56">
        <v>100</v>
      </c>
      <c r="D1163" s="19"/>
      <c r="E1163" s="150">
        <v>95</v>
      </c>
      <c r="F1163" s="150">
        <v>95</v>
      </c>
      <c r="G1163" s="209"/>
      <c r="H1163" s="19"/>
      <c r="I1163" s="56"/>
      <c r="J1163" s="114"/>
      <c r="K1163" s="114"/>
      <c r="L1163" s="114"/>
      <c r="M1163" s="19"/>
    </row>
    <row r="1164" spans="1:13" ht="15">
      <c r="A1164" s="82" t="s">
        <v>53</v>
      </c>
      <c r="B1164" s="33"/>
      <c r="C1164" s="151"/>
      <c r="D1164" s="92">
        <f>D1166+D1197+D1204+D1211</f>
        <v>47</v>
      </c>
      <c r="E1164" s="92"/>
      <c r="F1164" s="92"/>
      <c r="G1164" s="92"/>
      <c r="H1164" s="92"/>
      <c r="I1164" s="92"/>
      <c r="J1164" s="92">
        <f>J1166+J1197+J1204+J1211</f>
        <v>13</v>
      </c>
      <c r="K1164" s="92"/>
      <c r="L1164" s="92"/>
      <c r="M1164" s="47"/>
    </row>
    <row r="1165" spans="1:13" ht="15">
      <c r="A1165" s="35" t="s">
        <v>591</v>
      </c>
      <c r="B1165" s="18"/>
      <c r="C1165" s="125"/>
      <c r="D1165" s="18"/>
      <c r="E1165" s="125"/>
      <c r="F1165" s="125"/>
      <c r="G1165" s="133"/>
      <c r="H1165" s="18"/>
      <c r="I1165" s="125"/>
      <c r="J1165" s="125"/>
      <c r="K1165" s="125"/>
      <c r="L1165" s="125"/>
      <c r="M1165" s="18"/>
    </row>
    <row r="1166" spans="1:13" ht="38.25">
      <c r="A1166" s="38" t="s">
        <v>46</v>
      </c>
      <c r="B1166" s="64">
        <f>SUM(C1167:C1196)/D1166</f>
        <v>100.51981351981354</v>
      </c>
      <c r="C1166" s="64"/>
      <c r="D1166" s="51">
        <v>30</v>
      </c>
      <c r="E1166" s="51"/>
      <c r="F1166" s="51"/>
      <c r="G1166" s="51"/>
      <c r="H1166" s="64">
        <f>SUM(I1167:I1196)/J1166</f>
        <v>100</v>
      </c>
      <c r="I1166" s="51"/>
      <c r="J1166" s="51">
        <v>6</v>
      </c>
      <c r="K1166" s="51"/>
      <c r="L1166" s="51"/>
      <c r="M1166" s="58">
        <f>(B1166+H1166)/2</f>
        <v>100.25990675990677</v>
      </c>
    </row>
    <row r="1167" spans="1:13" ht="38.25">
      <c r="A1167" s="90" t="s">
        <v>48</v>
      </c>
      <c r="B1167" s="19"/>
      <c r="C1167" s="56">
        <f aca="true" t="shared" si="52" ref="C1167:C1236">E1167/F1167*100</f>
        <v>100</v>
      </c>
      <c r="D1167" s="19"/>
      <c r="E1167" s="150">
        <v>99</v>
      </c>
      <c r="F1167" s="150">
        <v>99</v>
      </c>
      <c r="G1167" s="188" t="s">
        <v>173</v>
      </c>
      <c r="H1167" s="19"/>
      <c r="I1167" s="56">
        <v>100</v>
      </c>
      <c r="J1167" s="114"/>
      <c r="K1167" s="114">
        <v>0</v>
      </c>
      <c r="L1167" s="114">
        <v>0</v>
      </c>
      <c r="M1167" s="26"/>
    </row>
    <row r="1168" spans="1:13" ht="38.25">
      <c r="A1168" s="90" t="s">
        <v>49</v>
      </c>
      <c r="B1168" s="19"/>
      <c r="C1168" s="56">
        <v>100</v>
      </c>
      <c r="D1168" s="19"/>
      <c r="E1168" s="150">
        <v>0</v>
      </c>
      <c r="F1168" s="150">
        <v>0</v>
      </c>
      <c r="G1168" s="191"/>
      <c r="H1168" s="19"/>
      <c r="I1168" s="56"/>
      <c r="J1168" s="114"/>
      <c r="K1168" s="114"/>
      <c r="L1168" s="114"/>
      <c r="M1168" s="26"/>
    </row>
    <row r="1169" spans="1:13" ht="25.5">
      <c r="A1169" s="90" t="s">
        <v>50</v>
      </c>
      <c r="B1169" s="19"/>
      <c r="C1169" s="56">
        <v>100</v>
      </c>
      <c r="D1169" s="19"/>
      <c r="E1169" s="150">
        <v>0</v>
      </c>
      <c r="F1169" s="150">
        <v>0</v>
      </c>
      <c r="G1169" s="191"/>
      <c r="H1169" s="19"/>
      <c r="I1169" s="56"/>
      <c r="J1169" s="114"/>
      <c r="K1169" s="114"/>
      <c r="L1169" s="114"/>
      <c r="M1169" s="26"/>
    </row>
    <row r="1170" spans="1:13" ht="25.5">
      <c r="A1170" s="90" t="s">
        <v>51</v>
      </c>
      <c r="B1170" s="19"/>
      <c r="C1170" s="56">
        <v>100</v>
      </c>
      <c r="D1170" s="19"/>
      <c r="E1170" s="150">
        <v>0</v>
      </c>
      <c r="F1170" s="150">
        <v>0</v>
      </c>
      <c r="G1170" s="191"/>
      <c r="H1170" s="19"/>
      <c r="I1170" s="56"/>
      <c r="J1170" s="114"/>
      <c r="K1170" s="114"/>
      <c r="L1170" s="114"/>
      <c r="M1170" s="26"/>
    </row>
    <row r="1171" spans="1:13" ht="38.25">
      <c r="A1171" s="90" t="s">
        <v>39</v>
      </c>
      <c r="B1171" s="19"/>
      <c r="C1171" s="56">
        <v>100</v>
      </c>
      <c r="D1171" s="19"/>
      <c r="E1171" s="150">
        <v>0</v>
      </c>
      <c r="F1171" s="150">
        <v>0</v>
      </c>
      <c r="G1171" s="191"/>
      <c r="H1171" s="19"/>
      <c r="I1171" s="114"/>
      <c r="J1171" s="114"/>
      <c r="K1171" s="114"/>
      <c r="L1171" s="114"/>
      <c r="M1171" s="26"/>
    </row>
    <row r="1172" spans="1:13" ht="38.25">
      <c r="A1172" s="90" t="s">
        <v>144</v>
      </c>
      <c r="B1172" s="42"/>
      <c r="C1172" s="56">
        <f t="shared" si="52"/>
        <v>100</v>
      </c>
      <c r="D1172" s="19"/>
      <c r="E1172" s="150">
        <v>100</v>
      </c>
      <c r="F1172" s="150">
        <v>100</v>
      </c>
      <c r="G1172" s="188" t="s">
        <v>174</v>
      </c>
      <c r="H1172" s="42"/>
      <c r="I1172" s="56">
        <f>K1172/L1172*100</f>
        <v>100</v>
      </c>
      <c r="J1172" s="114"/>
      <c r="K1172" s="114">
        <v>23</v>
      </c>
      <c r="L1172" s="114">
        <v>23</v>
      </c>
      <c r="M1172" s="20"/>
    </row>
    <row r="1173" spans="1:13" ht="38.25">
      <c r="A1173" s="90" t="s">
        <v>145</v>
      </c>
      <c r="B1173" s="19"/>
      <c r="C1173" s="56">
        <f t="shared" si="52"/>
        <v>100</v>
      </c>
      <c r="D1173" s="19"/>
      <c r="E1173" s="150">
        <v>11.2</v>
      </c>
      <c r="F1173" s="150">
        <v>11.2</v>
      </c>
      <c r="G1173" s="191"/>
      <c r="H1173" s="70"/>
      <c r="I1173" s="56"/>
      <c r="J1173" s="114"/>
      <c r="K1173" s="114"/>
      <c r="L1173" s="114"/>
      <c r="M1173" s="26"/>
    </row>
    <row r="1174" spans="1:13" ht="25.5">
      <c r="A1174" s="90" t="s">
        <v>146</v>
      </c>
      <c r="B1174" s="19"/>
      <c r="C1174" s="56">
        <v>110</v>
      </c>
      <c r="D1174" s="19"/>
      <c r="E1174" s="150">
        <v>99</v>
      </c>
      <c r="F1174" s="150">
        <v>85</v>
      </c>
      <c r="G1174" s="191"/>
      <c r="H1174" s="70"/>
      <c r="I1174" s="56"/>
      <c r="J1174" s="114"/>
      <c r="K1174" s="114"/>
      <c r="L1174" s="114"/>
      <c r="M1174" s="26"/>
    </row>
    <row r="1175" spans="1:13" ht="25.5">
      <c r="A1175" s="90" t="s">
        <v>147</v>
      </c>
      <c r="B1175" s="19"/>
      <c r="C1175" s="56">
        <f t="shared" si="52"/>
        <v>100</v>
      </c>
      <c r="D1175" s="19"/>
      <c r="E1175" s="150">
        <v>100</v>
      </c>
      <c r="F1175" s="150">
        <v>100</v>
      </c>
      <c r="G1175" s="191"/>
      <c r="H1175" s="70"/>
      <c r="I1175" s="56"/>
      <c r="J1175" s="114"/>
      <c r="K1175" s="114"/>
      <c r="L1175" s="114"/>
      <c r="M1175" s="26"/>
    </row>
    <row r="1176" spans="1:13" ht="38.25">
      <c r="A1176" s="90" t="s">
        <v>148</v>
      </c>
      <c r="B1176" s="42"/>
      <c r="C1176" s="56">
        <f t="shared" si="52"/>
        <v>101.01010101010101</v>
      </c>
      <c r="D1176" s="19"/>
      <c r="E1176" s="150">
        <v>100</v>
      </c>
      <c r="F1176" s="150">
        <v>99</v>
      </c>
      <c r="G1176" s="191"/>
      <c r="H1176" s="42"/>
      <c r="I1176" s="114"/>
      <c r="J1176" s="114"/>
      <c r="K1176" s="114"/>
      <c r="L1176" s="114"/>
      <c r="M1176" s="20"/>
    </row>
    <row r="1177" spans="1:13" ht="38.25">
      <c r="A1177" s="90" t="s">
        <v>149</v>
      </c>
      <c r="B1177" s="19"/>
      <c r="C1177" s="56">
        <f t="shared" si="52"/>
        <v>100</v>
      </c>
      <c r="D1177" s="19"/>
      <c r="E1177" s="150">
        <v>100</v>
      </c>
      <c r="F1177" s="150">
        <v>100</v>
      </c>
      <c r="G1177" s="188" t="s">
        <v>175</v>
      </c>
      <c r="H1177" s="19"/>
      <c r="I1177" s="56">
        <v>100</v>
      </c>
      <c r="J1177" s="114"/>
      <c r="K1177" s="94">
        <v>0</v>
      </c>
      <c r="L1177" s="114">
        <v>0</v>
      </c>
      <c r="M1177" s="19"/>
    </row>
    <row r="1178" spans="1:13" ht="38.25">
      <c r="A1178" s="90" t="s">
        <v>150</v>
      </c>
      <c r="B1178" s="19"/>
      <c r="C1178" s="56">
        <f t="shared" si="52"/>
        <v>100</v>
      </c>
      <c r="D1178" s="19"/>
      <c r="E1178" s="150">
        <v>0.41</v>
      </c>
      <c r="F1178" s="150">
        <v>0.41</v>
      </c>
      <c r="G1178" s="188"/>
      <c r="H1178" s="19"/>
      <c r="I1178" s="56"/>
      <c r="J1178" s="114"/>
      <c r="K1178" s="114"/>
      <c r="L1178" s="114"/>
      <c r="M1178" s="19"/>
    </row>
    <row r="1179" spans="1:13" ht="25.5">
      <c r="A1179" s="90" t="s">
        <v>151</v>
      </c>
      <c r="B1179" s="19"/>
      <c r="C1179" s="56">
        <v>100</v>
      </c>
      <c r="D1179" s="19"/>
      <c r="E1179" s="150">
        <v>0</v>
      </c>
      <c r="F1179" s="150">
        <v>0</v>
      </c>
      <c r="G1179" s="188"/>
      <c r="H1179" s="19"/>
      <c r="I1179" s="114"/>
      <c r="J1179" s="114"/>
      <c r="K1179" s="114"/>
      <c r="L1179" s="114"/>
      <c r="M1179" s="19"/>
    </row>
    <row r="1180" spans="1:13" ht="25.5">
      <c r="A1180" s="90" t="s">
        <v>152</v>
      </c>
      <c r="B1180" s="19"/>
      <c r="C1180" s="56">
        <f t="shared" si="52"/>
        <v>100</v>
      </c>
      <c r="D1180" s="19"/>
      <c r="E1180" s="150">
        <v>100</v>
      </c>
      <c r="F1180" s="150">
        <v>100</v>
      </c>
      <c r="G1180" s="188"/>
      <c r="H1180" s="19"/>
      <c r="I1180" s="114"/>
      <c r="J1180" s="114"/>
      <c r="K1180" s="114"/>
      <c r="L1180" s="114"/>
      <c r="M1180" s="19"/>
    </row>
    <row r="1181" spans="1:13" ht="38.25">
      <c r="A1181" s="90" t="s">
        <v>153</v>
      </c>
      <c r="B1181" s="19"/>
      <c r="C1181" s="56">
        <f t="shared" si="52"/>
        <v>100</v>
      </c>
      <c r="D1181" s="19"/>
      <c r="E1181" s="150">
        <v>100</v>
      </c>
      <c r="F1181" s="150">
        <v>100</v>
      </c>
      <c r="G1181" s="188"/>
      <c r="H1181" s="19"/>
      <c r="I1181" s="114"/>
      <c r="J1181" s="114"/>
      <c r="K1181" s="114"/>
      <c r="L1181" s="114"/>
      <c r="M1181" s="19"/>
    </row>
    <row r="1182" spans="1:13" ht="38.25">
      <c r="A1182" s="90" t="s">
        <v>154</v>
      </c>
      <c r="B1182" s="19"/>
      <c r="C1182" s="56">
        <f t="shared" si="52"/>
        <v>100</v>
      </c>
      <c r="D1182" s="19"/>
      <c r="E1182" s="150">
        <v>100</v>
      </c>
      <c r="F1182" s="150">
        <v>100</v>
      </c>
      <c r="G1182" s="119" t="s">
        <v>176</v>
      </c>
      <c r="H1182" s="19"/>
      <c r="I1182" s="56">
        <v>100</v>
      </c>
      <c r="J1182" s="114"/>
      <c r="K1182" s="114">
        <v>0</v>
      </c>
      <c r="L1182" s="114">
        <v>0</v>
      </c>
      <c r="M1182" s="19"/>
    </row>
    <row r="1183" spans="1:13" ht="38.25">
      <c r="A1183" s="90" t="s">
        <v>155</v>
      </c>
      <c r="B1183" s="19"/>
      <c r="C1183" s="56">
        <v>100</v>
      </c>
      <c r="D1183" s="19"/>
      <c r="E1183" s="150">
        <v>0</v>
      </c>
      <c r="F1183" s="150">
        <v>0</v>
      </c>
      <c r="G1183" s="119"/>
      <c r="H1183" s="19"/>
      <c r="I1183" s="114"/>
      <c r="J1183" s="114"/>
      <c r="K1183" s="114"/>
      <c r="L1183" s="114"/>
      <c r="M1183" s="19"/>
    </row>
    <row r="1184" spans="1:13" ht="25.5">
      <c r="A1184" s="90" t="s">
        <v>156</v>
      </c>
      <c r="B1184" s="19"/>
      <c r="C1184" s="56">
        <v>100</v>
      </c>
      <c r="D1184" s="19"/>
      <c r="E1184" s="150">
        <v>0</v>
      </c>
      <c r="F1184" s="150">
        <v>0</v>
      </c>
      <c r="G1184" s="119"/>
      <c r="H1184" s="19"/>
      <c r="I1184" s="114"/>
      <c r="J1184" s="114"/>
      <c r="K1184" s="114"/>
      <c r="L1184" s="114"/>
      <c r="M1184" s="19"/>
    </row>
    <row r="1185" spans="1:13" ht="38.25">
      <c r="A1185" s="90" t="s">
        <v>157</v>
      </c>
      <c r="B1185" s="19"/>
      <c r="C1185" s="56">
        <v>100</v>
      </c>
      <c r="D1185" s="19"/>
      <c r="E1185" s="150">
        <v>0</v>
      </c>
      <c r="F1185" s="150">
        <v>0</v>
      </c>
      <c r="G1185" s="188"/>
      <c r="H1185" s="19"/>
      <c r="I1185" s="114"/>
      <c r="J1185" s="114"/>
      <c r="K1185" s="114"/>
      <c r="L1185" s="114"/>
      <c r="M1185" s="19"/>
    </row>
    <row r="1186" spans="1:13" ht="25.5">
      <c r="A1186" s="90" t="s">
        <v>158</v>
      </c>
      <c r="B1186" s="19"/>
      <c r="C1186" s="56">
        <v>100</v>
      </c>
      <c r="D1186" s="19"/>
      <c r="E1186" s="150">
        <v>0</v>
      </c>
      <c r="F1186" s="150">
        <v>0</v>
      </c>
      <c r="G1186" s="188"/>
      <c r="H1186" s="19"/>
      <c r="I1186" s="114"/>
      <c r="J1186" s="114"/>
      <c r="K1186" s="114"/>
      <c r="L1186" s="114"/>
      <c r="M1186" s="19"/>
    </row>
    <row r="1187" spans="1:13" ht="38.25">
      <c r="A1187" s="90" t="s">
        <v>159</v>
      </c>
      <c r="B1187" s="19"/>
      <c r="C1187" s="56">
        <f t="shared" si="52"/>
        <v>100</v>
      </c>
      <c r="D1187" s="19"/>
      <c r="E1187" s="150">
        <v>100</v>
      </c>
      <c r="F1187" s="150">
        <v>100</v>
      </c>
      <c r="G1187" s="188" t="s">
        <v>177</v>
      </c>
      <c r="H1187" s="19"/>
      <c r="I1187" s="56">
        <f>K1187/L1187*100</f>
        <v>100</v>
      </c>
      <c r="J1187" s="114"/>
      <c r="K1187" s="114">
        <v>38</v>
      </c>
      <c r="L1187" s="114">
        <v>38</v>
      </c>
      <c r="M1187" s="19"/>
    </row>
    <row r="1188" spans="1:13" ht="38.25">
      <c r="A1188" s="90" t="s">
        <v>160</v>
      </c>
      <c r="B1188" s="19"/>
      <c r="C1188" s="56">
        <f t="shared" si="52"/>
        <v>102.56410256410258</v>
      </c>
      <c r="D1188" s="19"/>
      <c r="E1188" s="150">
        <v>12</v>
      </c>
      <c r="F1188" s="150">
        <v>11.7</v>
      </c>
      <c r="G1188" s="188"/>
      <c r="H1188" s="19"/>
      <c r="I1188" s="114"/>
      <c r="J1188" s="114"/>
      <c r="K1188" s="114"/>
      <c r="L1188" s="114"/>
      <c r="M1188" s="19"/>
    </row>
    <row r="1189" spans="1:13" ht="25.5">
      <c r="A1189" s="90" t="s">
        <v>161</v>
      </c>
      <c r="B1189" s="19"/>
      <c r="C1189" s="56">
        <f t="shared" si="52"/>
        <v>100</v>
      </c>
      <c r="D1189" s="19"/>
      <c r="E1189" s="150">
        <v>75</v>
      </c>
      <c r="F1189" s="150">
        <v>75</v>
      </c>
      <c r="G1189" s="188"/>
      <c r="H1189" s="19"/>
      <c r="I1189" s="114"/>
      <c r="J1189" s="114"/>
      <c r="K1189" s="114"/>
      <c r="L1189" s="114"/>
      <c r="M1189" s="19"/>
    </row>
    <row r="1190" spans="1:13" ht="25.5">
      <c r="A1190" s="90" t="s">
        <v>162</v>
      </c>
      <c r="B1190" s="19"/>
      <c r="C1190" s="56">
        <f t="shared" si="52"/>
        <v>100</v>
      </c>
      <c r="D1190" s="19"/>
      <c r="E1190" s="150">
        <v>100</v>
      </c>
      <c r="F1190" s="150">
        <v>100</v>
      </c>
      <c r="G1190" s="188"/>
      <c r="H1190" s="19"/>
      <c r="I1190" s="114"/>
      <c r="J1190" s="114"/>
      <c r="K1190" s="114"/>
      <c r="L1190" s="114"/>
      <c r="M1190" s="19"/>
    </row>
    <row r="1191" spans="1:13" ht="38.25">
      <c r="A1191" s="90" t="s">
        <v>163</v>
      </c>
      <c r="B1191" s="19"/>
      <c r="C1191" s="56">
        <f t="shared" si="52"/>
        <v>101.01010101010101</v>
      </c>
      <c r="D1191" s="19"/>
      <c r="E1191" s="150">
        <v>100</v>
      </c>
      <c r="F1191" s="150">
        <v>99</v>
      </c>
      <c r="G1191" s="188"/>
      <c r="H1191" s="19"/>
      <c r="I1191" s="114"/>
      <c r="J1191" s="114"/>
      <c r="K1191" s="114"/>
      <c r="L1191" s="114"/>
      <c r="M1191" s="19"/>
    </row>
    <row r="1192" spans="1:13" ht="38.25">
      <c r="A1192" s="90" t="s">
        <v>164</v>
      </c>
      <c r="B1192" s="19"/>
      <c r="C1192" s="56">
        <f t="shared" si="52"/>
        <v>100</v>
      </c>
      <c r="D1192" s="19"/>
      <c r="E1192" s="150">
        <v>100</v>
      </c>
      <c r="F1192" s="150">
        <v>100</v>
      </c>
      <c r="G1192" s="188" t="s">
        <v>178</v>
      </c>
      <c r="H1192" s="19"/>
      <c r="I1192" s="56">
        <f>K1192/L1192*100</f>
        <v>100</v>
      </c>
      <c r="J1192" s="114"/>
      <c r="K1192" s="114">
        <v>150</v>
      </c>
      <c r="L1192" s="114">
        <v>150</v>
      </c>
      <c r="M1192" s="19"/>
    </row>
    <row r="1193" spans="1:13" ht="38.25">
      <c r="A1193" s="90" t="s">
        <v>165</v>
      </c>
      <c r="B1193" s="19"/>
      <c r="C1193" s="56">
        <f t="shared" si="52"/>
        <v>100</v>
      </c>
      <c r="D1193" s="19"/>
      <c r="E1193" s="150">
        <v>83</v>
      </c>
      <c r="F1193" s="150">
        <v>83</v>
      </c>
      <c r="G1193" s="188"/>
      <c r="H1193" s="19"/>
      <c r="I1193" s="114"/>
      <c r="J1193" s="114"/>
      <c r="K1193" s="114"/>
      <c r="L1193" s="114"/>
      <c r="M1193" s="19"/>
    </row>
    <row r="1194" spans="1:13" ht="25.5">
      <c r="A1194" s="90" t="s">
        <v>166</v>
      </c>
      <c r="B1194" s="19"/>
      <c r="C1194" s="56">
        <f t="shared" si="52"/>
        <v>100</v>
      </c>
      <c r="D1194" s="19"/>
      <c r="E1194" s="150">
        <v>90</v>
      </c>
      <c r="F1194" s="150">
        <v>90</v>
      </c>
      <c r="G1194" s="188"/>
      <c r="H1194" s="19"/>
      <c r="I1194" s="114"/>
      <c r="J1194" s="114"/>
      <c r="K1194" s="114"/>
      <c r="L1194" s="114"/>
      <c r="M1194" s="19"/>
    </row>
    <row r="1195" spans="1:13" ht="25.5">
      <c r="A1195" s="90" t="s">
        <v>167</v>
      </c>
      <c r="B1195" s="19"/>
      <c r="C1195" s="56">
        <f t="shared" si="52"/>
        <v>100</v>
      </c>
      <c r="D1195" s="19"/>
      <c r="E1195" s="150">
        <v>100</v>
      </c>
      <c r="F1195" s="150">
        <v>100</v>
      </c>
      <c r="G1195" s="188"/>
      <c r="H1195" s="19"/>
      <c r="I1195" s="114"/>
      <c r="J1195" s="114"/>
      <c r="K1195" s="114"/>
      <c r="L1195" s="114"/>
      <c r="M1195" s="19"/>
    </row>
    <row r="1196" spans="1:13" ht="38.25">
      <c r="A1196" s="90" t="s">
        <v>168</v>
      </c>
      <c r="B1196" s="19"/>
      <c r="C1196" s="56">
        <f t="shared" si="52"/>
        <v>101.01010101010101</v>
      </c>
      <c r="D1196" s="19"/>
      <c r="E1196" s="150">
        <v>100</v>
      </c>
      <c r="F1196" s="150">
        <v>99</v>
      </c>
      <c r="G1196" s="188"/>
      <c r="H1196" s="19"/>
      <c r="I1196" s="114"/>
      <c r="J1196" s="114"/>
      <c r="K1196" s="114"/>
      <c r="L1196" s="114"/>
      <c r="M1196" s="19"/>
    </row>
    <row r="1197" spans="1:13" ht="15">
      <c r="A1197" s="41" t="s">
        <v>44</v>
      </c>
      <c r="B1197" s="64">
        <f>SUM(C1198:C1203)/D1197</f>
        <v>100.84175084175085</v>
      </c>
      <c r="C1197" s="51"/>
      <c r="D1197" s="51">
        <v>6</v>
      </c>
      <c r="E1197" s="51"/>
      <c r="F1197" s="51"/>
      <c r="G1197" s="51"/>
      <c r="H1197" s="64">
        <f>SUM(I1198:I1203)/J1197</f>
        <v>100</v>
      </c>
      <c r="I1197" s="51"/>
      <c r="J1197" s="51">
        <v>3</v>
      </c>
      <c r="K1197" s="51"/>
      <c r="L1197" s="51"/>
      <c r="M1197" s="58">
        <f>(B1197+H1197)/2</f>
        <v>100.42087542087543</v>
      </c>
    </row>
    <row r="1198" spans="1:13" ht="51">
      <c r="A1198" s="90" t="s">
        <v>40</v>
      </c>
      <c r="B1198" s="19"/>
      <c r="C1198" s="56">
        <f t="shared" si="52"/>
        <v>101.01010101010101</v>
      </c>
      <c r="D1198" s="19"/>
      <c r="E1198" s="146">
        <v>100</v>
      </c>
      <c r="F1198" s="146">
        <v>99</v>
      </c>
      <c r="G1198" s="188" t="s">
        <v>184</v>
      </c>
      <c r="H1198" s="19"/>
      <c r="I1198" s="56">
        <f>K1198/L1198*100</f>
        <v>100</v>
      </c>
      <c r="J1198" s="114"/>
      <c r="K1198" s="114">
        <v>188</v>
      </c>
      <c r="L1198" s="114">
        <v>188</v>
      </c>
      <c r="M1198" s="19"/>
    </row>
    <row r="1199" spans="1:13" ht="15">
      <c r="A1199" s="90" t="s">
        <v>41</v>
      </c>
      <c r="B1199" s="19"/>
      <c r="C1199" s="56">
        <f t="shared" si="52"/>
        <v>100</v>
      </c>
      <c r="D1199" s="19"/>
      <c r="E1199" s="49">
        <v>100</v>
      </c>
      <c r="F1199" s="55">
        <v>100</v>
      </c>
      <c r="G1199" s="188"/>
      <c r="H1199" s="19"/>
      <c r="I1199" s="114"/>
      <c r="J1199" s="114"/>
      <c r="K1199" s="114"/>
      <c r="L1199" s="114"/>
      <c r="M1199" s="19"/>
    </row>
    <row r="1200" spans="1:13" ht="38.25">
      <c r="A1200" s="90" t="s">
        <v>169</v>
      </c>
      <c r="B1200" s="19"/>
      <c r="C1200" s="56">
        <f t="shared" si="52"/>
        <v>101.01010101010101</v>
      </c>
      <c r="D1200" s="19"/>
      <c r="E1200" s="146">
        <v>100</v>
      </c>
      <c r="F1200" s="146">
        <v>99</v>
      </c>
      <c r="G1200" s="191" t="s">
        <v>179</v>
      </c>
      <c r="H1200" s="19"/>
      <c r="I1200" s="56">
        <f>K1200/L1200*100</f>
        <v>100</v>
      </c>
      <c r="J1200" s="114"/>
      <c r="K1200" s="114">
        <v>23</v>
      </c>
      <c r="L1200" s="114">
        <v>23</v>
      </c>
      <c r="M1200" s="19"/>
    </row>
    <row r="1201" spans="1:13" ht="15">
      <c r="A1201" s="91" t="s">
        <v>170</v>
      </c>
      <c r="B1201" s="19"/>
      <c r="C1201" s="56">
        <f t="shared" si="52"/>
        <v>101.01010101010101</v>
      </c>
      <c r="D1201" s="19"/>
      <c r="E1201" s="49">
        <v>100</v>
      </c>
      <c r="F1201" s="55">
        <v>99</v>
      </c>
      <c r="G1201" s="191"/>
      <c r="H1201" s="19"/>
      <c r="I1201" s="114"/>
      <c r="J1201" s="114"/>
      <c r="K1201" s="114"/>
      <c r="L1201" s="114"/>
      <c r="M1201" s="19"/>
    </row>
    <row r="1202" spans="1:13" ht="38.25">
      <c r="A1202" s="90" t="s">
        <v>171</v>
      </c>
      <c r="B1202" s="19"/>
      <c r="C1202" s="56">
        <f t="shared" si="52"/>
        <v>101.01010101010101</v>
      </c>
      <c r="D1202" s="19"/>
      <c r="E1202" s="146">
        <v>100</v>
      </c>
      <c r="F1202" s="146">
        <v>99</v>
      </c>
      <c r="G1202" s="191" t="s">
        <v>180</v>
      </c>
      <c r="H1202" s="19"/>
      <c r="I1202" s="56">
        <v>100</v>
      </c>
      <c r="J1202" s="114"/>
      <c r="K1202" s="114">
        <v>0</v>
      </c>
      <c r="L1202" s="114">
        <v>0</v>
      </c>
      <c r="M1202" s="19"/>
    </row>
    <row r="1203" spans="1:13" ht="15">
      <c r="A1203" s="91" t="s">
        <v>172</v>
      </c>
      <c r="B1203" s="19"/>
      <c r="C1203" s="56">
        <f t="shared" si="52"/>
        <v>101.01010101010101</v>
      </c>
      <c r="D1203" s="19"/>
      <c r="E1203" s="49">
        <v>100</v>
      </c>
      <c r="F1203" s="55">
        <v>99</v>
      </c>
      <c r="G1203" s="191"/>
      <c r="H1203" s="19"/>
      <c r="I1203" s="114"/>
      <c r="J1203" s="114"/>
      <c r="K1203" s="114"/>
      <c r="L1203" s="114"/>
      <c r="M1203" s="19"/>
    </row>
    <row r="1204" spans="1:13" ht="15">
      <c r="A1204" s="44" t="s">
        <v>47</v>
      </c>
      <c r="B1204" s="64">
        <f>SUM(C1205:C1210)/D1204</f>
        <v>101.01010101010102</v>
      </c>
      <c r="C1204" s="51"/>
      <c r="D1204" s="51">
        <v>6</v>
      </c>
      <c r="E1204" s="51"/>
      <c r="F1204" s="51"/>
      <c r="G1204" s="51"/>
      <c r="H1204" s="64">
        <f>SUM(I1205:I1210)/J1204</f>
        <v>100</v>
      </c>
      <c r="I1204" s="51"/>
      <c r="J1204" s="51">
        <v>3</v>
      </c>
      <c r="K1204" s="51"/>
      <c r="L1204" s="51"/>
      <c r="M1204" s="58">
        <f>(B1204+H1204)/2</f>
        <v>100.50505050505052</v>
      </c>
    </row>
    <row r="1205" spans="1:13" ht="38.25">
      <c r="A1205" s="90" t="s">
        <v>42</v>
      </c>
      <c r="B1205" s="19"/>
      <c r="C1205" s="56">
        <f t="shared" si="52"/>
        <v>101.01010101010101</v>
      </c>
      <c r="D1205" s="19"/>
      <c r="E1205" s="146">
        <v>100</v>
      </c>
      <c r="F1205" s="146">
        <v>99</v>
      </c>
      <c r="G1205" s="188" t="s">
        <v>140</v>
      </c>
      <c r="H1205" s="19"/>
      <c r="I1205" s="56">
        <f>K1205/L1205*100</f>
        <v>100</v>
      </c>
      <c r="J1205" s="114"/>
      <c r="K1205" s="114">
        <v>188</v>
      </c>
      <c r="L1205" s="114">
        <v>188</v>
      </c>
      <c r="M1205" s="18"/>
    </row>
    <row r="1206" spans="1:13" ht="15">
      <c r="A1206" s="91" t="s">
        <v>43</v>
      </c>
      <c r="B1206" s="19"/>
      <c r="C1206" s="56">
        <f t="shared" si="52"/>
        <v>101.01010101010101</v>
      </c>
      <c r="D1206" s="19"/>
      <c r="E1206" s="49">
        <v>100</v>
      </c>
      <c r="F1206" s="55">
        <v>99</v>
      </c>
      <c r="G1206" s="188"/>
      <c r="H1206" s="19"/>
      <c r="I1206" s="114"/>
      <c r="J1206" s="114"/>
      <c r="K1206" s="114"/>
      <c r="L1206" s="114"/>
      <c r="M1206" s="18"/>
    </row>
    <row r="1207" spans="1:13" ht="38.25">
      <c r="A1207" s="90" t="s">
        <v>169</v>
      </c>
      <c r="B1207" s="19"/>
      <c r="C1207" s="56">
        <f t="shared" si="52"/>
        <v>101.01010101010101</v>
      </c>
      <c r="D1207" s="19"/>
      <c r="E1207" s="146">
        <v>100</v>
      </c>
      <c r="F1207" s="146">
        <v>99</v>
      </c>
      <c r="G1207" s="188" t="s">
        <v>179</v>
      </c>
      <c r="H1207" s="19"/>
      <c r="I1207" s="56">
        <f>K1207/L1207*100</f>
        <v>100</v>
      </c>
      <c r="J1207" s="114"/>
      <c r="K1207" s="114">
        <v>23</v>
      </c>
      <c r="L1207" s="114">
        <v>23</v>
      </c>
      <c r="M1207" s="18"/>
    </row>
    <row r="1208" spans="1:13" ht="15">
      <c r="A1208" s="91" t="s">
        <v>170</v>
      </c>
      <c r="B1208" s="19"/>
      <c r="C1208" s="56">
        <f t="shared" si="52"/>
        <v>101.01010101010101</v>
      </c>
      <c r="D1208" s="19"/>
      <c r="E1208" s="49">
        <v>100</v>
      </c>
      <c r="F1208" s="55">
        <v>99</v>
      </c>
      <c r="G1208" s="188"/>
      <c r="H1208" s="19"/>
      <c r="I1208" s="114"/>
      <c r="J1208" s="114"/>
      <c r="K1208" s="114"/>
      <c r="L1208" s="114"/>
      <c r="M1208" s="18"/>
    </row>
    <row r="1209" spans="1:13" ht="38.25">
      <c r="A1209" s="90" t="s">
        <v>171</v>
      </c>
      <c r="B1209" s="19"/>
      <c r="C1209" s="56">
        <f t="shared" si="52"/>
        <v>101.01010101010101</v>
      </c>
      <c r="D1209" s="19"/>
      <c r="E1209" s="146">
        <v>100</v>
      </c>
      <c r="F1209" s="146">
        <v>99</v>
      </c>
      <c r="G1209" s="188" t="s">
        <v>180</v>
      </c>
      <c r="H1209" s="19"/>
      <c r="I1209" s="56">
        <v>100</v>
      </c>
      <c r="J1209" s="114"/>
      <c r="K1209" s="114">
        <v>0</v>
      </c>
      <c r="L1209" s="114">
        <v>0</v>
      </c>
      <c r="M1209" s="18"/>
    </row>
    <row r="1210" spans="1:13" ht="15">
      <c r="A1210" s="90" t="s">
        <v>172</v>
      </c>
      <c r="B1210" s="19"/>
      <c r="C1210" s="56">
        <f t="shared" si="52"/>
        <v>101.01010101010101</v>
      </c>
      <c r="D1210" s="19"/>
      <c r="E1210" s="49">
        <v>100</v>
      </c>
      <c r="F1210" s="55">
        <v>99</v>
      </c>
      <c r="G1210" s="188"/>
      <c r="H1210" s="19"/>
      <c r="I1210" s="56"/>
      <c r="J1210" s="114"/>
      <c r="K1210" s="114"/>
      <c r="L1210" s="114"/>
      <c r="M1210" s="18"/>
    </row>
    <row r="1211" spans="1:13" ht="15">
      <c r="A1211" s="178" t="s">
        <v>592</v>
      </c>
      <c r="B1211" s="220">
        <f>SUM(C1212:C1216)/D1211</f>
        <v>100</v>
      </c>
      <c r="C1211" s="58"/>
      <c r="D1211" s="219">
        <v>5</v>
      </c>
      <c r="E1211" s="51"/>
      <c r="F1211" s="175"/>
      <c r="G1211" s="176"/>
      <c r="H1211" s="51">
        <f>I1212/J1211</f>
        <v>100</v>
      </c>
      <c r="I1211" s="58"/>
      <c r="J1211" s="51">
        <v>1</v>
      </c>
      <c r="K1211" s="51"/>
      <c r="L1211" s="51"/>
      <c r="M1211" s="219">
        <f>(B1211+H1211)/2</f>
        <v>100</v>
      </c>
    </row>
    <row r="1212" spans="1:13" s="169" customFormat="1" ht="38.25" customHeight="1">
      <c r="A1212" s="90" t="s">
        <v>225</v>
      </c>
      <c r="B1212" s="19"/>
      <c r="C1212" s="56">
        <v>100</v>
      </c>
      <c r="D1212" s="19"/>
      <c r="E1212" s="146">
        <v>0</v>
      </c>
      <c r="F1212" s="146">
        <v>0</v>
      </c>
      <c r="G1212" s="207" t="s">
        <v>614</v>
      </c>
      <c r="H1212" s="19"/>
      <c r="I1212" s="56">
        <v>100</v>
      </c>
      <c r="J1212" s="114"/>
      <c r="K1212" s="114">
        <v>20</v>
      </c>
      <c r="L1212" s="114">
        <v>20</v>
      </c>
      <c r="M1212" s="18"/>
    </row>
    <row r="1213" spans="1:13" s="169" customFormat="1" ht="25.5">
      <c r="A1213" s="90" t="s">
        <v>608</v>
      </c>
      <c r="B1213" s="19"/>
      <c r="C1213" s="56">
        <v>100</v>
      </c>
      <c r="D1213" s="19"/>
      <c r="E1213" s="150">
        <v>0</v>
      </c>
      <c r="F1213" s="150">
        <v>0</v>
      </c>
      <c r="G1213" s="208"/>
      <c r="H1213" s="19"/>
      <c r="I1213" s="56"/>
      <c r="J1213" s="114"/>
      <c r="K1213" s="114"/>
      <c r="L1213" s="114"/>
      <c r="M1213" s="19"/>
    </row>
    <row r="1214" spans="1:13" s="169" customFormat="1" ht="38.25">
      <c r="A1214" s="90" t="s">
        <v>609</v>
      </c>
      <c r="B1214" s="19"/>
      <c r="C1214" s="56">
        <v>100</v>
      </c>
      <c r="D1214" s="19"/>
      <c r="E1214" s="150">
        <v>10</v>
      </c>
      <c r="F1214" s="150">
        <v>10</v>
      </c>
      <c r="G1214" s="208"/>
      <c r="H1214" s="19"/>
      <c r="I1214" s="56"/>
      <c r="J1214" s="114"/>
      <c r="K1214" s="114"/>
      <c r="L1214" s="114"/>
      <c r="M1214" s="19"/>
    </row>
    <row r="1215" spans="1:13" s="169" customFormat="1" ht="15">
      <c r="A1215" s="90" t="s">
        <v>610</v>
      </c>
      <c r="B1215" s="19"/>
      <c r="C1215" s="56">
        <v>100</v>
      </c>
      <c r="D1215" s="19"/>
      <c r="E1215" s="150">
        <v>100</v>
      </c>
      <c r="F1215" s="150">
        <v>100</v>
      </c>
      <c r="G1215" s="208"/>
      <c r="H1215" s="19"/>
      <c r="I1215" s="56"/>
      <c r="J1215" s="114"/>
      <c r="K1215" s="114"/>
      <c r="L1215" s="114"/>
      <c r="M1215" s="19"/>
    </row>
    <row r="1216" spans="1:13" s="169" customFormat="1" ht="63.75">
      <c r="A1216" s="90" t="s">
        <v>611</v>
      </c>
      <c r="B1216" s="19"/>
      <c r="C1216" s="56">
        <v>100</v>
      </c>
      <c r="D1216" s="19"/>
      <c r="E1216" s="150">
        <v>95</v>
      </c>
      <c r="F1216" s="150">
        <v>95</v>
      </c>
      <c r="G1216" s="209"/>
      <c r="H1216" s="19"/>
      <c r="I1216" s="56"/>
      <c r="J1216" s="114"/>
      <c r="K1216" s="114"/>
      <c r="L1216" s="114"/>
      <c r="M1216" s="19"/>
    </row>
    <row r="1217" spans="1:13" ht="15">
      <c r="A1217" s="82" t="s">
        <v>502</v>
      </c>
      <c r="B1217" s="33"/>
      <c r="C1217" s="71"/>
      <c r="D1217" s="143">
        <f>D1219+D1244</f>
        <v>57</v>
      </c>
      <c r="E1217" s="92"/>
      <c r="F1217" s="92"/>
      <c r="G1217" s="138"/>
      <c r="H1217" s="143"/>
      <c r="I1217" s="71"/>
      <c r="J1217" s="92">
        <f>J1219+J1244</f>
        <v>12</v>
      </c>
      <c r="K1217" s="92"/>
      <c r="L1217" s="92"/>
      <c r="M1217" s="47"/>
    </row>
    <row r="1218" spans="1:13" ht="15">
      <c r="A1218" s="35" t="s">
        <v>531</v>
      </c>
      <c r="B1218" s="18"/>
      <c r="C1218" s="56"/>
      <c r="D1218" s="18"/>
      <c r="E1218" s="125"/>
      <c r="F1218" s="125"/>
      <c r="G1218" s="133"/>
      <c r="H1218" s="18"/>
      <c r="I1218" s="56"/>
      <c r="J1218" s="125"/>
      <c r="K1218" s="125"/>
      <c r="L1218" s="125"/>
      <c r="M1218" s="18"/>
    </row>
    <row r="1219" spans="1:13" ht="26.25">
      <c r="A1219" s="95" t="s">
        <v>503</v>
      </c>
      <c r="B1219" s="97">
        <f>SUM(C1220:C1243)/D1219</f>
        <v>100</v>
      </c>
      <c r="C1219" s="97"/>
      <c r="D1219" s="96">
        <v>24</v>
      </c>
      <c r="E1219" s="96"/>
      <c r="F1219" s="96"/>
      <c r="G1219" s="96"/>
      <c r="H1219" s="97">
        <f>SUM(I1220:I1239)/J1219</f>
        <v>92.3192084241972</v>
      </c>
      <c r="I1219" s="97"/>
      <c r="J1219" s="96">
        <v>5</v>
      </c>
      <c r="K1219" s="96"/>
      <c r="L1219" s="96"/>
      <c r="M1219" s="97">
        <f>(B1219+H1219)/2</f>
        <v>96.1596042120986</v>
      </c>
    </row>
    <row r="1220" spans="1:14" ht="51" customHeight="1">
      <c r="A1220" s="68" t="s">
        <v>504</v>
      </c>
      <c r="B1220" s="22"/>
      <c r="C1220" s="60">
        <f t="shared" si="52"/>
        <v>100</v>
      </c>
      <c r="D1220" s="21"/>
      <c r="E1220" s="98">
        <v>95</v>
      </c>
      <c r="F1220" s="98">
        <v>95</v>
      </c>
      <c r="G1220" s="192" t="s">
        <v>529</v>
      </c>
      <c r="H1220" s="22"/>
      <c r="I1220" s="56">
        <f>K1220/L1220*100</f>
        <v>71.34835355285962</v>
      </c>
      <c r="J1220" s="49"/>
      <c r="K1220" s="49">
        <v>10292</v>
      </c>
      <c r="L1220" s="49">
        <v>14425</v>
      </c>
      <c r="M1220" s="28"/>
      <c r="N1220" s="1"/>
    </row>
    <row r="1221" spans="1:13" ht="38.25">
      <c r="A1221" s="68" t="s">
        <v>505</v>
      </c>
      <c r="B1221" s="21"/>
      <c r="C1221" s="60">
        <f t="shared" si="52"/>
        <v>100</v>
      </c>
      <c r="D1221" s="21"/>
      <c r="E1221" s="99">
        <v>6</v>
      </c>
      <c r="F1221" s="99">
        <v>6</v>
      </c>
      <c r="G1221" s="192"/>
      <c r="H1221" s="18"/>
      <c r="I1221" s="56"/>
      <c r="J1221" s="125"/>
      <c r="K1221" s="125"/>
      <c r="L1221" s="125"/>
      <c r="M1221" s="18"/>
    </row>
    <row r="1222" spans="1:13" ht="38.25">
      <c r="A1222" s="68" t="s">
        <v>455</v>
      </c>
      <c r="B1222" s="21"/>
      <c r="C1222" s="60">
        <f t="shared" si="52"/>
        <v>100</v>
      </c>
      <c r="D1222" s="21"/>
      <c r="E1222" s="100" t="s">
        <v>521</v>
      </c>
      <c r="F1222" s="100" t="s">
        <v>521</v>
      </c>
      <c r="G1222" s="192"/>
      <c r="H1222" s="18"/>
      <c r="I1222" s="56"/>
      <c r="J1222" s="125"/>
      <c r="K1222" s="125"/>
      <c r="L1222" s="125"/>
      <c r="M1222" s="18"/>
    </row>
    <row r="1223" spans="1:13" ht="15">
      <c r="A1223" s="68" t="s">
        <v>352</v>
      </c>
      <c r="B1223" s="21"/>
      <c r="C1223" s="60">
        <f t="shared" si="52"/>
        <v>100</v>
      </c>
      <c r="D1223" s="21"/>
      <c r="E1223" s="100" t="s">
        <v>90</v>
      </c>
      <c r="F1223" s="100" t="s">
        <v>90</v>
      </c>
      <c r="G1223" s="192"/>
      <c r="H1223" s="18"/>
      <c r="I1223" s="56"/>
      <c r="J1223" s="125"/>
      <c r="K1223" s="125"/>
      <c r="L1223" s="125"/>
      <c r="M1223" s="18"/>
    </row>
    <row r="1224" spans="1:13" ht="51">
      <c r="A1224" s="68" t="s">
        <v>506</v>
      </c>
      <c r="B1224" s="21"/>
      <c r="C1224" s="60">
        <f t="shared" si="52"/>
        <v>100</v>
      </c>
      <c r="D1224" s="21"/>
      <c r="E1224" s="98">
        <v>95</v>
      </c>
      <c r="F1224" s="98">
        <v>95</v>
      </c>
      <c r="G1224" s="192"/>
      <c r="H1224" s="18"/>
      <c r="I1224" s="56"/>
      <c r="J1224" s="125"/>
      <c r="K1224" s="125"/>
      <c r="L1224" s="125"/>
      <c r="M1224" s="18"/>
    </row>
    <row r="1225" spans="1:13" ht="60.75" customHeight="1">
      <c r="A1225" s="68" t="s">
        <v>508</v>
      </c>
      <c r="B1225" s="21"/>
      <c r="C1225" s="60">
        <f t="shared" si="52"/>
        <v>100</v>
      </c>
      <c r="D1225" s="21"/>
      <c r="E1225" s="98">
        <v>95</v>
      </c>
      <c r="F1225" s="98">
        <v>95</v>
      </c>
      <c r="G1225" s="197" t="s">
        <v>530</v>
      </c>
      <c r="H1225" s="18"/>
      <c r="I1225" s="56">
        <v>110</v>
      </c>
      <c r="J1225" s="125"/>
      <c r="K1225" s="125">
        <v>37648</v>
      </c>
      <c r="L1225" s="125">
        <v>15307</v>
      </c>
      <c r="M1225" s="18"/>
    </row>
    <row r="1226" spans="1:13" ht="38.25">
      <c r="A1226" s="68" t="s">
        <v>509</v>
      </c>
      <c r="B1226" s="21"/>
      <c r="C1226" s="60">
        <f t="shared" si="52"/>
        <v>100</v>
      </c>
      <c r="D1226" s="21"/>
      <c r="E1226" s="99" t="s">
        <v>522</v>
      </c>
      <c r="F1226" s="99" t="s">
        <v>522</v>
      </c>
      <c r="G1226" s="197"/>
      <c r="H1226" s="18"/>
      <c r="I1226" s="56"/>
      <c r="J1226" s="125"/>
      <c r="K1226" s="125"/>
      <c r="L1226" s="125"/>
      <c r="M1226" s="18"/>
    </row>
    <row r="1227" spans="1:13" ht="38.25">
      <c r="A1227" s="68" t="s">
        <v>510</v>
      </c>
      <c r="B1227" s="21"/>
      <c r="C1227" s="60">
        <f t="shared" si="52"/>
        <v>100</v>
      </c>
      <c r="D1227" s="21"/>
      <c r="E1227" s="100" t="s">
        <v>523</v>
      </c>
      <c r="F1227" s="100" t="s">
        <v>523</v>
      </c>
      <c r="G1227" s="197"/>
      <c r="H1227" s="18"/>
      <c r="I1227" s="56"/>
      <c r="J1227" s="125"/>
      <c r="K1227" s="125"/>
      <c r="L1227" s="125"/>
      <c r="M1227" s="18"/>
    </row>
    <row r="1228" spans="1:13" ht="15">
      <c r="A1228" s="68" t="s">
        <v>511</v>
      </c>
      <c r="B1228" s="21"/>
      <c r="C1228" s="60">
        <f t="shared" si="52"/>
        <v>100</v>
      </c>
      <c r="D1228" s="21"/>
      <c r="E1228" s="100" t="s">
        <v>90</v>
      </c>
      <c r="F1228" s="100" t="s">
        <v>90</v>
      </c>
      <c r="G1228" s="197"/>
      <c r="H1228" s="18"/>
      <c r="I1228" s="56"/>
      <c r="J1228" s="125"/>
      <c r="K1228" s="125"/>
      <c r="L1228" s="125"/>
      <c r="M1228" s="18"/>
    </row>
    <row r="1229" spans="1:13" ht="51">
      <c r="A1229" s="68" t="s">
        <v>512</v>
      </c>
      <c r="B1229" s="21"/>
      <c r="C1229" s="60">
        <f t="shared" si="52"/>
        <v>100</v>
      </c>
      <c r="D1229" s="21"/>
      <c r="E1229" s="98">
        <v>95</v>
      </c>
      <c r="F1229" s="98">
        <v>95</v>
      </c>
      <c r="G1229" s="197"/>
      <c r="H1229" s="18"/>
      <c r="I1229" s="56"/>
      <c r="J1229" s="125"/>
      <c r="K1229" s="125"/>
      <c r="L1229" s="125"/>
      <c r="M1229" s="18"/>
    </row>
    <row r="1230" spans="1:13" ht="38.25">
      <c r="A1230" s="68" t="s">
        <v>513</v>
      </c>
      <c r="B1230" s="21"/>
      <c r="C1230" s="60">
        <f t="shared" si="52"/>
        <v>100</v>
      </c>
      <c r="D1230" s="21"/>
      <c r="E1230" s="98">
        <v>95</v>
      </c>
      <c r="F1230" s="98">
        <v>95</v>
      </c>
      <c r="G1230" s="188" t="s">
        <v>587</v>
      </c>
      <c r="H1230" s="19"/>
      <c r="I1230" s="56">
        <f>K1230/L1230*100</f>
        <v>100.42387249915225</v>
      </c>
      <c r="J1230" s="114"/>
      <c r="K1230" s="114">
        <v>23692</v>
      </c>
      <c r="L1230" s="114">
        <v>23592</v>
      </c>
      <c r="M1230" s="18"/>
    </row>
    <row r="1231" spans="1:13" ht="38.25">
      <c r="A1231" s="68" t="s">
        <v>514</v>
      </c>
      <c r="B1231" s="21"/>
      <c r="C1231" s="60">
        <f t="shared" si="52"/>
        <v>100</v>
      </c>
      <c r="D1231" s="21"/>
      <c r="E1231" s="100" t="s">
        <v>523</v>
      </c>
      <c r="F1231" s="100" t="s">
        <v>523</v>
      </c>
      <c r="G1231" s="188"/>
      <c r="H1231" s="19"/>
      <c r="I1231" s="114"/>
      <c r="J1231" s="114"/>
      <c r="K1231" s="114"/>
      <c r="L1231" s="114"/>
      <c r="M1231" s="18"/>
    </row>
    <row r="1232" spans="1:13" ht="39" customHeight="1">
      <c r="A1232" s="68" t="s">
        <v>515</v>
      </c>
      <c r="B1232" s="21"/>
      <c r="C1232" s="60">
        <f t="shared" si="52"/>
        <v>100</v>
      </c>
      <c r="D1232" s="21"/>
      <c r="E1232" s="100" t="s">
        <v>90</v>
      </c>
      <c r="F1232" s="100" t="s">
        <v>90</v>
      </c>
      <c r="G1232" s="188"/>
      <c r="H1232" s="19"/>
      <c r="I1232" s="114"/>
      <c r="J1232" s="114"/>
      <c r="K1232" s="114"/>
      <c r="L1232" s="114"/>
      <c r="M1232" s="18"/>
    </row>
    <row r="1233" spans="1:13" ht="51">
      <c r="A1233" s="68" t="s">
        <v>516</v>
      </c>
      <c r="B1233" s="21"/>
      <c r="C1233" s="60">
        <f t="shared" si="52"/>
        <v>100</v>
      </c>
      <c r="D1233" s="21"/>
      <c r="E1233" s="98">
        <v>95</v>
      </c>
      <c r="F1233" s="98">
        <v>95</v>
      </c>
      <c r="G1233" s="188"/>
      <c r="H1233" s="19"/>
      <c r="I1233" s="114"/>
      <c r="J1233" s="114"/>
      <c r="K1233" s="114"/>
      <c r="L1233" s="114"/>
      <c r="M1233" s="18"/>
    </row>
    <row r="1234" spans="1:13" ht="62.25" customHeight="1">
      <c r="A1234" s="68" t="s">
        <v>517</v>
      </c>
      <c r="B1234" s="21"/>
      <c r="C1234" s="60">
        <f t="shared" si="52"/>
        <v>100</v>
      </c>
      <c r="D1234" s="21"/>
      <c r="E1234" s="98">
        <v>95</v>
      </c>
      <c r="F1234" s="98">
        <v>95</v>
      </c>
      <c r="G1234" s="197" t="s">
        <v>615</v>
      </c>
      <c r="H1234" s="18"/>
      <c r="I1234" s="126">
        <v>110</v>
      </c>
      <c r="J1234" s="125"/>
      <c r="K1234" s="125">
        <v>13734</v>
      </c>
      <c r="L1234" s="125">
        <v>9928</v>
      </c>
      <c r="M1234" s="18"/>
    </row>
    <row r="1235" spans="1:13" ht="51">
      <c r="A1235" s="68" t="s">
        <v>518</v>
      </c>
      <c r="B1235" s="21"/>
      <c r="C1235" s="60">
        <f t="shared" si="52"/>
        <v>100</v>
      </c>
      <c r="D1235" s="21"/>
      <c r="E1235" s="99" t="s">
        <v>524</v>
      </c>
      <c r="F1235" s="99" t="s">
        <v>524</v>
      </c>
      <c r="G1235" s="197"/>
      <c r="H1235" s="18"/>
      <c r="I1235" s="125"/>
      <c r="J1235" s="125"/>
      <c r="K1235" s="125"/>
      <c r="L1235" s="125"/>
      <c r="M1235" s="18"/>
    </row>
    <row r="1236" spans="1:13" ht="38.25">
      <c r="A1236" s="68" t="s">
        <v>519</v>
      </c>
      <c r="B1236" s="21"/>
      <c r="C1236" s="60">
        <f t="shared" si="52"/>
        <v>100</v>
      </c>
      <c r="D1236" s="21"/>
      <c r="E1236" s="100" t="s">
        <v>525</v>
      </c>
      <c r="F1236" s="100" t="s">
        <v>525</v>
      </c>
      <c r="G1236" s="197"/>
      <c r="H1236" s="18"/>
      <c r="I1236" s="125"/>
      <c r="J1236" s="125"/>
      <c r="K1236" s="125"/>
      <c r="L1236" s="125"/>
      <c r="M1236" s="18"/>
    </row>
    <row r="1237" spans="1:13" ht="15">
      <c r="A1237" s="68" t="s">
        <v>520</v>
      </c>
      <c r="B1237" s="21"/>
      <c r="C1237" s="60">
        <f aca="true" t="shared" si="53" ref="C1237:C1243">E1237/F1237*100</f>
        <v>100</v>
      </c>
      <c r="D1237" s="21"/>
      <c r="E1237" s="100" t="s">
        <v>90</v>
      </c>
      <c r="F1237" s="100" t="s">
        <v>90</v>
      </c>
      <c r="G1237" s="197"/>
      <c r="H1237" s="18"/>
      <c r="I1237" s="125"/>
      <c r="J1237" s="125"/>
      <c r="K1237" s="125"/>
      <c r="L1237" s="125"/>
      <c r="M1237" s="18"/>
    </row>
    <row r="1238" spans="1:13" ht="51">
      <c r="A1238" s="68" t="s">
        <v>527</v>
      </c>
      <c r="B1238" s="21"/>
      <c r="C1238" s="60">
        <f t="shared" si="53"/>
        <v>100</v>
      </c>
      <c r="D1238" s="21"/>
      <c r="E1238" s="98">
        <v>95</v>
      </c>
      <c r="F1238" s="98">
        <v>95</v>
      </c>
      <c r="G1238" s="197"/>
      <c r="H1238" s="18"/>
      <c r="I1238" s="125"/>
      <c r="J1238" s="125"/>
      <c r="K1238" s="125"/>
      <c r="L1238" s="125"/>
      <c r="M1238" s="18"/>
    </row>
    <row r="1239" spans="1:13" ht="59.25" customHeight="1">
      <c r="A1239" s="68" t="s">
        <v>528</v>
      </c>
      <c r="B1239" s="21"/>
      <c r="C1239" s="60">
        <f t="shared" si="53"/>
        <v>100</v>
      </c>
      <c r="D1239" s="21"/>
      <c r="E1239" s="101">
        <v>95</v>
      </c>
      <c r="F1239" s="101">
        <v>95</v>
      </c>
      <c r="G1239" s="197" t="s">
        <v>620</v>
      </c>
      <c r="H1239" s="18"/>
      <c r="I1239" s="54">
        <f>K1239/L1239*100</f>
        <v>69.82381606897412</v>
      </c>
      <c r="J1239" s="125"/>
      <c r="K1239" s="125">
        <v>5588</v>
      </c>
      <c r="L1239" s="125">
        <v>8003</v>
      </c>
      <c r="M1239" s="18"/>
    </row>
    <row r="1240" spans="1:13" ht="51">
      <c r="A1240" s="68" t="s">
        <v>616</v>
      </c>
      <c r="B1240" s="21"/>
      <c r="C1240" s="60">
        <f t="shared" si="53"/>
        <v>100</v>
      </c>
      <c r="D1240" s="21"/>
      <c r="E1240" s="102" t="s">
        <v>526</v>
      </c>
      <c r="F1240" s="102" t="s">
        <v>526</v>
      </c>
      <c r="G1240" s="197"/>
      <c r="H1240" s="18"/>
      <c r="I1240" s="125"/>
      <c r="J1240" s="125"/>
      <c r="K1240" s="125"/>
      <c r="L1240" s="125"/>
      <c r="M1240" s="18"/>
    </row>
    <row r="1241" spans="1:13" ht="38.25">
      <c r="A1241" s="68" t="s">
        <v>617</v>
      </c>
      <c r="B1241" s="21"/>
      <c r="C1241" s="60">
        <f t="shared" si="53"/>
        <v>100</v>
      </c>
      <c r="D1241" s="21"/>
      <c r="E1241" s="103" t="s">
        <v>523</v>
      </c>
      <c r="F1241" s="103" t="s">
        <v>523</v>
      </c>
      <c r="G1241" s="197"/>
      <c r="H1241" s="18"/>
      <c r="I1241" s="125"/>
      <c r="J1241" s="125"/>
      <c r="K1241" s="125"/>
      <c r="L1241" s="125"/>
      <c r="M1241" s="18"/>
    </row>
    <row r="1242" spans="1:13" ht="15">
      <c r="A1242" s="68" t="s">
        <v>618</v>
      </c>
      <c r="B1242" s="21"/>
      <c r="C1242" s="60">
        <f t="shared" si="53"/>
        <v>100</v>
      </c>
      <c r="D1242" s="21"/>
      <c r="E1242" s="103" t="s">
        <v>90</v>
      </c>
      <c r="F1242" s="103" t="s">
        <v>90</v>
      </c>
      <c r="G1242" s="197"/>
      <c r="H1242" s="18"/>
      <c r="I1242" s="125"/>
      <c r="J1242" s="125"/>
      <c r="K1242" s="125"/>
      <c r="L1242" s="125"/>
      <c r="M1242" s="18"/>
    </row>
    <row r="1243" spans="1:13" ht="51">
      <c r="A1243" s="68" t="s">
        <v>619</v>
      </c>
      <c r="B1243" s="21"/>
      <c r="C1243" s="60">
        <f t="shared" si="53"/>
        <v>100</v>
      </c>
      <c r="D1243" s="21"/>
      <c r="E1243" s="101">
        <v>95</v>
      </c>
      <c r="F1243" s="101">
        <v>95</v>
      </c>
      <c r="G1243" s="197"/>
      <c r="H1243" s="18"/>
      <c r="I1243" s="125"/>
      <c r="J1243" s="125"/>
      <c r="K1243" s="125"/>
      <c r="L1243" s="125"/>
      <c r="M1243" s="18"/>
    </row>
    <row r="1244" spans="1:13" ht="51.75">
      <c r="A1244" s="95" t="s">
        <v>532</v>
      </c>
      <c r="B1244" s="97">
        <f>SUM(C1245:C1277)/D1244</f>
        <v>100</v>
      </c>
      <c r="C1244" s="97"/>
      <c r="D1244" s="96">
        <v>33</v>
      </c>
      <c r="E1244" s="96"/>
      <c r="F1244" s="96"/>
      <c r="G1244" s="96"/>
      <c r="H1244" s="97">
        <f>SUM(I1245:I1273)/J1244</f>
        <v>99.58004693447174</v>
      </c>
      <c r="I1244" s="97"/>
      <c r="J1244" s="96">
        <v>7</v>
      </c>
      <c r="K1244" s="96"/>
      <c r="L1244" s="96"/>
      <c r="M1244" s="97">
        <f>(B1244+H1244)/2</f>
        <v>99.79002346723587</v>
      </c>
    </row>
    <row r="1245" spans="1:13" ht="38.25">
      <c r="A1245" s="68" t="s">
        <v>504</v>
      </c>
      <c r="B1245" s="21"/>
      <c r="C1245" s="60">
        <f aca="true" t="shared" si="54" ref="C1245:C1254">E1245/F1245*100</f>
        <v>100</v>
      </c>
      <c r="D1245" s="21"/>
      <c r="E1245" s="98">
        <v>95</v>
      </c>
      <c r="F1245" s="98">
        <v>95</v>
      </c>
      <c r="G1245" s="192" t="s">
        <v>529</v>
      </c>
      <c r="H1245" s="21"/>
      <c r="I1245" s="60">
        <v>110</v>
      </c>
      <c r="J1245" s="49"/>
      <c r="K1245" s="49">
        <v>5520</v>
      </c>
      <c r="L1245" s="49">
        <v>4480</v>
      </c>
      <c r="M1245" s="21"/>
    </row>
    <row r="1246" spans="1:13" ht="38.25">
      <c r="A1246" s="68" t="s">
        <v>507</v>
      </c>
      <c r="B1246" s="21"/>
      <c r="C1246" s="60">
        <f t="shared" si="54"/>
        <v>100</v>
      </c>
      <c r="D1246" s="21"/>
      <c r="E1246" s="99" t="s">
        <v>533</v>
      </c>
      <c r="F1246" s="99" t="s">
        <v>533</v>
      </c>
      <c r="G1246" s="192"/>
      <c r="H1246" s="21"/>
      <c r="I1246" s="49"/>
      <c r="J1246" s="49"/>
      <c r="K1246" s="49"/>
      <c r="L1246" s="49"/>
      <c r="M1246" s="21"/>
    </row>
    <row r="1247" spans="1:13" ht="38.25">
      <c r="A1247" s="68" t="s">
        <v>455</v>
      </c>
      <c r="B1247" s="21"/>
      <c r="C1247" s="60">
        <f t="shared" si="54"/>
        <v>100</v>
      </c>
      <c r="D1247" s="21"/>
      <c r="E1247" s="100" t="s">
        <v>521</v>
      </c>
      <c r="F1247" s="100" t="s">
        <v>521</v>
      </c>
      <c r="G1247" s="192"/>
      <c r="H1247" s="21"/>
      <c r="I1247" s="49"/>
      <c r="J1247" s="49"/>
      <c r="K1247" s="49"/>
      <c r="L1247" s="49"/>
      <c r="M1247" s="21"/>
    </row>
    <row r="1248" spans="1:13" ht="15">
      <c r="A1248" s="68" t="s">
        <v>352</v>
      </c>
      <c r="B1248" s="21"/>
      <c r="C1248" s="60">
        <f t="shared" si="54"/>
        <v>100</v>
      </c>
      <c r="D1248" s="21"/>
      <c r="E1248" s="100" t="s">
        <v>90</v>
      </c>
      <c r="F1248" s="100" t="s">
        <v>90</v>
      </c>
      <c r="G1248" s="192"/>
      <c r="H1248" s="21"/>
      <c r="I1248" s="49"/>
      <c r="J1248" s="49"/>
      <c r="K1248" s="49"/>
      <c r="L1248" s="49"/>
      <c r="M1248" s="21"/>
    </row>
    <row r="1249" spans="1:13" ht="51">
      <c r="A1249" s="68" t="s">
        <v>506</v>
      </c>
      <c r="B1249" s="21"/>
      <c r="C1249" s="60">
        <f t="shared" si="54"/>
        <v>100</v>
      </c>
      <c r="D1249" s="21"/>
      <c r="E1249" s="98">
        <v>95</v>
      </c>
      <c r="F1249" s="98">
        <v>95</v>
      </c>
      <c r="G1249" s="192"/>
      <c r="H1249" s="21"/>
      <c r="I1249" s="49"/>
      <c r="J1249" s="49"/>
      <c r="K1249" s="49"/>
      <c r="L1249" s="49"/>
      <c r="M1249" s="21"/>
    </row>
    <row r="1250" spans="1:13" ht="38.25">
      <c r="A1250" s="68" t="s">
        <v>508</v>
      </c>
      <c r="B1250" s="21"/>
      <c r="C1250" s="60">
        <f t="shared" si="54"/>
        <v>100</v>
      </c>
      <c r="D1250" s="21"/>
      <c r="E1250" s="98">
        <v>95</v>
      </c>
      <c r="F1250" s="98">
        <v>95</v>
      </c>
      <c r="G1250" s="192" t="s">
        <v>530</v>
      </c>
      <c r="H1250" s="21"/>
      <c r="I1250" s="60">
        <f>K1250/L1250*100</f>
        <v>91.8222333032069</v>
      </c>
      <c r="J1250" s="49"/>
      <c r="K1250" s="49">
        <v>58926</v>
      </c>
      <c r="L1250" s="49">
        <v>64174</v>
      </c>
      <c r="M1250" s="21"/>
    </row>
    <row r="1251" spans="1:13" ht="38.25">
      <c r="A1251" s="68" t="s">
        <v>509</v>
      </c>
      <c r="B1251" s="21"/>
      <c r="C1251" s="60">
        <f t="shared" si="54"/>
        <v>100</v>
      </c>
      <c r="D1251" s="21"/>
      <c r="E1251" s="99" t="s">
        <v>522</v>
      </c>
      <c r="F1251" s="99" t="s">
        <v>522</v>
      </c>
      <c r="G1251" s="192"/>
      <c r="H1251" s="21"/>
      <c r="I1251" s="49"/>
      <c r="J1251" s="49"/>
      <c r="K1251" s="49"/>
      <c r="L1251" s="49"/>
      <c r="M1251" s="21"/>
    </row>
    <row r="1252" spans="1:13" ht="38.25">
      <c r="A1252" s="68" t="s">
        <v>510</v>
      </c>
      <c r="B1252" s="21"/>
      <c r="C1252" s="60">
        <f t="shared" si="54"/>
        <v>100</v>
      </c>
      <c r="D1252" s="21"/>
      <c r="E1252" s="100" t="s">
        <v>523</v>
      </c>
      <c r="F1252" s="100" t="s">
        <v>523</v>
      </c>
      <c r="G1252" s="192"/>
      <c r="H1252" s="21"/>
      <c r="I1252" s="49"/>
      <c r="J1252" s="49"/>
      <c r="K1252" s="49"/>
      <c r="L1252" s="49"/>
      <c r="M1252" s="21"/>
    </row>
    <row r="1253" spans="1:13" ht="15">
      <c r="A1253" s="68" t="s">
        <v>511</v>
      </c>
      <c r="B1253" s="21"/>
      <c r="C1253" s="60">
        <f t="shared" si="54"/>
        <v>100</v>
      </c>
      <c r="D1253" s="21"/>
      <c r="E1253" s="100" t="s">
        <v>90</v>
      </c>
      <c r="F1253" s="100" t="s">
        <v>90</v>
      </c>
      <c r="G1253" s="192"/>
      <c r="H1253" s="21"/>
      <c r="I1253" s="49"/>
      <c r="J1253" s="49"/>
      <c r="K1253" s="49"/>
      <c r="L1253" s="49"/>
      <c r="M1253" s="21"/>
    </row>
    <row r="1254" spans="1:13" ht="51">
      <c r="A1254" s="68" t="s">
        <v>512</v>
      </c>
      <c r="B1254" s="21"/>
      <c r="C1254" s="60">
        <f t="shared" si="54"/>
        <v>100</v>
      </c>
      <c r="D1254" s="21"/>
      <c r="E1254" s="98">
        <v>95</v>
      </c>
      <c r="F1254" s="98">
        <v>95</v>
      </c>
      <c r="G1254" s="192"/>
      <c r="H1254" s="21"/>
      <c r="I1254" s="49"/>
      <c r="J1254" s="49"/>
      <c r="K1254" s="49"/>
      <c r="L1254" s="49"/>
      <c r="M1254" s="21"/>
    </row>
    <row r="1255" spans="1:13" ht="66" customHeight="1">
      <c r="A1255" s="68" t="s">
        <v>621</v>
      </c>
      <c r="B1255" s="21"/>
      <c r="C1255" s="60">
        <f>E1255/F1255*100</f>
        <v>100</v>
      </c>
      <c r="D1255" s="21"/>
      <c r="E1255" s="98">
        <v>100</v>
      </c>
      <c r="F1255" s="98">
        <v>100</v>
      </c>
      <c r="G1255" s="195" t="s">
        <v>587</v>
      </c>
      <c r="H1255" s="21"/>
      <c r="I1255" s="60">
        <f>K1255/L1255*100</f>
        <v>95.23809523809523</v>
      </c>
      <c r="J1255" s="49"/>
      <c r="K1255" s="49">
        <v>10560</v>
      </c>
      <c r="L1255" s="49">
        <v>11088</v>
      </c>
      <c r="M1255" s="21"/>
    </row>
    <row r="1256" spans="1:13" ht="66" customHeight="1">
      <c r="A1256" s="68" t="s">
        <v>622</v>
      </c>
      <c r="B1256" s="21"/>
      <c r="C1256" s="60">
        <f aca="true" t="shared" si="55" ref="C1256:C1262">E1256/F1256*100</f>
        <v>100</v>
      </c>
      <c r="D1256" s="21"/>
      <c r="E1256" s="98">
        <v>9</v>
      </c>
      <c r="F1256" s="98">
        <v>9</v>
      </c>
      <c r="G1256" s="221"/>
      <c r="H1256" s="21"/>
      <c r="I1256" s="60"/>
      <c r="J1256" s="49"/>
      <c r="K1256" s="49"/>
      <c r="L1256" s="49"/>
      <c r="M1256" s="21"/>
    </row>
    <row r="1257" spans="1:13" ht="66" customHeight="1">
      <c r="A1257" s="68" t="s">
        <v>623</v>
      </c>
      <c r="B1257" s="21"/>
      <c r="C1257" s="60">
        <f t="shared" si="55"/>
        <v>100</v>
      </c>
      <c r="D1257" s="21"/>
      <c r="E1257" s="98">
        <v>15</v>
      </c>
      <c r="F1257" s="98">
        <v>15</v>
      </c>
      <c r="G1257" s="196"/>
      <c r="H1257" s="21"/>
      <c r="I1257" s="60"/>
      <c r="J1257" s="49"/>
      <c r="K1257" s="49"/>
      <c r="L1257" s="49"/>
      <c r="M1257" s="21"/>
    </row>
    <row r="1258" spans="1:13" ht="66" customHeight="1">
      <c r="A1258" s="68" t="s">
        <v>625</v>
      </c>
      <c r="B1258" s="21"/>
      <c r="C1258" s="60">
        <f t="shared" si="55"/>
        <v>100</v>
      </c>
      <c r="D1258" s="21"/>
      <c r="E1258" s="98">
        <v>100</v>
      </c>
      <c r="F1258" s="98">
        <v>100</v>
      </c>
      <c r="G1258" s="195" t="s">
        <v>624</v>
      </c>
      <c r="H1258" s="21"/>
      <c r="I1258" s="60">
        <f>K1258/L1258*100</f>
        <v>100</v>
      </c>
      <c r="J1258" s="49"/>
      <c r="K1258" s="49">
        <v>5280</v>
      </c>
      <c r="L1258" s="49">
        <v>5280</v>
      </c>
      <c r="M1258" s="21"/>
    </row>
    <row r="1259" spans="1:13" ht="66" customHeight="1">
      <c r="A1259" s="68" t="s">
        <v>626</v>
      </c>
      <c r="B1259" s="21"/>
      <c r="C1259" s="60">
        <v>100</v>
      </c>
      <c r="D1259" s="21"/>
      <c r="E1259" s="98">
        <v>0</v>
      </c>
      <c r="F1259" s="98">
        <v>0</v>
      </c>
      <c r="G1259" s="221"/>
      <c r="H1259" s="21"/>
      <c r="I1259" s="60"/>
      <c r="J1259" s="49"/>
      <c r="K1259" s="49"/>
      <c r="L1259" s="49"/>
      <c r="M1259" s="21"/>
    </row>
    <row r="1260" spans="1:13" ht="39.75" customHeight="1">
      <c r="A1260" s="68" t="s">
        <v>627</v>
      </c>
      <c r="B1260" s="21"/>
      <c r="C1260" s="60">
        <f t="shared" si="55"/>
        <v>100</v>
      </c>
      <c r="D1260" s="21"/>
      <c r="E1260" s="98">
        <v>5</v>
      </c>
      <c r="F1260" s="98">
        <v>5</v>
      </c>
      <c r="G1260" s="221"/>
      <c r="H1260" s="21"/>
      <c r="I1260" s="60"/>
      <c r="J1260" s="49"/>
      <c r="K1260" s="49"/>
      <c r="L1260" s="49"/>
      <c r="M1260" s="21"/>
    </row>
    <row r="1261" spans="1:13" ht="30.75" customHeight="1">
      <c r="A1261" s="68" t="s">
        <v>628</v>
      </c>
      <c r="B1261" s="21"/>
      <c r="C1261" s="60">
        <f t="shared" si="55"/>
        <v>100</v>
      </c>
      <c r="D1261" s="21"/>
      <c r="E1261" s="98">
        <v>100</v>
      </c>
      <c r="F1261" s="98">
        <v>100</v>
      </c>
      <c r="G1261" s="221"/>
      <c r="H1261" s="21"/>
      <c r="I1261" s="60"/>
      <c r="J1261" s="49"/>
      <c r="K1261" s="49"/>
      <c r="L1261" s="49"/>
      <c r="M1261" s="21"/>
    </row>
    <row r="1262" spans="1:13" ht="37.5" customHeight="1">
      <c r="A1262" s="68" t="s">
        <v>629</v>
      </c>
      <c r="B1262" s="21" t="s">
        <v>54</v>
      </c>
      <c r="C1262" s="60">
        <f t="shared" si="55"/>
        <v>100</v>
      </c>
      <c r="D1262" s="21"/>
      <c r="E1262" s="98">
        <v>100</v>
      </c>
      <c r="F1262" s="98">
        <v>100</v>
      </c>
      <c r="G1262" s="196"/>
      <c r="H1262" s="21"/>
      <c r="I1262" s="60"/>
      <c r="J1262" s="49"/>
      <c r="K1262" s="49"/>
      <c r="L1262" s="49"/>
      <c r="M1262" s="21"/>
    </row>
    <row r="1263" spans="1:13" ht="37.5" customHeight="1">
      <c r="A1263" s="68" t="s">
        <v>631</v>
      </c>
      <c r="B1263" s="21"/>
      <c r="C1263" s="60">
        <f>E1263/F1263*100</f>
        <v>100</v>
      </c>
      <c r="D1263" s="21"/>
      <c r="E1263" s="98">
        <v>100</v>
      </c>
      <c r="F1263" s="98">
        <v>100</v>
      </c>
      <c r="G1263" s="192" t="s">
        <v>630</v>
      </c>
      <c r="H1263" s="21"/>
      <c r="I1263" s="60">
        <f>K1263/L1263*100</f>
        <v>100</v>
      </c>
      <c r="J1263" s="49"/>
      <c r="K1263" s="49">
        <v>1080</v>
      </c>
      <c r="L1263" s="49">
        <v>1080</v>
      </c>
      <c r="M1263" s="21"/>
    </row>
    <row r="1264" spans="1:13" ht="37.5" customHeight="1">
      <c r="A1264" s="68" t="s">
        <v>632</v>
      </c>
      <c r="B1264" s="21"/>
      <c r="C1264" s="60">
        <v>100</v>
      </c>
      <c r="D1264" s="21"/>
      <c r="E1264" s="98">
        <v>0</v>
      </c>
      <c r="F1264" s="98">
        <v>0</v>
      </c>
      <c r="G1264" s="192"/>
      <c r="H1264" s="21"/>
      <c r="I1264" s="60"/>
      <c r="J1264" s="49"/>
      <c r="K1264" s="49"/>
      <c r="L1264" s="49"/>
      <c r="M1264" s="21"/>
    </row>
    <row r="1265" spans="1:13" ht="37.5" customHeight="1">
      <c r="A1265" s="68" t="s">
        <v>633</v>
      </c>
      <c r="B1265" s="21"/>
      <c r="C1265" s="60">
        <v>100</v>
      </c>
      <c r="D1265" s="21"/>
      <c r="E1265" s="98">
        <v>0</v>
      </c>
      <c r="F1265" s="98">
        <v>0</v>
      </c>
      <c r="G1265" s="192"/>
      <c r="H1265" s="21"/>
      <c r="I1265" s="60"/>
      <c r="J1265" s="49"/>
      <c r="K1265" s="49"/>
      <c r="L1265" s="49"/>
      <c r="M1265" s="21"/>
    </row>
    <row r="1266" spans="1:13" ht="37.5" customHeight="1">
      <c r="A1266" s="68" t="s">
        <v>634</v>
      </c>
      <c r="B1266" s="21"/>
      <c r="C1266" s="60">
        <f>E1266/F1266*100</f>
        <v>100</v>
      </c>
      <c r="D1266" s="21"/>
      <c r="E1266" s="98">
        <v>100</v>
      </c>
      <c r="F1266" s="98">
        <v>100</v>
      </c>
      <c r="G1266" s="192"/>
      <c r="H1266" s="21"/>
      <c r="I1266" s="60"/>
      <c r="J1266" s="49"/>
      <c r="K1266" s="49"/>
      <c r="L1266" s="49"/>
      <c r="M1266" s="21"/>
    </row>
    <row r="1267" spans="1:13" ht="37.5" customHeight="1">
      <c r="A1267" s="68" t="s">
        <v>635</v>
      </c>
      <c r="B1267" s="21" t="s">
        <v>54</v>
      </c>
      <c r="C1267" s="60">
        <f>E1267/F1267*100</f>
        <v>100</v>
      </c>
      <c r="D1267" s="21"/>
      <c r="E1267" s="98">
        <v>100</v>
      </c>
      <c r="F1267" s="98">
        <v>100</v>
      </c>
      <c r="G1267" s="192"/>
      <c r="H1267" s="21"/>
      <c r="I1267" s="60"/>
      <c r="J1267" s="49"/>
      <c r="K1267" s="49"/>
      <c r="L1267" s="49"/>
      <c r="M1267" s="21"/>
    </row>
    <row r="1268" spans="1:13" ht="37.5" customHeight="1">
      <c r="A1268" s="68" t="s">
        <v>637</v>
      </c>
      <c r="B1268" s="21"/>
      <c r="C1268" s="60">
        <f>E1268/F1268*100</f>
        <v>100</v>
      </c>
      <c r="D1268" s="21"/>
      <c r="E1268" s="98">
        <v>100</v>
      </c>
      <c r="F1268" s="98">
        <v>100</v>
      </c>
      <c r="G1268" s="195" t="s">
        <v>636</v>
      </c>
      <c r="H1268" s="21"/>
      <c r="I1268" s="60">
        <f>K1268/L1268*100</f>
        <v>100</v>
      </c>
      <c r="J1268" s="49"/>
      <c r="K1268" s="49">
        <v>1080</v>
      </c>
      <c r="L1268" s="49">
        <v>1080</v>
      </c>
      <c r="M1268" s="21"/>
    </row>
    <row r="1269" spans="1:13" ht="37.5" customHeight="1">
      <c r="A1269" s="68" t="s">
        <v>638</v>
      </c>
      <c r="B1269" s="21"/>
      <c r="C1269" s="60">
        <v>100</v>
      </c>
      <c r="D1269" s="21"/>
      <c r="E1269" s="98">
        <v>0</v>
      </c>
      <c r="F1269" s="98">
        <v>0</v>
      </c>
      <c r="G1269" s="221"/>
      <c r="H1269" s="21"/>
      <c r="I1269" s="60"/>
      <c r="J1269" s="49"/>
      <c r="K1269" s="49"/>
      <c r="L1269" s="49"/>
      <c r="M1269" s="21"/>
    </row>
    <row r="1270" spans="1:13" ht="37.5" customHeight="1">
      <c r="A1270" s="68" t="s">
        <v>639</v>
      </c>
      <c r="B1270" s="21"/>
      <c r="C1270" s="60">
        <v>100</v>
      </c>
      <c r="D1270" s="21"/>
      <c r="E1270" s="98">
        <v>0</v>
      </c>
      <c r="F1270" s="98">
        <v>0</v>
      </c>
      <c r="G1270" s="196"/>
      <c r="H1270" s="21"/>
      <c r="I1270" s="60"/>
      <c r="J1270" s="49"/>
      <c r="K1270" s="49"/>
      <c r="L1270" s="49"/>
      <c r="M1270" s="21"/>
    </row>
    <row r="1271" spans="1:13" ht="37.5" customHeight="1">
      <c r="A1271" s="68" t="s">
        <v>640</v>
      </c>
      <c r="B1271" s="21"/>
      <c r="C1271" s="60">
        <f>E1271/F1271*100</f>
        <v>100</v>
      </c>
      <c r="D1271" s="21"/>
      <c r="E1271" s="98">
        <v>100</v>
      </c>
      <c r="F1271" s="98">
        <v>100</v>
      </c>
      <c r="G1271" s="182"/>
      <c r="H1271" s="21"/>
      <c r="I1271" s="60"/>
      <c r="J1271" s="49"/>
      <c r="K1271" s="49"/>
      <c r="L1271" s="49"/>
      <c r="M1271" s="21"/>
    </row>
    <row r="1272" spans="1:13" ht="37.5" customHeight="1">
      <c r="A1272" s="68" t="s">
        <v>641</v>
      </c>
      <c r="B1272" s="21" t="s">
        <v>54</v>
      </c>
      <c r="C1272" s="60">
        <f>E1272/F1272*100</f>
        <v>100</v>
      </c>
      <c r="D1272" s="21"/>
      <c r="E1272" s="98">
        <v>100</v>
      </c>
      <c r="F1272" s="98">
        <v>100</v>
      </c>
      <c r="G1272" s="182"/>
      <c r="H1272" s="21"/>
      <c r="I1272" s="60"/>
      <c r="J1272" s="49"/>
      <c r="K1272" s="49"/>
      <c r="L1272" s="49"/>
      <c r="M1272" s="21"/>
    </row>
    <row r="1273" spans="1:13" ht="37.5" customHeight="1">
      <c r="A1273" s="68" t="s">
        <v>643</v>
      </c>
      <c r="B1273" s="21"/>
      <c r="C1273" s="60">
        <f>E1273/F1273*100</f>
        <v>100</v>
      </c>
      <c r="D1273" s="21"/>
      <c r="E1273" s="98">
        <v>100</v>
      </c>
      <c r="F1273" s="98">
        <v>100</v>
      </c>
      <c r="G1273" s="195" t="s">
        <v>642</v>
      </c>
      <c r="H1273" s="21"/>
      <c r="I1273" s="60">
        <f>K1273/L1273*100</f>
        <v>100</v>
      </c>
      <c r="J1273" s="49"/>
      <c r="K1273" s="49">
        <v>675</v>
      </c>
      <c r="L1273" s="49">
        <v>675</v>
      </c>
      <c r="M1273" s="21"/>
    </row>
    <row r="1274" spans="1:13" ht="37.5" customHeight="1">
      <c r="A1274" s="68" t="s">
        <v>644</v>
      </c>
      <c r="B1274" s="21"/>
      <c r="C1274" s="60">
        <v>100</v>
      </c>
      <c r="D1274" s="21"/>
      <c r="E1274" s="98">
        <v>0</v>
      </c>
      <c r="F1274" s="98">
        <v>0</v>
      </c>
      <c r="G1274" s="221"/>
      <c r="H1274" s="21"/>
      <c r="I1274" s="60"/>
      <c r="J1274" s="49"/>
      <c r="K1274" s="49"/>
      <c r="L1274" s="49"/>
      <c r="M1274" s="21"/>
    </row>
    <row r="1275" spans="1:13" ht="37.5" customHeight="1">
      <c r="A1275" s="68" t="s">
        <v>645</v>
      </c>
      <c r="B1275" s="21"/>
      <c r="C1275" s="60">
        <v>100</v>
      </c>
      <c r="D1275" s="21"/>
      <c r="E1275" s="98">
        <v>100</v>
      </c>
      <c r="F1275" s="98">
        <v>100</v>
      </c>
      <c r="G1275" s="196"/>
      <c r="H1275" s="21"/>
      <c r="I1275" s="60"/>
      <c r="J1275" s="49"/>
      <c r="K1275" s="49"/>
      <c r="L1275" s="49"/>
      <c r="M1275" s="21"/>
    </row>
    <row r="1276" spans="1:13" ht="21.75" customHeight="1">
      <c r="A1276" s="68" t="s">
        <v>646</v>
      </c>
      <c r="B1276" s="21"/>
      <c r="C1276" s="60">
        <f>E1276/F1276*100</f>
        <v>100</v>
      </c>
      <c r="D1276" s="21"/>
      <c r="E1276" s="98">
        <v>100</v>
      </c>
      <c r="F1276" s="98">
        <v>100</v>
      </c>
      <c r="G1276" s="182"/>
      <c r="H1276" s="21"/>
      <c r="I1276" s="60"/>
      <c r="J1276" s="49"/>
      <c r="K1276" s="49"/>
      <c r="L1276" s="49"/>
      <c r="M1276" s="21"/>
    </row>
    <row r="1277" spans="1:13" ht="37.5" customHeight="1">
      <c r="A1277" s="68" t="s">
        <v>647</v>
      </c>
      <c r="B1277" s="21" t="s">
        <v>54</v>
      </c>
      <c r="C1277" s="60">
        <f>E1277/F1277*100</f>
        <v>100</v>
      </c>
      <c r="D1277" s="21"/>
      <c r="E1277" s="98">
        <v>100</v>
      </c>
      <c r="F1277" s="98">
        <v>100</v>
      </c>
      <c r="G1277" s="182"/>
      <c r="H1277" s="21"/>
      <c r="I1277" s="60"/>
      <c r="J1277" s="49"/>
      <c r="K1277" s="49"/>
      <c r="L1277" s="49"/>
      <c r="M1277" s="21"/>
    </row>
    <row r="1278" spans="1:13" ht="15">
      <c r="A1278" s="82" t="s">
        <v>534</v>
      </c>
      <c r="B1278" s="33"/>
      <c r="C1278" s="71"/>
      <c r="D1278" s="92">
        <f>D1280+D1284+D1288+D1294+D1300+D1306+D1312+D1318</f>
        <v>36</v>
      </c>
      <c r="E1278" s="92"/>
      <c r="F1278" s="92"/>
      <c r="G1278" s="92"/>
      <c r="H1278" s="92"/>
      <c r="I1278" s="92"/>
      <c r="J1278" s="92">
        <f>J1280+J1284+J1288+J1294+J1300+J1306+J1312+J1318</f>
        <v>19</v>
      </c>
      <c r="K1278" s="92"/>
      <c r="L1278" s="92"/>
      <c r="M1278" s="47"/>
    </row>
    <row r="1279" spans="1:13" ht="15">
      <c r="A1279" s="35" t="s">
        <v>336</v>
      </c>
      <c r="B1279" s="18"/>
      <c r="C1279" s="56"/>
      <c r="D1279" s="18"/>
      <c r="E1279" s="125"/>
      <c r="F1279" s="125"/>
      <c r="G1279" s="133"/>
      <c r="H1279" s="18"/>
      <c r="I1279" s="56"/>
      <c r="J1279" s="125"/>
      <c r="K1279" s="125"/>
      <c r="L1279" s="125"/>
      <c r="M1279" s="18"/>
    </row>
    <row r="1280" spans="1:13" ht="26.25">
      <c r="A1280" s="95" t="s">
        <v>503</v>
      </c>
      <c r="B1280" s="97">
        <f>SUM(C1281:C1283)/D1280</f>
        <v>100</v>
      </c>
      <c r="C1280" s="97"/>
      <c r="D1280" s="96">
        <v>3</v>
      </c>
      <c r="E1280" s="96"/>
      <c r="F1280" s="96"/>
      <c r="G1280" s="96"/>
      <c r="H1280" s="97">
        <f>SUM(I1281)/J1280</f>
        <v>100</v>
      </c>
      <c r="I1280" s="97"/>
      <c r="J1280" s="96">
        <v>1</v>
      </c>
      <c r="K1280" s="96"/>
      <c r="L1280" s="96"/>
      <c r="M1280" s="96">
        <f>(B1280+H1280)/2</f>
        <v>100</v>
      </c>
    </row>
    <row r="1281" spans="1:13" ht="40.5" customHeight="1">
      <c r="A1281" s="104" t="s">
        <v>535</v>
      </c>
      <c r="B1281" s="18"/>
      <c r="C1281" s="125">
        <f>E1281/F1281*100</f>
        <v>100</v>
      </c>
      <c r="D1281" s="18"/>
      <c r="E1281" s="125">
        <v>100</v>
      </c>
      <c r="F1281" s="125">
        <v>100</v>
      </c>
      <c r="G1281" s="197" t="s">
        <v>538</v>
      </c>
      <c r="H1281" s="18"/>
      <c r="I1281" s="125">
        <f>K1281/L1281*100</f>
        <v>100</v>
      </c>
      <c r="J1281" s="125"/>
      <c r="K1281" s="125">
        <v>32400</v>
      </c>
      <c r="L1281" s="125">
        <v>32400</v>
      </c>
      <c r="M1281" s="18"/>
    </row>
    <row r="1282" spans="1:13" ht="51.75">
      <c r="A1282" s="14" t="s">
        <v>536</v>
      </c>
      <c r="B1282" s="18"/>
      <c r="C1282" s="125">
        <f aca="true" t="shared" si="56" ref="C1282:C1293">E1282/F1282*100</f>
        <v>100</v>
      </c>
      <c r="D1282" s="18"/>
      <c r="E1282" s="125">
        <v>90</v>
      </c>
      <c r="F1282" s="125">
        <v>90</v>
      </c>
      <c r="G1282" s="197"/>
      <c r="H1282" s="18"/>
      <c r="I1282" s="125"/>
      <c r="J1282" s="125"/>
      <c r="K1282" s="125"/>
      <c r="L1282" s="125"/>
      <c r="M1282" s="18"/>
    </row>
    <row r="1283" spans="1:13" ht="21" customHeight="1">
      <c r="A1283" s="14" t="s">
        <v>537</v>
      </c>
      <c r="B1283" s="18"/>
      <c r="C1283" s="125">
        <f t="shared" si="56"/>
        <v>100</v>
      </c>
      <c r="D1283" s="18"/>
      <c r="E1283" s="125">
        <v>95</v>
      </c>
      <c r="F1283" s="125">
        <v>95</v>
      </c>
      <c r="G1283" s="197"/>
      <c r="H1283" s="18"/>
      <c r="I1283" s="125"/>
      <c r="J1283" s="125"/>
      <c r="K1283" s="125"/>
      <c r="L1283" s="125"/>
      <c r="M1283" s="18"/>
    </row>
    <row r="1284" spans="1:13" ht="51.75">
      <c r="A1284" s="95" t="s">
        <v>539</v>
      </c>
      <c r="B1284" s="96">
        <f>SUM(C1285:C1287)/D1284</f>
        <v>100</v>
      </c>
      <c r="C1284" s="96"/>
      <c r="D1284" s="96">
        <v>3</v>
      </c>
      <c r="E1284" s="96"/>
      <c r="F1284" s="96"/>
      <c r="G1284" s="105"/>
      <c r="H1284" s="96">
        <f>I1285/J1284</f>
        <v>100</v>
      </c>
      <c r="I1284" s="96"/>
      <c r="J1284" s="96">
        <v>1</v>
      </c>
      <c r="K1284" s="96"/>
      <c r="L1284" s="96"/>
      <c r="M1284" s="96">
        <f>(B1284+H1284)/2</f>
        <v>100</v>
      </c>
    </row>
    <row r="1285" spans="1:13" ht="38.25">
      <c r="A1285" s="104" t="s">
        <v>535</v>
      </c>
      <c r="B1285" s="18"/>
      <c r="C1285" s="125">
        <f t="shared" si="56"/>
        <v>100</v>
      </c>
      <c r="D1285" s="18"/>
      <c r="E1285" s="114">
        <v>100</v>
      </c>
      <c r="F1285" s="114">
        <v>100</v>
      </c>
      <c r="G1285" s="197" t="s">
        <v>540</v>
      </c>
      <c r="H1285" s="18"/>
      <c r="I1285" s="125">
        <f>K1285/L1285*100</f>
        <v>100</v>
      </c>
      <c r="J1285" s="125"/>
      <c r="K1285" s="125">
        <v>21600</v>
      </c>
      <c r="L1285" s="125">
        <v>21600</v>
      </c>
      <c r="M1285" s="18"/>
    </row>
    <row r="1286" spans="1:13" ht="51.75">
      <c r="A1286" s="14" t="s">
        <v>536</v>
      </c>
      <c r="B1286" s="18"/>
      <c r="C1286" s="125">
        <f t="shared" si="56"/>
        <v>100</v>
      </c>
      <c r="D1286" s="18"/>
      <c r="E1286" s="114">
        <v>90</v>
      </c>
      <c r="F1286" s="114">
        <v>90</v>
      </c>
      <c r="G1286" s="197"/>
      <c r="H1286" s="18"/>
      <c r="I1286" s="125"/>
      <c r="J1286" s="125"/>
      <c r="K1286" s="125"/>
      <c r="L1286" s="125"/>
      <c r="M1286" s="18"/>
    </row>
    <row r="1287" spans="1:13" ht="25.5" customHeight="1">
      <c r="A1287" s="154" t="s">
        <v>537</v>
      </c>
      <c r="B1287" s="18"/>
      <c r="C1287" s="125">
        <f t="shared" si="56"/>
        <v>100</v>
      </c>
      <c r="D1287" s="18"/>
      <c r="E1287" s="114">
        <v>95</v>
      </c>
      <c r="F1287" s="114">
        <v>95</v>
      </c>
      <c r="G1287" s="197"/>
      <c r="H1287" s="18"/>
      <c r="I1287" s="125"/>
      <c r="J1287" s="125"/>
      <c r="K1287" s="125"/>
      <c r="L1287" s="125"/>
      <c r="M1287" s="18"/>
    </row>
    <row r="1288" spans="1:13" ht="51.75">
      <c r="A1288" s="95" t="s">
        <v>652</v>
      </c>
      <c r="B1288" s="96">
        <f>SUM(C1289:C1293)/D1288</f>
        <v>100</v>
      </c>
      <c r="C1288" s="96"/>
      <c r="D1288" s="96">
        <v>5</v>
      </c>
      <c r="E1288" s="96"/>
      <c r="F1288" s="96"/>
      <c r="G1288" s="105"/>
      <c r="H1288" s="96">
        <f>SUM(I1289:I1293)/J1288</f>
        <v>100</v>
      </c>
      <c r="I1288" s="96"/>
      <c r="J1288" s="96">
        <v>3</v>
      </c>
      <c r="K1288" s="96"/>
      <c r="L1288" s="96"/>
      <c r="M1288" s="96">
        <f>(B1288+H1288)/2</f>
        <v>100</v>
      </c>
    </row>
    <row r="1289" spans="1:13" ht="38.25">
      <c r="A1289" s="104" t="s">
        <v>541</v>
      </c>
      <c r="B1289" s="18"/>
      <c r="C1289" s="125">
        <f t="shared" si="56"/>
        <v>100</v>
      </c>
      <c r="D1289" s="18"/>
      <c r="E1289" s="114">
        <v>100</v>
      </c>
      <c r="F1289" s="114">
        <v>100</v>
      </c>
      <c r="G1289" s="123" t="s">
        <v>653</v>
      </c>
      <c r="H1289" s="18"/>
      <c r="I1289" s="125">
        <v>100</v>
      </c>
      <c r="J1289" s="125"/>
      <c r="K1289" s="125">
        <v>0</v>
      </c>
      <c r="L1289" s="125">
        <v>0</v>
      </c>
      <c r="M1289" s="18"/>
    </row>
    <row r="1290" spans="1:13" ht="51">
      <c r="A1290" s="184" t="s">
        <v>656</v>
      </c>
      <c r="B1290" s="18"/>
      <c r="C1290" s="185">
        <f t="shared" si="56"/>
        <v>100</v>
      </c>
      <c r="D1290" s="18"/>
      <c r="E1290" s="114">
        <v>100</v>
      </c>
      <c r="F1290" s="114">
        <v>100</v>
      </c>
      <c r="G1290" s="181"/>
      <c r="H1290" s="18"/>
      <c r="I1290" s="185"/>
      <c r="J1290" s="185"/>
      <c r="K1290" s="185"/>
      <c r="L1290" s="185"/>
      <c r="M1290" s="18"/>
    </row>
    <row r="1291" spans="1:13" ht="77.25" customHeight="1">
      <c r="A1291" s="14" t="s">
        <v>657</v>
      </c>
      <c r="B1291" s="18"/>
      <c r="C1291" s="125">
        <f t="shared" si="56"/>
        <v>100</v>
      </c>
      <c r="D1291" s="18"/>
      <c r="E1291" s="114">
        <v>95</v>
      </c>
      <c r="F1291" s="114">
        <v>95</v>
      </c>
      <c r="G1291" s="181" t="s">
        <v>648</v>
      </c>
      <c r="H1291" s="18"/>
      <c r="I1291" s="125">
        <f>K1291/L1291*100</f>
        <v>100</v>
      </c>
      <c r="J1291" s="125"/>
      <c r="K1291" s="125">
        <v>14</v>
      </c>
      <c r="L1291" s="125">
        <v>14</v>
      </c>
      <c r="M1291" s="18"/>
    </row>
    <row r="1292" spans="1:13" ht="77.25" customHeight="1">
      <c r="A1292" s="14" t="s">
        <v>658</v>
      </c>
      <c r="B1292" s="18"/>
      <c r="C1292" s="185">
        <f t="shared" si="56"/>
        <v>100</v>
      </c>
      <c r="D1292" s="18"/>
      <c r="E1292" s="114">
        <v>100</v>
      </c>
      <c r="F1292" s="114">
        <v>100</v>
      </c>
      <c r="G1292" s="181"/>
      <c r="H1292" s="18"/>
      <c r="I1292" s="185"/>
      <c r="J1292" s="185"/>
      <c r="K1292" s="185"/>
      <c r="L1292" s="185"/>
      <c r="M1292" s="18"/>
    </row>
    <row r="1293" spans="1:13" ht="38.25">
      <c r="A1293" s="104" t="s">
        <v>659</v>
      </c>
      <c r="B1293" s="18"/>
      <c r="C1293" s="125">
        <f t="shared" si="56"/>
        <v>100</v>
      </c>
      <c r="D1293" s="18"/>
      <c r="E1293" s="114">
        <v>90</v>
      </c>
      <c r="F1293" s="114">
        <v>90</v>
      </c>
      <c r="G1293" s="123" t="s">
        <v>649</v>
      </c>
      <c r="H1293" s="18"/>
      <c r="I1293" s="125">
        <f>K1293/L1293*100</f>
        <v>100</v>
      </c>
      <c r="J1293" s="125"/>
      <c r="K1293" s="125">
        <v>26</v>
      </c>
      <c r="L1293" s="125">
        <v>26</v>
      </c>
      <c r="M1293" s="18"/>
    </row>
    <row r="1294" spans="1:13" ht="51.75">
      <c r="A1294" s="95" t="s">
        <v>654</v>
      </c>
      <c r="B1294" s="96">
        <f>SUM(C1295:C1299)/D1294</f>
        <v>100</v>
      </c>
      <c r="C1294" s="96"/>
      <c r="D1294" s="96">
        <v>5</v>
      </c>
      <c r="E1294" s="96"/>
      <c r="F1294" s="96"/>
      <c r="G1294" s="105"/>
      <c r="H1294" s="96">
        <f>SUM(I1295:I1297)/J1294</f>
        <v>100</v>
      </c>
      <c r="I1294" s="96"/>
      <c r="J1294" s="96">
        <v>3</v>
      </c>
      <c r="K1294" s="96"/>
      <c r="L1294" s="96"/>
      <c r="M1294" s="96">
        <f>(B1294+H1294)/2</f>
        <v>100</v>
      </c>
    </row>
    <row r="1295" spans="1:13" ht="38.25">
      <c r="A1295" s="184" t="s">
        <v>541</v>
      </c>
      <c r="B1295" s="18"/>
      <c r="C1295" s="185">
        <f>E1295/F1295*100</f>
        <v>100</v>
      </c>
      <c r="D1295" s="18"/>
      <c r="E1295" s="114">
        <v>100</v>
      </c>
      <c r="F1295" s="114">
        <v>100</v>
      </c>
      <c r="G1295" s="123" t="s">
        <v>655</v>
      </c>
      <c r="H1295" s="18"/>
      <c r="I1295" s="125">
        <v>100</v>
      </c>
      <c r="J1295" s="125"/>
      <c r="K1295" s="125">
        <v>0</v>
      </c>
      <c r="L1295" s="125">
        <v>0</v>
      </c>
      <c r="M1295" s="18"/>
    </row>
    <row r="1296" spans="1:13" ht="39" customHeight="1">
      <c r="A1296" s="184" t="s">
        <v>656</v>
      </c>
      <c r="B1296" s="18"/>
      <c r="C1296" s="185">
        <f>E1296/F1296*100</f>
        <v>100</v>
      </c>
      <c r="D1296" s="18"/>
      <c r="E1296" s="114">
        <v>100</v>
      </c>
      <c r="F1296" s="114">
        <v>100</v>
      </c>
      <c r="G1296" s="123" t="s">
        <v>648</v>
      </c>
      <c r="H1296" s="18"/>
      <c r="I1296" s="125">
        <f>K1296/L1296*100</f>
        <v>100</v>
      </c>
      <c r="J1296" s="125"/>
      <c r="K1296" s="125">
        <v>15</v>
      </c>
      <c r="L1296" s="125">
        <v>15</v>
      </c>
      <c r="M1296" s="18"/>
    </row>
    <row r="1297" spans="1:13" ht="42.75" customHeight="1">
      <c r="A1297" s="14" t="s">
        <v>657</v>
      </c>
      <c r="B1297" s="18"/>
      <c r="C1297" s="185">
        <f>E1297/F1297*100</f>
        <v>100</v>
      </c>
      <c r="D1297" s="18"/>
      <c r="E1297" s="114">
        <v>95</v>
      </c>
      <c r="F1297" s="114">
        <v>95</v>
      </c>
      <c r="G1297" s="123" t="s">
        <v>649</v>
      </c>
      <c r="H1297" s="18"/>
      <c r="I1297" s="125">
        <f>K1297/L1297*100</f>
        <v>100</v>
      </c>
      <c r="J1297" s="125"/>
      <c r="K1297" s="125">
        <v>27</v>
      </c>
      <c r="L1297" s="125">
        <v>27</v>
      </c>
      <c r="M1297" s="18"/>
    </row>
    <row r="1298" spans="1:13" ht="42.75" customHeight="1">
      <c r="A1298" s="14" t="s">
        <v>658</v>
      </c>
      <c r="B1298" s="18"/>
      <c r="C1298" s="185">
        <f>E1298/F1298*100</f>
        <v>100</v>
      </c>
      <c r="D1298" s="18"/>
      <c r="E1298" s="114">
        <v>100</v>
      </c>
      <c r="F1298" s="114">
        <v>100</v>
      </c>
      <c r="G1298" s="181"/>
      <c r="H1298" s="18"/>
      <c r="I1298" s="185"/>
      <c r="J1298" s="185"/>
      <c r="K1298" s="185"/>
      <c r="L1298" s="185"/>
      <c r="M1298" s="18"/>
    </row>
    <row r="1299" spans="1:13" ht="42.75" customHeight="1">
      <c r="A1299" s="184" t="s">
        <v>659</v>
      </c>
      <c r="B1299" s="18"/>
      <c r="C1299" s="185">
        <f>E1299/F1299*100</f>
        <v>100</v>
      </c>
      <c r="D1299" s="18"/>
      <c r="E1299" s="114">
        <v>90</v>
      </c>
      <c r="F1299" s="114">
        <v>90</v>
      </c>
      <c r="G1299" s="181"/>
      <c r="H1299" s="18"/>
      <c r="I1299" s="185"/>
      <c r="J1299" s="185"/>
      <c r="K1299" s="185"/>
      <c r="L1299" s="185"/>
      <c r="M1299" s="18"/>
    </row>
    <row r="1300" spans="1:13" ht="51.75">
      <c r="A1300" s="95" t="s">
        <v>650</v>
      </c>
      <c r="B1300" s="96">
        <f>SUM(C1301:C1305)/D1300</f>
        <v>100</v>
      </c>
      <c r="C1300" s="96"/>
      <c r="D1300" s="96">
        <v>5</v>
      </c>
      <c r="E1300" s="96"/>
      <c r="F1300" s="96"/>
      <c r="G1300" s="105"/>
      <c r="H1300" s="96">
        <f>SUM(I1301:I1303)/J1300</f>
        <v>100</v>
      </c>
      <c r="I1300" s="96"/>
      <c r="J1300" s="96">
        <v>3</v>
      </c>
      <c r="K1300" s="96"/>
      <c r="L1300" s="96"/>
      <c r="M1300" s="96">
        <f>(B1300+H1300)/2</f>
        <v>100</v>
      </c>
    </row>
    <row r="1301" spans="1:13" ht="38.25">
      <c r="A1301" s="184" t="s">
        <v>541</v>
      </c>
      <c r="B1301" s="18"/>
      <c r="C1301" s="185">
        <f>E1301/F1301*100</f>
        <v>100</v>
      </c>
      <c r="D1301" s="18"/>
      <c r="E1301" s="114">
        <v>100</v>
      </c>
      <c r="F1301" s="114">
        <v>100</v>
      </c>
      <c r="G1301" s="123" t="s">
        <v>660</v>
      </c>
      <c r="H1301" s="18"/>
      <c r="I1301" s="125">
        <v>100</v>
      </c>
      <c r="J1301" s="125"/>
      <c r="K1301" s="125">
        <v>0</v>
      </c>
      <c r="L1301" s="125">
        <v>0</v>
      </c>
      <c r="M1301" s="18"/>
    </row>
    <row r="1302" spans="1:13" ht="30.75" customHeight="1">
      <c r="A1302" s="184" t="s">
        <v>656</v>
      </c>
      <c r="B1302" s="18"/>
      <c r="C1302" s="185">
        <f>E1302/F1302*100</f>
        <v>100</v>
      </c>
      <c r="D1302" s="18"/>
      <c r="E1302" s="114">
        <v>100</v>
      </c>
      <c r="F1302" s="114">
        <v>100</v>
      </c>
      <c r="G1302" s="123" t="s">
        <v>651</v>
      </c>
      <c r="H1302" s="18"/>
      <c r="I1302" s="125">
        <f>K1302/L1302*100</f>
        <v>100</v>
      </c>
      <c r="J1302" s="125"/>
      <c r="K1302" s="125">
        <v>15</v>
      </c>
      <c r="L1302" s="125">
        <v>15</v>
      </c>
      <c r="M1302" s="18"/>
    </row>
    <row r="1303" spans="1:13" ht="51.75">
      <c r="A1303" s="14" t="s">
        <v>657</v>
      </c>
      <c r="B1303" s="18"/>
      <c r="C1303" s="185">
        <f>E1303/F1303*100</f>
        <v>100</v>
      </c>
      <c r="D1303" s="18"/>
      <c r="E1303" s="114">
        <v>95</v>
      </c>
      <c r="F1303" s="114">
        <v>95</v>
      </c>
      <c r="G1303" s="123" t="s">
        <v>649</v>
      </c>
      <c r="H1303" s="18"/>
      <c r="I1303" s="125">
        <f>K1303/L1303*100</f>
        <v>100</v>
      </c>
      <c r="J1303" s="125"/>
      <c r="K1303" s="125">
        <v>14</v>
      </c>
      <c r="L1303" s="125">
        <v>14</v>
      </c>
      <c r="M1303" s="18"/>
    </row>
    <row r="1304" spans="1:13" ht="102.75">
      <c r="A1304" s="14" t="s">
        <v>658</v>
      </c>
      <c r="B1304" s="18"/>
      <c r="C1304" s="185">
        <f>E1304/F1304*100</f>
        <v>100</v>
      </c>
      <c r="D1304" s="18"/>
      <c r="E1304" s="114">
        <v>100</v>
      </c>
      <c r="F1304" s="114">
        <v>100</v>
      </c>
      <c r="G1304" s="181"/>
      <c r="H1304" s="18"/>
      <c r="I1304" s="185"/>
      <c r="J1304" s="185"/>
      <c r="K1304" s="185"/>
      <c r="L1304" s="185"/>
      <c r="M1304" s="18"/>
    </row>
    <row r="1305" spans="1:13" ht="15">
      <c r="A1305" s="184" t="s">
        <v>659</v>
      </c>
      <c r="B1305" s="18"/>
      <c r="C1305" s="185">
        <f>E1305/F1305*100</f>
        <v>100</v>
      </c>
      <c r="D1305" s="18"/>
      <c r="E1305" s="114">
        <v>90</v>
      </c>
      <c r="F1305" s="114">
        <v>90</v>
      </c>
      <c r="G1305" s="181"/>
      <c r="H1305" s="18"/>
      <c r="I1305" s="185"/>
      <c r="J1305" s="185"/>
      <c r="K1305" s="185"/>
      <c r="L1305" s="185"/>
      <c r="M1305" s="18"/>
    </row>
    <row r="1306" spans="1:13" ht="51.75">
      <c r="A1306" s="95" t="s">
        <v>661</v>
      </c>
      <c r="B1306" s="96">
        <f>SUM(C1307:C1311)/D1306</f>
        <v>100</v>
      </c>
      <c r="C1306" s="96"/>
      <c r="D1306" s="96">
        <v>5</v>
      </c>
      <c r="E1306" s="96"/>
      <c r="F1306" s="96"/>
      <c r="G1306" s="105"/>
      <c r="H1306" s="96">
        <f>SUM(I1307:I1309)/J1306</f>
        <v>100</v>
      </c>
      <c r="I1306" s="96"/>
      <c r="J1306" s="96">
        <v>3</v>
      </c>
      <c r="K1306" s="96"/>
      <c r="L1306" s="96"/>
      <c r="M1306" s="96">
        <f>(B1306+H1306)/2</f>
        <v>100</v>
      </c>
    </row>
    <row r="1307" spans="1:13" ht="52.5" customHeight="1">
      <c r="A1307" s="184" t="s">
        <v>541</v>
      </c>
      <c r="B1307" s="18"/>
      <c r="C1307" s="185">
        <f>E1307/F1307*100</f>
        <v>100</v>
      </c>
      <c r="D1307" s="18"/>
      <c r="E1307" s="114">
        <v>100</v>
      </c>
      <c r="F1307" s="114">
        <v>100</v>
      </c>
      <c r="G1307" s="123" t="s">
        <v>542</v>
      </c>
      <c r="H1307" s="18"/>
      <c r="I1307" s="125">
        <v>100</v>
      </c>
      <c r="J1307" s="125"/>
      <c r="K1307" s="125">
        <v>0</v>
      </c>
      <c r="L1307" s="125">
        <v>0</v>
      </c>
      <c r="M1307" s="18"/>
    </row>
    <row r="1308" spans="1:13" ht="51.75" customHeight="1">
      <c r="A1308" s="184" t="s">
        <v>656</v>
      </c>
      <c r="B1308" s="18"/>
      <c r="C1308" s="185">
        <f>E1308/F1308*100</f>
        <v>100</v>
      </c>
      <c r="D1308" s="18"/>
      <c r="E1308" s="114">
        <v>100</v>
      </c>
      <c r="F1308" s="114">
        <v>100</v>
      </c>
      <c r="G1308" s="123" t="s">
        <v>648</v>
      </c>
      <c r="H1308" s="18"/>
      <c r="I1308" s="125">
        <f>K1308/L1308*100</f>
        <v>100</v>
      </c>
      <c r="J1308" s="125"/>
      <c r="K1308" s="125">
        <v>27</v>
      </c>
      <c r="L1308" s="125">
        <v>27</v>
      </c>
      <c r="M1308" s="18"/>
    </row>
    <row r="1309" spans="1:13" ht="37.5" customHeight="1">
      <c r="A1309" s="14" t="s">
        <v>657</v>
      </c>
      <c r="B1309" s="18"/>
      <c r="C1309" s="185">
        <f>E1309/F1309*100</f>
        <v>100</v>
      </c>
      <c r="D1309" s="18"/>
      <c r="E1309" s="114">
        <v>95</v>
      </c>
      <c r="F1309" s="114">
        <v>95</v>
      </c>
      <c r="G1309" s="181" t="s">
        <v>649</v>
      </c>
      <c r="H1309" s="18"/>
      <c r="I1309" s="125">
        <f>K1309/L1309*100</f>
        <v>100</v>
      </c>
      <c r="J1309" s="125"/>
      <c r="K1309" s="125">
        <v>10</v>
      </c>
      <c r="L1309" s="125">
        <v>10</v>
      </c>
      <c r="M1309" s="18"/>
    </row>
    <row r="1310" spans="1:13" ht="36" customHeight="1">
      <c r="A1310" s="14" t="s">
        <v>658</v>
      </c>
      <c r="B1310" s="18"/>
      <c r="C1310" s="185">
        <f>E1310/F1310*100</f>
        <v>100</v>
      </c>
      <c r="D1310" s="18"/>
      <c r="E1310" s="114">
        <v>100</v>
      </c>
      <c r="F1310" s="114">
        <v>100</v>
      </c>
      <c r="G1310" s="181"/>
      <c r="H1310" s="18"/>
      <c r="I1310" s="185"/>
      <c r="J1310" s="185"/>
      <c r="K1310" s="185"/>
      <c r="L1310" s="185"/>
      <c r="M1310" s="18"/>
    </row>
    <row r="1311" spans="1:13" ht="24.75" customHeight="1">
      <c r="A1311" s="184" t="s">
        <v>659</v>
      </c>
      <c r="B1311" s="18"/>
      <c r="C1311" s="185">
        <f>E1311/F1311*100</f>
        <v>100</v>
      </c>
      <c r="D1311" s="18"/>
      <c r="E1311" s="114">
        <v>90</v>
      </c>
      <c r="F1311" s="114">
        <v>90</v>
      </c>
      <c r="G1311" s="181"/>
      <c r="H1311" s="18"/>
      <c r="I1311" s="185"/>
      <c r="J1311" s="185"/>
      <c r="K1311" s="185"/>
      <c r="L1311" s="185"/>
      <c r="M1311" s="18"/>
    </row>
    <row r="1312" spans="1:13" ht="46.5" customHeight="1">
      <c r="A1312" s="170" t="s">
        <v>662</v>
      </c>
      <c r="B1312" s="96">
        <f>SUM(C1313:C1317)/D1312</f>
        <v>100</v>
      </c>
      <c r="C1312" s="96"/>
      <c r="D1312" s="96">
        <v>5</v>
      </c>
      <c r="E1312" s="96"/>
      <c r="F1312" s="96"/>
      <c r="G1312" s="105"/>
      <c r="H1312" s="96">
        <f>SUM(I1313:I1315)/J1312</f>
        <v>100</v>
      </c>
      <c r="I1312" s="96"/>
      <c r="J1312" s="96">
        <v>2</v>
      </c>
      <c r="K1312" s="96"/>
      <c r="L1312" s="96"/>
      <c r="M1312" s="96">
        <f>(B1312+H1312)/2</f>
        <v>100</v>
      </c>
    </row>
    <row r="1313" spans="1:13" ht="51">
      <c r="A1313" s="106" t="s">
        <v>543</v>
      </c>
      <c r="B1313" s="18"/>
      <c r="C1313" s="125">
        <f>E1313/F1313*100</f>
        <v>100</v>
      </c>
      <c r="D1313" s="18"/>
      <c r="E1313" s="114">
        <v>90</v>
      </c>
      <c r="F1313" s="114">
        <v>90</v>
      </c>
      <c r="G1313" s="181" t="s">
        <v>663</v>
      </c>
      <c r="H1313" s="18"/>
      <c r="I1313" s="125">
        <v>100</v>
      </c>
      <c r="J1313" s="125"/>
      <c r="K1313" s="125">
        <v>0</v>
      </c>
      <c r="L1313" s="125">
        <v>0</v>
      </c>
      <c r="M1313" s="18"/>
    </row>
    <row r="1314" spans="1:13" ht="38.25">
      <c r="A1314" s="106" t="s">
        <v>544</v>
      </c>
      <c r="B1314" s="18"/>
      <c r="C1314" s="125">
        <f>E1314/F1314*100</f>
        <v>100</v>
      </c>
      <c r="D1314" s="18"/>
      <c r="E1314" s="114">
        <v>100</v>
      </c>
      <c r="F1314" s="114">
        <v>100</v>
      </c>
      <c r="G1314" s="181" t="s">
        <v>651</v>
      </c>
      <c r="H1314" s="18"/>
      <c r="I1314" s="125">
        <f>K1314/L1314*100</f>
        <v>100</v>
      </c>
      <c r="J1314" s="125"/>
      <c r="K1314" s="125">
        <v>15</v>
      </c>
      <c r="L1314" s="125">
        <v>15</v>
      </c>
      <c r="M1314" s="18"/>
    </row>
    <row r="1315" spans="1:13" ht="63.75">
      <c r="A1315" s="106" t="s">
        <v>545</v>
      </c>
      <c r="B1315" s="18"/>
      <c r="C1315" s="125">
        <f>E1315/F1315*100</f>
        <v>100</v>
      </c>
      <c r="D1315" s="18"/>
      <c r="E1315" s="114">
        <v>100</v>
      </c>
      <c r="F1315" s="114">
        <v>100</v>
      </c>
      <c r="G1315" s="181"/>
      <c r="H1315" s="18"/>
      <c r="I1315" s="125"/>
      <c r="J1315" s="125"/>
      <c r="K1315" s="125"/>
      <c r="L1315" s="125"/>
      <c r="M1315" s="18"/>
    </row>
    <row r="1316" spans="1:13" ht="51">
      <c r="A1316" s="104" t="s">
        <v>546</v>
      </c>
      <c r="B1316" s="18"/>
      <c r="C1316" s="125">
        <f>E1316/F1316*100</f>
        <v>100</v>
      </c>
      <c r="D1316" s="18"/>
      <c r="E1316" s="114">
        <v>95</v>
      </c>
      <c r="F1316" s="114">
        <v>95</v>
      </c>
      <c r="G1316" s="133"/>
      <c r="H1316" s="18"/>
      <c r="I1316" s="125"/>
      <c r="J1316" s="125"/>
      <c r="K1316" s="125"/>
      <c r="L1316" s="125"/>
      <c r="M1316" s="18"/>
    </row>
    <row r="1317" spans="1:13" ht="102">
      <c r="A1317" s="106" t="s">
        <v>547</v>
      </c>
      <c r="B1317" s="18"/>
      <c r="C1317" s="125">
        <f>E1317/F1317*100</f>
        <v>100</v>
      </c>
      <c r="D1317" s="18"/>
      <c r="E1317" s="114">
        <v>100</v>
      </c>
      <c r="F1317" s="114">
        <v>100</v>
      </c>
      <c r="G1317" s="133"/>
      <c r="H1317" s="18"/>
      <c r="I1317" s="125"/>
      <c r="J1317" s="125"/>
      <c r="K1317" s="125"/>
      <c r="L1317" s="125"/>
      <c r="M1317" s="18"/>
    </row>
    <row r="1318" spans="1:13" ht="51.75">
      <c r="A1318" s="95" t="s">
        <v>664</v>
      </c>
      <c r="B1318" s="96">
        <f>SUM(C1319:C1323)/D1318</f>
        <v>100</v>
      </c>
      <c r="C1318" s="96"/>
      <c r="D1318" s="96">
        <v>5</v>
      </c>
      <c r="E1318" s="96"/>
      <c r="F1318" s="96"/>
      <c r="G1318" s="105"/>
      <c r="H1318" s="96">
        <f>SUM(I1319:I1321)/J1318</f>
        <v>100</v>
      </c>
      <c r="I1318" s="96"/>
      <c r="J1318" s="96">
        <v>3</v>
      </c>
      <c r="K1318" s="96"/>
      <c r="L1318" s="96"/>
      <c r="M1318" s="96">
        <f>(B1318+H1318)/2</f>
        <v>100</v>
      </c>
    </row>
    <row r="1319" spans="1:13" ht="51">
      <c r="A1319" s="106" t="s">
        <v>543</v>
      </c>
      <c r="B1319" s="18"/>
      <c r="C1319" s="125">
        <f>E1319/F1319*100</f>
        <v>100</v>
      </c>
      <c r="D1319" s="18"/>
      <c r="E1319" s="114">
        <v>90</v>
      </c>
      <c r="F1319" s="114">
        <v>90</v>
      </c>
      <c r="G1319" s="181" t="s">
        <v>665</v>
      </c>
      <c r="H1319" s="18"/>
      <c r="I1319" s="125">
        <v>100</v>
      </c>
      <c r="J1319" s="125"/>
      <c r="K1319" s="125">
        <v>0</v>
      </c>
      <c r="L1319" s="125">
        <v>0</v>
      </c>
      <c r="M1319" s="18"/>
    </row>
    <row r="1320" spans="1:13" ht="38.25">
      <c r="A1320" s="106" t="s">
        <v>544</v>
      </c>
      <c r="B1320" s="18"/>
      <c r="C1320" s="125">
        <f>E1320/F1320*100</f>
        <v>100</v>
      </c>
      <c r="D1320" s="18"/>
      <c r="E1320" s="114">
        <v>100</v>
      </c>
      <c r="F1320" s="114">
        <v>100</v>
      </c>
      <c r="G1320" s="181" t="s">
        <v>651</v>
      </c>
      <c r="H1320" s="18"/>
      <c r="I1320" s="125">
        <f>K1320/L1320*100</f>
        <v>100</v>
      </c>
      <c r="J1320" s="125"/>
      <c r="K1320" s="125">
        <v>30</v>
      </c>
      <c r="L1320" s="125">
        <v>30</v>
      </c>
      <c r="M1320" s="18"/>
    </row>
    <row r="1321" spans="1:13" ht="63.75">
      <c r="A1321" s="106" t="s">
        <v>545</v>
      </c>
      <c r="B1321" s="18"/>
      <c r="C1321" s="125">
        <f>E1321/F1321*100</f>
        <v>100</v>
      </c>
      <c r="D1321" s="18"/>
      <c r="E1321" s="114">
        <v>100</v>
      </c>
      <c r="F1321" s="114">
        <v>100</v>
      </c>
      <c r="G1321" s="181" t="s">
        <v>649</v>
      </c>
      <c r="H1321" s="18"/>
      <c r="I1321" s="185">
        <f>K1321/L1321*100</f>
        <v>100</v>
      </c>
      <c r="J1321" s="125"/>
      <c r="K1321" s="125">
        <v>64</v>
      </c>
      <c r="L1321" s="125">
        <v>64</v>
      </c>
      <c r="M1321" s="18"/>
    </row>
    <row r="1322" spans="1:13" ht="51">
      <c r="A1322" s="104" t="s">
        <v>546</v>
      </c>
      <c r="B1322" s="18"/>
      <c r="C1322" s="125">
        <f>E1322/F1322*100</f>
        <v>100</v>
      </c>
      <c r="D1322" s="18"/>
      <c r="E1322" s="114">
        <v>95</v>
      </c>
      <c r="F1322" s="114">
        <v>95</v>
      </c>
      <c r="G1322" s="133"/>
      <c r="H1322" s="18"/>
      <c r="I1322" s="125"/>
      <c r="J1322" s="125"/>
      <c r="K1322" s="125"/>
      <c r="L1322" s="125"/>
      <c r="M1322" s="18"/>
    </row>
    <row r="1323" spans="1:13" ht="102">
      <c r="A1323" s="106" t="s">
        <v>547</v>
      </c>
      <c r="B1323" s="18"/>
      <c r="C1323" s="125">
        <f>E1323/F1323*100</f>
        <v>100</v>
      </c>
      <c r="D1323" s="18"/>
      <c r="E1323" s="114">
        <v>100</v>
      </c>
      <c r="F1323" s="114">
        <v>100</v>
      </c>
      <c r="G1323" s="133"/>
      <c r="H1323" s="18"/>
      <c r="I1323" s="125"/>
      <c r="J1323" s="125"/>
      <c r="K1323" s="125"/>
      <c r="L1323" s="125"/>
      <c r="M1323" s="18"/>
    </row>
  </sheetData>
  <sheetProtection/>
  <mergeCells count="291">
    <mergeCell ref="G1268:G1270"/>
    <mergeCell ref="G1273:G1275"/>
    <mergeCell ref="G1047:G1051"/>
    <mergeCell ref="G1159:G1163"/>
    <mergeCell ref="G1212:G1216"/>
    <mergeCell ref="G1255:G1257"/>
    <mergeCell ref="G1258:G1262"/>
    <mergeCell ref="G1285:G1287"/>
    <mergeCell ref="G618:G619"/>
    <mergeCell ref="G620:G621"/>
    <mergeCell ref="G622:G623"/>
    <mergeCell ref="G624:G625"/>
    <mergeCell ref="G626:G627"/>
    <mergeCell ref="G628:G629"/>
    <mergeCell ref="G1239:G1243"/>
    <mergeCell ref="G645:G649"/>
    <mergeCell ref="G1263:G1267"/>
    <mergeCell ref="G1245:G1249"/>
    <mergeCell ref="G84:G85"/>
    <mergeCell ref="G86:G87"/>
    <mergeCell ref="G89:G93"/>
    <mergeCell ref="G227:G231"/>
    <mergeCell ref="G1281:G1283"/>
    <mergeCell ref="G444:G448"/>
    <mergeCell ref="G560:G564"/>
    <mergeCell ref="G763:G767"/>
    <mergeCell ref="G860:G864"/>
    <mergeCell ref="G943:G944"/>
    <mergeCell ref="G56:G60"/>
    <mergeCell ref="G183:G187"/>
    <mergeCell ref="G292:G296"/>
    <mergeCell ref="G370:G374"/>
    <mergeCell ref="G375:G379"/>
    <mergeCell ref="G238:G240"/>
    <mergeCell ref="G1250:G1254"/>
    <mergeCell ref="G635:G636"/>
    <mergeCell ref="G637:G638"/>
    <mergeCell ref="G640:G644"/>
    <mergeCell ref="G655:G659"/>
    <mergeCell ref="G679:G683"/>
    <mergeCell ref="G684:G688"/>
    <mergeCell ref="G1225:G1229"/>
    <mergeCell ref="G1100:G1101"/>
    <mergeCell ref="G118:G122"/>
    <mergeCell ref="G113:G117"/>
    <mergeCell ref="G196:G197"/>
    <mergeCell ref="G194:G195"/>
    <mergeCell ref="G204:G205"/>
    <mergeCell ref="G198:G199"/>
    <mergeCell ref="G71:G72"/>
    <mergeCell ref="G73:G74"/>
    <mergeCell ref="G75:G76"/>
    <mergeCell ref="G77:G78"/>
    <mergeCell ref="G80:G81"/>
    <mergeCell ref="G82:G83"/>
    <mergeCell ref="G41:G45"/>
    <mergeCell ref="G46:G49"/>
    <mergeCell ref="G51:G55"/>
    <mergeCell ref="G62:G64"/>
    <mergeCell ref="G67:G68"/>
    <mergeCell ref="G69:G70"/>
    <mergeCell ref="G8:G12"/>
    <mergeCell ref="G13:G14"/>
    <mergeCell ref="G15:G18"/>
    <mergeCell ref="G19:G20"/>
    <mergeCell ref="G22:G26"/>
    <mergeCell ref="G27:G28"/>
    <mergeCell ref="G884:G888"/>
    <mergeCell ref="S884:S886"/>
    <mergeCell ref="G912:G916"/>
    <mergeCell ref="G109:G110"/>
    <mergeCell ref="G111:G112"/>
    <mergeCell ref="G282:G285"/>
    <mergeCell ref="G675:G676"/>
    <mergeCell ref="G677:G678"/>
    <mergeCell ref="R887:R888"/>
    <mergeCell ref="S887:S888"/>
    <mergeCell ref="A3:A4"/>
    <mergeCell ref="B3:F3"/>
    <mergeCell ref="H3:L3"/>
    <mergeCell ref="M3:M4"/>
    <mergeCell ref="R884:R886"/>
    <mergeCell ref="G94:G98"/>
    <mergeCell ref="G99:G103"/>
    <mergeCell ref="G104:G108"/>
    <mergeCell ref="G200:G201"/>
    <mergeCell ref="G202:G203"/>
    <mergeCell ref="G1230:G1233"/>
    <mergeCell ref="G1234:G1238"/>
    <mergeCell ref="G1114:G1118"/>
    <mergeCell ref="G1119:G1123"/>
    <mergeCell ref="G1124:G1128"/>
    <mergeCell ref="G1134:G1138"/>
    <mergeCell ref="G1139:G1143"/>
    <mergeCell ref="G1145:G1146"/>
    <mergeCell ref="G1147:G1148"/>
    <mergeCell ref="G1220:G1224"/>
    <mergeCell ref="G1187:G1191"/>
    <mergeCell ref="G1192:G1196"/>
    <mergeCell ref="G1198:G1199"/>
    <mergeCell ref="G1200:G1201"/>
    <mergeCell ref="G1149:G1150"/>
    <mergeCell ref="G1152:G1153"/>
    <mergeCell ref="G1154:G1155"/>
    <mergeCell ref="G1156:G1157"/>
    <mergeCell ref="G1167:G1171"/>
    <mergeCell ref="G1172:G1176"/>
    <mergeCell ref="G941:G942"/>
    <mergeCell ref="G1209:G1210"/>
    <mergeCell ref="G917:G920"/>
    <mergeCell ref="G921:G925"/>
    <mergeCell ref="G898:G902"/>
    <mergeCell ref="G903:G904"/>
    <mergeCell ref="G905:G908"/>
    <mergeCell ref="G909:G910"/>
    <mergeCell ref="G1177:G1181"/>
    <mergeCell ref="G1185:G1186"/>
    <mergeCell ref="G931:G932"/>
    <mergeCell ref="G933:G934"/>
    <mergeCell ref="G937:G938"/>
    <mergeCell ref="G939:G940"/>
    <mergeCell ref="G889:G890"/>
    <mergeCell ref="G891:G892"/>
    <mergeCell ref="G893:G896"/>
    <mergeCell ref="G927:G928"/>
    <mergeCell ref="G929:G930"/>
    <mergeCell ref="G989:G993"/>
    <mergeCell ref="G961:G963"/>
    <mergeCell ref="G965:G969"/>
    <mergeCell ref="G970:G974"/>
    <mergeCell ref="G29:G32"/>
    <mergeCell ref="G33:G34"/>
    <mergeCell ref="G36:G40"/>
    <mergeCell ref="G945:G946"/>
    <mergeCell ref="G947:G948"/>
    <mergeCell ref="G950:G954"/>
    <mergeCell ref="G393:G394"/>
    <mergeCell ref="G277:G281"/>
    <mergeCell ref="G246:G249"/>
    <mergeCell ref="G250:G251"/>
    <mergeCell ref="G252:G256"/>
    <mergeCell ref="G207:G211"/>
    <mergeCell ref="G212:G216"/>
    <mergeCell ref="G217:G221"/>
    <mergeCell ref="G222:G226"/>
    <mergeCell ref="G233:G237"/>
    <mergeCell ref="G258:G262"/>
    <mergeCell ref="G263:G264"/>
    <mergeCell ref="G265:G268"/>
    <mergeCell ref="G269:G270"/>
    <mergeCell ref="G387:G388"/>
    <mergeCell ref="G389:G392"/>
    <mergeCell ref="G272:G276"/>
    <mergeCell ref="G395:G399"/>
    <mergeCell ref="G430:G431"/>
    <mergeCell ref="G432:G433"/>
    <mergeCell ref="G415:G419"/>
    <mergeCell ref="G420:G424"/>
    <mergeCell ref="G425:G428"/>
    <mergeCell ref="G401:G402"/>
    <mergeCell ref="G403:G406"/>
    <mergeCell ref="G407:G408"/>
    <mergeCell ref="G409:G413"/>
    <mergeCell ref="G434:G435"/>
    <mergeCell ref="G436:G437"/>
    <mergeCell ref="G439:G443"/>
    <mergeCell ref="G451:G452"/>
    <mergeCell ref="G453:G454"/>
    <mergeCell ref="G455:G456"/>
    <mergeCell ref="G457:G458"/>
    <mergeCell ref="G459:G460"/>
    <mergeCell ref="G461:G462"/>
    <mergeCell ref="G464:G466"/>
    <mergeCell ref="G468:G472"/>
    <mergeCell ref="G473:G477"/>
    <mergeCell ref="G478:G482"/>
    <mergeCell ref="G483:G487"/>
    <mergeCell ref="G488:G489"/>
    <mergeCell ref="G490:G491"/>
    <mergeCell ref="G492:G496"/>
    <mergeCell ref="G497:G501"/>
    <mergeCell ref="G607:G611"/>
    <mergeCell ref="G612:G615"/>
    <mergeCell ref="G665:G669"/>
    <mergeCell ref="G670:G674"/>
    <mergeCell ref="G593:G594"/>
    <mergeCell ref="G595:G596"/>
    <mergeCell ref="G631:G632"/>
    <mergeCell ref="G633:G634"/>
    <mergeCell ref="G1205:G1206"/>
    <mergeCell ref="G1207:G1208"/>
    <mergeCell ref="G1002:G1006"/>
    <mergeCell ref="G1007:G1011"/>
    <mergeCell ref="G1012:G1016"/>
    <mergeCell ref="G1022:G1026"/>
    <mergeCell ref="G1037:G1038"/>
    <mergeCell ref="G1040:G1041"/>
    <mergeCell ref="G1042:G1043"/>
    <mergeCell ref="G1027:G1031"/>
    <mergeCell ref="G1202:G1203"/>
    <mergeCell ref="G548:G549"/>
    <mergeCell ref="G550:G551"/>
    <mergeCell ref="G1033:G1034"/>
    <mergeCell ref="G1035:G1036"/>
    <mergeCell ref="G1017:G1021"/>
    <mergeCell ref="G720:G724"/>
    <mergeCell ref="G716:G718"/>
    <mergeCell ref="G713:G715"/>
    <mergeCell ref="G692:G696"/>
    <mergeCell ref="G505:G509"/>
    <mergeCell ref="G510:G511"/>
    <mergeCell ref="G512:G514"/>
    <mergeCell ref="G515:G517"/>
    <mergeCell ref="G519:G523"/>
    <mergeCell ref="G552:G553"/>
    <mergeCell ref="G538:G542"/>
    <mergeCell ref="G543:G546"/>
    <mergeCell ref="G528:G530"/>
    <mergeCell ref="G533:G537"/>
    <mergeCell ref="G524:G527"/>
    <mergeCell ref="G706:G710"/>
    <mergeCell ref="G711:G712"/>
    <mergeCell ref="G582:G586"/>
    <mergeCell ref="G574:G575"/>
    <mergeCell ref="G576:G579"/>
    <mergeCell ref="G660:G664"/>
    <mergeCell ref="G699:G700"/>
    <mergeCell ref="G701:G704"/>
    <mergeCell ref="G580:G581"/>
    <mergeCell ref="G588:G592"/>
    <mergeCell ref="G597:G600"/>
    <mergeCell ref="G736:G737"/>
    <mergeCell ref="G738:G739"/>
    <mergeCell ref="G740:G741"/>
    <mergeCell ref="G742:G743"/>
    <mergeCell ref="G730:G733"/>
    <mergeCell ref="G697:G698"/>
    <mergeCell ref="G725:G729"/>
    <mergeCell ref="G602:G606"/>
    <mergeCell ref="G744:G745"/>
    <mergeCell ref="G746:G747"/>
    <mergeCell ref="G749:G750"/>
    <mergeCell ref="G751:G752"/>
    <mergeCell ref="G753:G754"/>
    <mergeCell ref="G755:G756"/>
    <mergeCell ref="G773:G777"/>
    <mergeCell ref="G778:G782"/>
    <mergeCell ref="G783:G787"/>
    <mergeCell ref="G788:G792"/>
    <mergeCell ref="G793:G794"/>
    <mergeCell ref="G795:G796"/>
    <mergeCell ref="G797:G801"/>
    <mergeCell ref="G802:G806"/>
    <mergeCell ref="G810:G814"/>
    <mergeCell ref="G815:G816"/>
    <mergeCell ref="G817:G818"/>
    <mergeCell ref="G819:G822"/>
    <mergeCell ref="G824:G828"/>
    <mergeCell ref="G829:G830"/>
    <mergeCell ref="G831:G832"/>
    <mergeCell ref="G833:G836"/>
    <mergeCell ref="G838:G842"/>
    <mergeCell ref="G848:G851"/>
    <mergeCell ref="G843:G847"/>
    <mergeCell ref="G855:G859"/>
    <mergeCell ref="G871:G873"/>
    <mergeCell ref="G875:G876"/>
    <mergeCell ref="G877:G878"/>
    <mergeCell ref="G879:G880"/>
    <mergeCell ref="G1070:G1074"/>
    <mergeCell ref="G1055:G1059"/>
    <mergeCell ref="G1060:G1064"/>
    <mergeCell ref="G1065:G1069"/>
    <mergeCell ref="G994:G998"/>
    <mergeCell ref="G1106:G1107"/>
    <mergeCell ref="G1129:G1133"/>
    <mergeCell ref="G1075:G1076"/>
    <mergeCell ref="G1077:G1078"/>
    <mergeCell ref="G1079:G1083"/>
    <mergeCell ref="G1084:G1088"/>
    <mergeCell ref="G1090:G1094"/>
    <mergeCell ref="G1109:G1110"/>
    <mergeCell ref="G1095:G1099"/>
    <mergeCell ref="G1044:G1045"/>
    <mergeCell ref="G1102:G1103"/>
    <mergeCell ref="G1104:G1105"/>
    <mergeCell ref="G975:G979"/>
    <mergeCell ref="G980:G984"/>
    <mergeCell ref="G985:G986"/>
    <mergeCell ref="G987:G988"/>
    <mergeCell ref="G955:G959"/>
  </mergeCells>
  <printOptions/>
  <pageMargins left="0" right="0" top="0" bottom="0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2024-02-02T06:38:17Z</dcterms:modified>
  <cp:category/>
  <cp:version/>
  <cp:contentType/>
  <cp:contentStatus/>
</cp:coreProperties>
</file>