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85" windowWidth="8175" windowHeight="2085" activeTab="0"/>
  </bookViews>
  <sheets>
    <sheet name="расчет образование" sheetId="1" r:id="rId1"/>
  </sheets>
  <definedNames>
    <definedName name="_xlnm.Print_Titles" localSheetId="0">'расчет образование'!$2:$3</definedName>
    <definedName name="_xlnm.Print_Area" localSheetId="0">'расчет образование'!$A$1:$M$1138</definedName>
  </definedNames>
  <calcPr fullCalcOnLoad="1"/>
</workbook>
</file>

<file path=xl/sharedStrings.xml><?xml version="1.0" encoding="utf-8"?>
<sst xmlns="http://schemas.openxmlformats.org/spreadsheetml/2006/main" count="13259" uniqueCount="618">
  <si>
    <t>Наименование учреждения</t>
  </si>
  <si>
    <t>K1</t>
  </si>
  <si>
    <t>итоговая оценка выполнения муницип. учреждением МЗ по каждой муниципальной услуге (работе)</t>
  </si>
  <si>
    <t>K2</t>
  </si>
  <si>
    <t>Услуги: 3</t>
  </si>
  <si>
    <t>1. Уровень освоения обучающимися основной общеобразовательной программы среднего общего образования</t>
  </si>
  <si>
    <t>2. Полнота реализации основной общеобразовательной программы среднего общего образования</t>
  </si>
  <si>
    <t>3. Уровень соответствия учебного плана общеобразовательной организации требованиям федерального государственного образовательного стандарта среднего общего образования</t>
  </si>
  <si>
    <t>4.Доля родителей (законных представителей) удовлетворенных условиями и качеством предоставляемой услуги</t>
  </si>
  <si>
    <t>5. Доля своевременно устраненных образовательной организацией нарушений, выявленных в результате проверок осуществляемых органами исполнительной власти субъектов Российской Федерации, осуществляющих функции по контролю и надзору в сфере образования</t>
  </si>
  <si>
    <t>7. Полнота реализации основной общеобразовательной программы среднего общего образования</t>
  </si>
  <si>
    <t>8. Уровень соответствия учебного плана общеобразовательной организации требованиям федерального государственного образовательного стандарта среднего общего образования</t>
  </si>
  <si>
    <t>9. Доля родителей (законных представителей), удовлетворенных условиями и качеством предоставляемой услуги</t>
  </si>
  <si>
    <t>2. Доля родителей (законных представителей), удовлетворенных условиями и качеством предоставляемой услуги</t>
  </si>
  <si>
    <t>4. Доля родителей (законных представителей), удовлетворенных условиями и качеством предоставляемой услуги</t>
  </si>
  <si>
    <t>1. Уровень освоения обучающимися основной общеобразовательной программы начального общего образования</t>
  </si>
  <si>
    <t>2. Полнота реализации основной общеобразовательной программы начального общего образования</t>
  </si>
  <si>
    <t>3.Уровень соответствия учебного плана общеобразовательной организации требованиям федерального государственного образовательного стандарта начального общего образования</t>
  </si>
  <si>
    <t>4, Доля родителей (законных представителей), удовлетворенных условиями и качеством предоставляемой услуги</t>
  </si>
  <si>
    <t>1. Укомплектованность кадрами</t>
  </si>
  <si>
    <t>2. Отсутствие детского травматизма</t>
  </si>
  <si>
    <t>3. Доля родителе (законных представителей), удовлетворенных условиями и качеством предоставляемой услуги</t>
  </si>
  <si>
    <t>МБОУ Сохновская школа</t>
  </si>
  <si>
    <t>2) Реализация основных общеобразовательных программ основного общего образования</t>
  </si>
  <si>
    <t>4) Предоставление питания</t>
  </si>
  <si>
    <t>5) Реализация дополнительных общеразвивающих программ</t>
  </si>
  <si>
    <t>6) Организация отдыха детей и молодежи</t>
  </si>
  <si>
    <t>МБОУ Гляденская школа</t>
  </si>
  <si>
    <t>МБОУ Дороховская школа</t>
  </si>
  <si>
    <t>4.Доля родителей (законных представителей), удовлетворенных условиями и качеством предоставляемой услуги</t>
  </si>
  <si>
    <t>1. Уровень освоения обучающимися основной общеобразовательной программы среднего общего образовани</t>
  </si>
  <si>
    <t>4 Доля родителей (законных представителей) удовлетворенных условиями и качеством предоставляемой услуги</t>
  </si>
  <si>
    <t>МБОУ Краснополянская школа</t>
  </si>
  <si>
    <t>МБОУ Крутоярская школа</t>
  </si>
  <si>
    <t>МБОУ Подсосенская школа</t>
  </si>
  <si>
    <t>МБОУ Павловская школа</t>
  </si>
  <si>
    <t>МБОУ Преображенская школа</t>
  </si>
  <si>
    <t>МБОУ Сахаптинская школа</t>
  </si>
  <si>
    <t>МБОУ Степновская школа</t>
  </si>
  <si>
    <t>5.Доля родителей ( законных представителей) удовлетворенных услугами и качеством</t>
  </si>
  <si>
    <t>1. Доля родителей, (законных представителей), удовлетворенных условиями и качеством предоставляемой услуги</t>
  </si>
  <si>
    <t>2.Отсутствие детского травматизма</t>
  </si>
  <si>
    <t>1. Доля родителей ( законных представителей) удовлетворенных услугами и качеством</t>
  </si>
  <si>
    <t>2.Отсутствие жалоб</t>
  </si>
  <si>
    <t>2) Присмотр и уход</t>
  </si>
  <si>
    <t>МБДОУ Красносопкинский детский сад</t>
  </si>
  <si>
    <t>1)  Реализация основных общеобразовательных программ дошкольного образования</t>
  </si>
  <si>
    <t>3) Предоставление питания</t>
  </si>
  <si>
    <t>1.Укомплектованность образовательного учреждения кадрами</t>
  </si>
  <si>
    <t>2.Укомплектованность образовательного учреждения воспитанниками</t>
  </si>
  <si>
    <t>3.Посещаемость образовательного учреждения ( выполнение детодней)</t>
  </si>
  <si>
    <t>4.Наличие адаптированной программы</t>
  </si>
  <si>
    <t>МБДОУ Преображенский детский сад</t>
  </si>
  <si>
    <t>МБДОУ Степновский детский сад</t>
  </si>
  <si>
    <t xml:space="preserve"> </t>
  </si>
  <si>
    <t>6. Уровень освоения обучающимися основной общеобразовательной программы среднего общего образовани</t>
  </si>
  <si>
    <t>10. Доля своевременно устраненных образовательной организацией нарушений, выявленных в результате проверок осуществляемых органами исполнительной власти субъектов Российской Федерации, осуществляющих функции по контролю и надзору в сфере образования</t>
  </si>
  <si>
    <t>1.Полнота реализации адаптированной образовательной программы начального общего образования</t>
  </si>
  <si>
    <t>4. Доля родителей (законных представителей), удовлетворенный условиями и качеством предоставляемой услуги</t>
  </si>
  <si>
    <t>Показатели объема</t>
  </si>
  <si>
    <t>1.Численность обучающихся 10-11 класс</t>
  </si>
  <si>
    <t>1.Численность детей 5-9 класс</t>
  </si>
  <si>
    <t xml:space="preserve">7. Доля родителей (законных представителей), удовлетворенных условиями и качеством предоставляемой услуги, (процент) </t>
  </si>
  <si>
    <t>1.Численность детей 1-4класс</t>
  </si>
  <si>
    <t>5. Доля своевременно устраненных общеобразовательной организацией нарушений, выявленных в результате проверок, осуществляемых органами исполнительной власти субъектов Российской Федерации, осуществляющих функции по контролю и надзору в сфере образования (процент)</t>
  </si>
  <si>
    <t>2.Численность  детей с ОВЗ</t>
  </si>
  <si>
    <t>1.Доля родителей (законных представителей), удовлетворенных условиями и качеством предоставляемой услуги, (процент).</t>
  </si>
  <si>
    <t xml:space="preserve">2 Отсутствие жалоб (процент).                                            </t>
  </si>
  <si>
    <t>3.Доля родителей (законных представителей), удовлетворенных условиями и качеством предоставляемой услуги, (процент).</t>
  </si>
  <si>
    <t xml:space="preserve">4.Отсутствие жалоб (процент).                                            </t>
  </si>
  <si>
    <t>5.Доля родителей (законных представителей), удовлетворенных условиями и качеством предоставляемой услуги, (процент).</t>
  </si>
  <si>
    <t xml:space="preserve">6.Отсутствие жалоб (процент).                                            </t>
  </si>
  <si>
    <t>1.Доля родителей (законных представителей), удовлетворенных условиями и качеством предоставляемой услуги, (процент)</t>
  </si>
  <si>
    <t xml:space="preserve">1. Доля детей, ставших победителями и призерами всероссийских и международных мероприятий (процент).   </t>
  </si>
  <si>
    <t xml:space="preserve"> 2.Доля детей, ставших победителями и призерами краевых мероприятий (процент).      </t>
  </si>
  <si>
    <t xml:space="preserve"> 3. .Доля детей, ставших победителями и призерами муниципальных мероприятий (процент). </t>
  </si>
  <si>
    <t xml:space="preserve">  4.Укомплектованность кадрами (процент);</t>
  </si>
  <si>
    <t xml:space="preserve">5.  Доля родителей (законных представителей), удовлетворенных условиями и качеством предоставляемой образовательной услуги (процент). </t>
  </si>
  <si>
    <t>численность детей</t>
  </si>
  <si>
    <t>1.Численность детей</t>
  </si>
  <si>
    <t>2.Численность детей 5-9 класс</t>
  </si>
  <si>
    <t>5)Присмотр и уход</t>
  </si>
  <si>
    <t>6) Реализация дополнительных общеразвивающих программ</t>
  </si>
  <si>
    <t>7) Организация отдыха детей и молодежи</t>
  </si>
  <si>
    <t>Услуги: 7</t>
  </si>
  <si>
    <t>1) Реализация основных общеобразовательных программ начального общего образования</t>
  </si>
  <si>
    <t>1. Уровень освоения обучающимися основной общеобразовательной программы  начального общего образования</t>
  </si>
  <si>
    <t>3. Уровень соответствия учебного плана общеобразовательной организации требованиям федерального государственного образовательного стандарта  начального общего образования</t>
  </si>
  <si>
    <t xml:space="preserve"> 4. Доля родителей (законных представителей), удовлетворенных условиями и качеством предоставляемой услуги</t>
  </si>
  <si>
    <t>5. Доля своевременно устраненных общеобразовательной организацией нарушений, выявленных в результате проверок, осуществляемых органами исполнительной власти субъектов Российской Федерации, осуществляющих функции по контролю и надзору в сфере образования</t>
  </si>
  <si>
    <t>100</t>
  </si>
  <si>
    <t>95</t>
  </si>
  <si>
    <t>1.Численность учащихся  1-4 классов</t>
  </si>
  <si>
    <t>2.Численность детей с овз</t>
  </si>
  <si>
    <t>3.Численность детей на дому</t>
  </si>
  <si>
    <t>1.Численность детей  с 5-9 класс</t>
  </si>
  <si>
    <t>3)  Реализация основных общеобразовательных программ среднего общего образования</t>
  </si>
  <si>
    <t>6. Уровень освоения обучающимися основной общеобразовательной программы среднего общего образования, (процент)</t>
  </si>
  <si>
    <t xml:space="preserve">7. Полнота реализации основной общеобразовательной программы среднего общего образования, (процент) </t>
  </si>
  <si>
    <t>8. Уровень соответствия учебного плана общеобразовательной организации требованиям федерального государственного образовательного стандарта среднего общего образования, (процент)</t>
  </si>
  <si>
    <t xml:space="preserve">10. Доля своевременно устраненных общеобразовательной организацией нарушений, выявленных в результате проверок, осуществляемых органами исполнительной власти субъектов Российской Федерации, осуществляющих функции по контролю и надзору в сфере образования (процент). </t>
  </si>
  <si>
    <t>4) Реализация дополнительных общеразвивающих программ</t>
  </si>
  <si>
    <t>5) Организация отдыха детей и молодежи</t>
  </si>
  <si>
    <t>6)Присмотр и уход</t>
  </si>
  <si>
    <t xml:space="preserve">1.Численность детей </t>
  </si>
  <si>
    <t>7) Предоставление питания</t>
  </si>
  <si>
    <t>3.Численность детей 10-11класс</t>
  </si>
  <si>
    <t>7)Присмотр и уход</t>
  </si>
  <si>
    <t>1.Группа продленного дня</t>
  </si>
  <si>
    <t>2.Численность детей с ОВЗ</t>
  </si>
  <si>
    <t>4.Численность детей  с ОВЗ на дому</t>
  </si>
  <si>
    <t>1.Численность детей  с углубленным изучением предметов</t>
  </si>
  <si>
    <t>2.Численность детей 10-11 класс</t>
  </si>
  <si>
    <t>3.Из численности детей ОВЗ на дому</t>
  </si>
  <si>
    <t>3.Численность детей на дому с ОВЗ</t>
  </si>
  <si>
    <t>1. Уровень освоения обучающимися основной общеобразовательной программы среднего общего образования, (процент)</t>
  </si>
  <si>
    <t xml:space="preserve">2. Полнота реализации основной общеобразовательной программы среднего общего образования, (процент) </t>
  </si>
  <si>
    <t xml:space="preserve">3. Уровень соответствия учебного плана общеобразовательной организации требованиям федерального государственного образовательного стандарта среднего общего образования, (процент) </t>
  </si>
  <si>
    <t xml:space="preserve">4. Доля родителей (законных представителей), удовлетворенных условиями и качеством предоставляемой услуги, (процент). </t>
  </si>
  <si>
    <t xml:space="preserve">5. Доля своевременно устраненных общеобразовательной организацией нарушений, выявленных в результате проверок, осуществляемых органами исполнительной власти субъектов Российской Федерации, осуществляющих функции по контролю и надзору в сфере образования (процент).  </t>
  </si>
  <si>
    <t>9. Доля родителей (законных представителей), удовлетворенных условиями и качеством предоставляемой услуги, (процент).</t>
  </si>
  <si>
    <t xml:space="preserve">11. Уровень освоения обучающимися основной общеобразовательной программы среднего общего образования, (процент) </t>
  </si>
  <si>
    <t xml:space="preserve">12. Полнота реализации основной общеобразовательной программы среднего общего образования, (процент) </t>
  </si>
  <si>
    <t>13. Уровень соответствия учебного плана общеобразовательной организации требованиям федерального государственного образовательного стандарта среднего общего образования, (процент)</t>
  </si>
  <si>
    <t>14. Доля родителей (законных представителей), удовлетворенных условиями и качеством предоставляемой услуги, (процент)</t>
  </si>
  <si>
    <t>4)Присмотр и уход</t>
  </si>
  <si>
    <t>5) Предоставление питания</t>
  </si>
  <si>
    <t>1.Численность детей с 5-9 класс</t>
  </si>
  <si>
    <t>1.Численность детей с 1-4 класс</t>
  </si>
  <si>
    <t xml:space="preserve">3.Численность детей 1-4класс ОВЗ на дому  </t>
  </si>
  <si>
    <t>1.Численность детей 1-4класс и ОВЗ</t>
  </si>
  <si>
    <t>2.Численность детей 5-9класс и ОВЗ</t>
  </si>
  <si>
    <t>1.Численность детей в ГПД</t>
  </si>
  <si>
    <t xml:space="preserve">2.Численность детей с ОВЗ </t>
  </si>
  <si>
    <t>1.Численность детей с углубленным изучением предметов</t>
  </si>
  <si>
    <t xml:space="preserve">1.Численность детей 1-4класс </t>
  </si>
  <si>
    <t>2.Численность детей 5-9класс</t>
  </si>
  <si>
    <t xml:space="preserve">2.Численность детей 5-9класс </t>
  </si>
  <si>
    <t>9.Доля родителей (законных представителей) удовлетворенных условиями и качеством предоставляемой услуги</t>
  </si>
  <si>
    <t>2.Численность детей 10-11 класс (не углубленное)</t>
  </si>
  <si>
    <t>1.Общее количество детей</t>
  </si>
  <si>
    <t>3.Численность детей 10-11 класс</t>
  </si>
  <si>
    <t>1.Численность детей 1-4 кл</t>
  </si>
  <si>
    <t>2.Численность детей 5-9кл</t>
  </si>
  <si>
    <t>6.Укомплектованность образовательного учреждения кадрами</t>
  </si>
  <si>
    <t>7.Укомплектованность образовательного учреждения воспитанниками</t>
  </si>
  <si>
    <t>8.Посещаемость образовательного учреждения ( выполнение детодней)</t>
  </si>
  <si>
    <t>9.Наличие адаптированной программы</t>
  </si>
  <si>
    <t>10.Доля родителей ( законных представителей) удовлетворенных услугами и качеством</t>
  </si>
  <si>
    <t>11. Укомплектованность образовательного учреждения кадрами</t>
  </si>
  <si>
    <t>12. Укомплектованность образовательного учреждения воспитанниками</t>
  </si>
  <si>
    <t>13. Посещаемость образовательного учреждения ( выполнение детодней)</t>
  </si>
  <si>
    <t>14. Наличие адаптированной программы</t>
  </si>
  <si>
    <t>15.Доля родителей ( законных представителей) удовлетворенных услугами и качеством</t>
  </si>
  <si>
    <t>16. Укомплектованность образовательного учреждения кадрами</t>
  </si>
  <si>
    <t>17. Укомплектованность образовательного учреждения воспитанниками</t>
  </si>
  <si>
    <t>18. Посещаемость образовательного учреждения ( выполнение детодней)</t>
  </si>
  <si>
    <t>19.Доля родителей ( законных представителей) удовлетворенных услугами и качеством</t>
  </si>
  <si>
    <t>20. Наличие адаптированной программы</t>
  </si>
  <si>
    <t>21.Укомплектованность образовательного учреждения кадрами</t>
  </si>
  <si>
    <t>22.Укомплектованность образовательного учреждения воспитанниками</t>
  </si>
  <si>
    <t>23.Посещаемость образовательного учреждения ( выполнение детодней)</t>
  </si>
  <si>
    <t>24.Наличие адаптированной программы</t>
  </si>
  <si>
    <t>25.Доля родителей ( законных представителей) удовлетворенных услугами и качеством</t>
  </si>
  <si>
    <t>26.Укомплектованность образовательного учреждения кадрами</t>
  </si>
  <si>
    <t>27.Укомплектованность образовательного учреждения воспитанниками</t>
  </si>
  <si>
    <t>28.Посещаемость образовательного учреждения ( выполнение детодней)</t>
  </si>
  <si>
    <t>29.Наличие адаптированной программы</t>
  </si>
  <si>
    <t>30.Доля родителей ( законных представителей) удовлетворенных услугами и качеством</t>
  </si>
  <si>
    <t>3. Доля родителей ( законных представителей) удовлетворенных услугами и качеством</t>
  </si>
  <si>
    <t>4.Отсутствие жалоб</t>
  </si>
  <si>
    <t>5. Доля родителей ( законных представителей) удовлетворенных услугами и качеством</t>
  </si>
  <si>
    <t>6.Отсутствие жалоб</t>
  </si>
  <si>
    <t>1.Дети с ОВЗ от 1 года до 3 лет</t>
  </si>
  <si>
    <t>2.Дети с ОВЗ  от 3 до 8 лет.</t>
  </si>
  <si>
    <t>3.Дети- инвалиды от 1до 3 лет</t>
  </si>
  <si>
    <t>4.Дети-инвалиды от 3 до 8 лет</t>
  </si>
  <si>
    <t>5.Дети от 1 до 3 лет</t>
  </si>
  <si>
    <t>6.Дети от 3 до 8 лет</t>
  </si>
  <si>
    <t>2.Дети с ОВЗ</t>
  </si>
  <si>
    <t>3.Дети - инвалиды</t>
  </si>
  <si>
    <t>1.Количество детей с ОВЗ от 1 года до 3 лет</t>
  </si>
  <si>
    <t>5.Дети от 1 до 3 лет за исключением льготных</t>
  </si>
  <si>
    <t>6.Дети от 3 до 8 лет за исключением льготных</t>
  </si>
  <si>
    <t xml:space="preserve"> 1.Дети за исключением льготных категорий</t>
  </si>
  <si>
    <t>6. Уровень освоения обучающимися основной общеобразовательной программы среднего общего образования</t>
  </si>
  <si>
    <t>1. Полнота реализации адаптированной образовательной программы основного общего образования</t>
  </si>
  <si>
    <t>3. Полнота реализации адаптированной образовательной программы основного общего образования</t>
  </si>
  <si>
    <t>5. Уровень освоения обучающимися основной общеобразовательной программы основного общего образования</t>
  </si>
  <si>
    <t>6. Полнота реализации основной общеобразовательной программы основного общего образования</t>
  </si>
  <si>
    <t>7. Уровень соответствия учебного плана общеобразовательной организации требованиям федерального государственного образовательного стандарта общего образования</t>
  </si>
  <si>
    <t>8. Доля родителей (законных представителей), удовлетворенных условиями и качеством предоставляемой услуги</t>
  </si>
  <si>
    <t>9. Уровень освоения обучающимися основной общеобразовательной программы основного общего образования</t>
  </si>
  <si>
    <t>10.Полнота реализации основной общеобразовательной программы основного общего образования</t>
  </si>
  <si>
    <t>11. Уровень соответствия учебного плана общеобразовательной организации требованиям федерального государственного образовательного стандарта общего образования</t>
  </si>
  <si>
    <t>12. Доля родителей (законных представителей), удовлетворенных условиями и качеством предоставляемой услуги</t>
  </si>
  <si>
    <t>13. Доля своевременно устраненных общеобразовательной организацией нарушений, выявленных в результате проверок органами исполнительной власти субъектов Российской Федерации, осуществляющих функции по контролю и надзору в сфере образования</t>
  </si>
  <si>
    <t>9.Уровень освоения обучающимися основной общеобразовательной программы начального общего образования</t>
  </si>
  <si>
    <t>10. Полнота реализации основной общеобразовательной программы начального общего образования</t>
  </si>
  <si>
    <t>11. Уровень соответствия учебного плана общеобразовательной организации требованиям федерального государственного образовательного стандарта начального общего образования</t>
  </si>
  <si>
    <t>13. Доля своевременно устраненных общеобразовательной организацией нарушений, выявленных в результате проверок, осуществляемых органами исполнительной власти субъектов Российской Федерации, осуществляющих функции по контролю и надзору в сфере образования</t>
  </si>
  <si>
    <t>4. Доля детей, ставших победителями и призерами городских мероприятий</t>
  </si>
  <si>
    <t>7. Полнота реализации адаптированной образовательной программы начального общего образования</t>
  </si>
  <si>
    <t>11.Уровень соответствия учебного плана общеобразовательной организации требованиям федерального государственного образовательного стандарта начального общего образования</t>
  </si>
  <si>
    <t>12.Доля родителей (законных представителей), удовлетворенных условиями и качеством предоставляемой услуги</t>
  </si>
  <si>
    <t>13.Доля своевременно устраненных общеобразовательной организацией нарушений, выявленных в результате проверок, осуществляемых органами исполнительной власти субъектов Российской Федерации, осуществляющих функции по контролю и надзору в сфере образования</t>
  </si>
  <si>
    <t>1.Полнота реализации адаптированной образовательной программы основного общего образования</t>
  </si>
  <si>
    <t>2.Доля родителей (законных представителей), удовлетворенных условиями и качеством предоставляемой услуги</t>
  </si>
  <si>
    <t>3.Полнота реализации адаптированной образовательной программы основного общего образования</t>
  </si>
  <si>
    <t>8.Доля родителей (законных представителей), удовлетворенных условиями и качеством предоставляемой услуги</t>
  </si>
  <si>
    <t>1.Численность детей 10-11 класс</t>
  </si>
  <si>
    <t>6.Уровень освоения обучающимися основной общеобразовательной программы среднего общего образования</t>
  </si>
  <si>
    <t>7.Полнота реализации основной общеобразовательной программы среднего общего образования</t>
  </si>
  <si>
    <t>8.Уровень соответствия учебного плана общеобразовательной организации требованиям федерального государственного образовательного стандарта среднего общего образования</t>
  </si>
  <si>
    <t>10.Доля своевременно устраненных общеобразовательной организацией нарушений, выявленных в результате проверок, осуществляемых органами исполнительной власти субъектов Российской Федерации, осуществляющих функции по контролю и надзору в сфере </t>
  </si>
  <si>
    <t>11. Уровень освоения обучающимися основной общеобразовательной программы среднего общего образования</t>
  </si>
  <si>
    <t>12. Полнота реализации основной общеобразовательной программы среднего общего образовани</t>
  </si>
  <si>
    <t>13. Уровень соответствия учебного плана общеобразовательной организации требованиям федерального государственного образовательного стандарта среднего общего образования</t>
  </si>
  <si>
    <t>3. Укомплектованность кадрами</t>
  </si>
  <si>
    <t>5. Полнота реализации адаптированной образовательной программы начального общего образования</t>
  </si>
  <si>
    <t>6. Доля родителей (законных представителей), удовлетворенный условиями и качеством предоставляемой услуги</t>
  </si>
  <si>
    <t>2. Укомплектованность кадрами</t>
  </si>
  <si>
    <t>3, Доля родителей (законных представителей), удовлетворенных условиями и качеством предоставляемой образовательной услуги</t>
  </si>
  <si>
    <t>5. Доля детей, ставших победителями и призерами городских мероприятий</t>
  </si>
  <si>
    <t>14. Доля родителей (законных представителей), удовлетворенных условиями и качеством предоставляемой услуги</t>
  </si>
  <si>
    <t>1. Доля детей, ставших победителями и призерами всероссийских и международных мероприятий</t>
  </si>
  <si>
    <t>2. Доля детей, ставших победителями и призерами краевых мероприятий</t>
  </si>
  <si>
    <t>4, Доля родителей (законных представителей), удовлетворенных условиями и качеством предоставляемой образовательной услуги</t>
  </si>
  <si>
    <t>9.Доля своевременно устраненных общеобразовательной организацией нарушений, выявленных в результате проверок органами исполнительной власти субъектов Российской Федерации, осуществляющих функции по контролю и надзору в сфере образования</t>
  </si>
  <si>
    <t>10.Уровень освоения обучающимися основной общеобразовательной программы начального общего образования</t>
  </si>
  <si>
    <t>11. Полнота реализации основной общеобразовательной программы начального общего образования</t>
  </si>
  <si>
    <t>12.Уровень соответствия учебного плана общеобразовательной организации требованиям федерального государственного образовательного стандарта начального общего образования</t>
  </si>
  <si>
    <t>13.Доля родителей (законных представителей), удовлетворенных условиями и качеством предоставляемой услуги</t>
  </si>
  <si>
    <t>10. Уровень освоения обучающимися основной общеобразовательной программы основного общего образования</t>
  </si>
  <si>
    <t>11. Полнота реализации основной общеобразовательной программы основного общего образования</t>
  </si>
  <si>
    <t>12. Уровень соответствия учебного плана общеобразовательной организации требованиям федерального государственного образовательного стандарта общего образования</t>
  </si>
  <si>
    <t xml:space="preserve">4 Отсутствие жалоб (процент).                                            </t>
  </si>
  <si>
    <t xml:space="preserve">6 Отсутствие жалоб (процент).                                            </t>
  </si>
  <si>
    <t>2.численность детей 5-9 класс</t>
  </si>
  <si>
    <t>3.численность детей 10-11 класс</t>
  </si>
  <si>
    <t>6. Полнота реализации адаптированной образовательной программы начального общего образования</t>
  </si>
  <si>
    <t>7. Доля родителей (законных представителей), удовлетворенных условиями и качеством предоставляемой услуги</t>
  </si>
  <si>
    <t>1. Уровень освоения обучающимися основной общеобразовательной программы  основного общего образования, (процент)</t>
  </si>
  <si>
    <t xml:space="preserve">2. Полнота реализации основной общеобразовательной программы основного общего образования, (процент) </t>
  </si>
  <si>
    <t xml:space="preserve">3. Уровень соответствия учебного плана общеобразовательной организации требованиям федерального государственного образовательного стандарта  общего образования, (процент) </t>
  </si>
  <si>
    <t>4. Доля родителей (законных представителей), удовлетворенных условиями и качеством предоставляемой услуги, (процент).</t>
  </si>
  <si>
    <t>4.Укомплектованность кадрами (процент);</t>
  </si>
  <si>
    <t>6. Полнота реализации адаптированной образовательной программы основного общего образования, (процент)</t>
  </si>
  <si>
    <t>1. Уровень освоения обучающимися основной общеобразовательной программы  начального общего образования, (процент)</t>
  </si>
  <si>
    <t xml:space="preserve">2. Полнота реализации основной общеобразовательной программы начального общего образования, (процент) </t>
  </si>
  <si>
    <t xml:space="preserve">3. Уровень соответствия учебного плана общеобразовательной организации требованиям федерального государственного образовательного стандарта  начального общего образования, (процент) </t>
  </si>
  <si>
    <t xml:space="preserve"> 4. Доля родителей (законных представителей), удовлетворенных условиями и качеством предоставляемой услуги, (процент).</t>
  </si>
  <si>
    <t>6. Полнота реализации адаптированной образовательной программы начального общего образования, (процент)</t>
  </si>
  <si>
    <t>8. Полнота реализации адаптированной образовательной программы начального общего образования, (процент)</t>
  </si>
  <si>
    <t xml:space="preserve"> 9. Доля родителей (законных представителей), удовлетворенных условиями и качеством предоставляемой услуги, (процент) </t>
  </si>
  <si>
    <t xml:space="preserve">6. Уровень освоения обучающимися основной общеобразовательной программы среднего общего образования, (процент) </t>
  </si>
  <si>
    <t>9. Доля родителей (законных представителей), удовлетворенных условиями и качеством предоставляемой услуги, (процент)</t>
  </si>
  <si>
    <t xml:space="preserve">11. Полнота реализации основной общеобразовательной программы среднего общего образования, (процент) </t>
  </si>
  <si>
    <t>1.численность детей 10-11 класс</t>
  </si>
  <si>
    <t xml:space="preserve">3.численность детей с углубленным </t>
  </si>
  <si>
    <t>2.численность детей на дому</t>
  </si>
  <si>
    <t>4.Численность детей с ОВЗ на дому</t>
  </si>
  <si>
    <t>2.численность детей с ОВЗ</t>
  </si>
  <si>
    <t>3.численность детей с ОВЗ на дому</t>
  </si>
  <si>
    <t>4.численность детей на дому</t>
  </si>
  <si>
    <t>2. Отсутствие жалоб</t>
  </si>
  <si>
    <t>1. Доля родителей (законных представителей), удовлетворенных условиями и качеством предоставляемой услуги</t>
  </si>
  <si>
    <t>3. Доля родителей (законных представителей), удовлетворенных условиями и качеством предоставляемой услуги</t>
  </si>
  <si>
    <t>4. Отсутствие жалоб</t>
  </si>
  <si>
    <t>5. Доля родителей (законных представителей), удовлетворенных условиями и качеством предоставляемой услуги</t>
  </si>
  <si>
    <t>6. Отсутствие жалоб</t>
  </si>
  <si>
    <t>1.численность учащихся  1-4 классов</t>
  </si>
  <si>
    <t xml:space="preserve"> 2.Доля детей, ставших победителями и призерами краевых мероприятий (процент).                                    </t>
  </si>
  <si>
    <t>1. Укомплектованность  образовательного учреждения кадрами( процент)</t>
  </si>
  <si>
    <t>2.Укомплектованность образовательного учреждения воспитанниками( процент)</t>
  </si>
  <si>
    <t>3. Посещаемость образовательного учреждения ( выполнение детодней)</t>
  </si>
  <si>
    <t xml:space="preserve">4.Наличие адаптированной программы </t>
  </si>
  <si>
    <t xml:space="preserve">5.Доля родителей ( законных представителей) удовлетворенных услугами и качеством </t>
  </si>
  <si>
    <t>6. Укомплектованность  образовательного учреждения кадрами( процент)</t>
  </si>
  <si>
    <t>7.Укомплектованность образовательного учреждения воспитанниками( процент)</t>
  </si>
  <si>
    <t>8. Посещаемость образовательного учреждения ( выполнение детодней)</t>
  </si>
  <si>
    <t xml:space="preserve">9.Наличие адаптированной программы </t>
  </si>
  <si>
    <t xml:space="preserve">10.Доля родителей ( законных представителей) удовлетворенных услугами и качеством </t>
  </si>
  <si>
    <t>11. Укомплектованность  образовательного учреждения кадрами( процент)</t>
  </si>
  <si>
    <t>12.Укомплектованность образовательного учреждения воспитанниками( процент)</t>
  </si>
  <si>
    <t xml:space="preserve">14.Наличие адаптированной программы </t>
  </si>
  <si>
    <t xml:space="preserve">15.Доля родителей ( законных представителей) удовлетворенных услугами и качеством </t>
  </si>
  <si>
    <t>16. Укомплектованность  образовательного учреждения кадрами( процент)</t>
  </si>
  <si>
    <t>17.Укомплектованность образовательного учреждения воспитанниками( процент)</t>
  </si>
  <si>
    <t xml:space="preserve">19.Наличие адаптированной программы </t>
  </si>
  <si>
    <t xml:space="preserve">20.Доля родителей ( законных представителей) удовлетворенных услугами и качеством </t>
  </si>
  <si>
    <t>1.обучающиеся с ограниченными возможностями здоровья (ОВЗ) от 1 до 3 лет</t>
  </si>
  <si>
    <t>2.обучающиеся с ограниченными возможностями здоровья (ОВЗ) от 3 до 8 лет</t>
  </si>
  <si>
    <t>3.дети инвалиды от1 до3 лет</t>
  </si>
  <si>
    <t>4.дети инвалиды от3 до8 лет</t>
  </si>
  <si>
    <t xml:space="preserve">7.Доля родителей ( законных представителей) удовлетворенных услугами и качеством </t>
  </si>
  <si>
    <t>2.Доля родителей, (законных представителей), удолветворенных условиями и качеством предоставляемой услуги (процент);</t>
  </si>
  <si>
    <t>3.Численность детей на дому с овз</t>
  </si>
  <si>
    <t>4.численность на дому</t>
  </si>
  <si>
    <t>8.Отсуствие жалоб</t>
  </si>
  <si>
    <t>4.предоставление питания детский сад</t>
  </si>
  <si>
    <t>3.отсуствие детского травматизма( процент)</t>
  </si>
  <si>
    <t xml:space="preserve">4.Доля родителей ( законных представителей) удовлетворенных услугами и качеством </t>
  </si>
  <si>
    <t>5.отсуствие детского травматизма( процент)</t>
  </si>
  <si>
    <t xml:space="preserve">6.Доля родителей ( законных представителей) удовлетворенных услугами и качеством </t>
  </si>
  <si>
    <t>7.отсуствие детского травматизма( процент)</t>
  </si>
  <si>
    <t xml:space="preserve">8.Доля родителей ( законных представителей) удовлетворенных услугами и качеством </t>
  </si>
  <si>
    <t>9.отсуствие детского травматизма( процент)</t>
  </si>
  <si>
    <t>11.отсуствие детского травматизма( процент)</t>
  </si>
  <si>
    <t xml:space="preserve">12.Доля родителей ( законных представителей) удовлетворенных услугами и качеством </t>
  </si>
  <si>
    <t>13.отсуствие детского травматизма( процент)</t>
  </si>
  <si>
    <t>2Присмотр и уход дети -инвалиды 1-3</t>
  </si>
  <si>
    <t>3Присмотр и уход дети -инвалиды 3-8</t>
  </si>
  <si>
    <t>4.Присмотр и уход физические лица за исключением льготных категорий от1 до 3</t>
  </si>
  <si>
    <t>5Присмотр и уход физические лица за исключением льготных категорий от3 до 8</t>
  </si>
  <si>
    <t xml:space="preserve">6.присмотр и уход дети-сироты и дети, оставшиеся без попечения родителей от 1 до 3 </t>
  </si>
  <si>
    <t xml:space="preserve">7.Присмотр и уход дети-сироты и дети, оставшиеся без попечения родителей от 3 до 8 </t>
  </si>
  <si>
    <t>8) Реализация основных общеобразовательных программ дошкольного   образования</t>
  </si>
  <si>
    <t>21.Наличие адаптированной программы ( процент)</t>
  </si>
  <si>
    <t>22.Доля родителей, (законных представителей), удолветворенных условиями и качеством предоставляемой услуги (процент);</t>
  </si>
  <si>
    <t>23.Наличие адаптированной программы ( процент)</t>
  </si>
  <si>
    <t>24.Доля родителей, (законных представителей), удолветворенных условиями и качеством предоставляемой услуги (процент);</t>
  </si>
  <si>
    <t>25. Укомплектованность  образовательного учреждения кадрами( процент)</t>
  </si>
  <si>
    <t>26.Укомплектованность образовательного учреждения воспитанниками( процент)</t>
  </si>
  <si>
    <t>27. Посещаемость образовательного учреждения ( выполнение детодней)</t>
  </si>
  <si>
    <t xml:space="preserve">28.Наличие адаптированной программы </t>
  </si>
  <si>
    <t xml:space="preserve">29.Доля родителей ( законных представителей) удовлетворенных услугами и качеством </t>
  </si>
  <si>
    <t>30. Укомплектованность  образовательного учреждения кадрами( процент)</t>
  </si>
  <si>
    <t>31.Укомплектованность образовательного учреждения воспитанниками( процент)</t>
  </si>
  <si>
    <t>32. Посещаемость образовательного учреждения ( выполнение детодней)</t>
  </si>
  <si>
    <t xml:space="preserve">33.Наличие адаптированной программы </t>
  </si>
  <si>
    <t xml:space="preserve">34.Доля родителей ( законных представителей) удовлетворенных услугами и качеством </t>
  </si>
  <si>
    <t>5.дети-инвалиды, обучающиеся по состоянию здоровья на дому от 1 до 3</t>
  </si>
  <si>
    <t>6.дети-инвалиды, обучающиеся по состоянию здоровья на дому от 3 до 8</t>
  </si>
  <si>
    <t>7.обучающиеся за исключением обучающихся с ограниченными возможностями здоровья (ОВЗ) и детей-инвалидов от 1 до 3</t>
  </si>
  <si>
    <t>8.обучающиеся за исключением обучающихся с ограниченными возможностями здоровья (ОВЗ) и детей-инвалидов от 3 до 8</t>
  </si>
  <si>
    <t>Услуги: 8</t>
  </si>
  <si>
    <t>10. Уровень соответствия учебного плана общеобразовательной организации требованиям федерального государственного образовательного стандарта  начального общего образования, (процент)</t>
  </si>
  <si>
    <t>11. Доля родителей (законных представителей), удовлетворенных условиями и качеством предоставляемой услуги, (процент)</t>
  </si>
  <si>
    <t>12. Полнота реализации адаптированной образовательной программы начального общего образования, (процент)</t>
  </si>
  <si>
    <t>2.численность с углубленным изучением</t>
  </si>
  <si>
    <t>3.численность на дому</t>
  </si>
  <si>
    <t>2.численность детей с овз</t>
  </si>
  <si>
    <t>2.Численность  детей 1-4 класс с овз на дому</t>
  </si>
  <si>
    <t xml:space="preserve">3.численность детей с ОВЗ </t>
  </si>
  <si>
    <t xml:space="preserve">2.Отсутствие жалоб (процент).                                            </t>
  </si>
  <si>
    <t>7. Доля родителей ( законных представителей) удовлетворенных услугами и качеством</t>
  </si>
  <si>
    <t>8.Отсутствие жалоб</t>
  </si>
  <si>
    <t>3.Численность детей с овз на дому</t>
  </si>
  <si>
    <t>1.Доля детей, ставших победителями и призерами всероссийских и международных мероприятий</t>
  </si>
  <si>
    <t xml:space="preserve"> 2.Доля детей, ставших победителями и призерами краевых мероприятий</t>
  </si>
  <si>
    <t xml:space="preserve"> 3. .Доля детей, ставших победителями и призерами муниципальных мероприятий</t>
  </si>
  <si>
    <t>4. Укомплектованность кадрами</t>
  </si>
  <si>
    <t>2.численность детей с углубленным изучением</t>
  </si>
  <si>
    <t>2.Численность  детей с овз</t>
  </si>
  <si>
    <t xml:space="preserve">3.Численность детей с овз на дому  </t>
  </si>
  <si>
    <t>3.численность детей с овз на дому</t>
  </si>
  <si>
    <t>3.численность детей на дому</t>
  </si>
  <si>
    <t>3.численность дтей на дому</t>
  </si>
  <si>
    <t>3.Численность детей 1-4кла обучающихся на дому  с овз</t>
  </si>
  <si>
    <t>3.численность с детей на дому</t>
  </si>
  <si>
    <t>3.Численность детей на дому  с овз</t>
  </si>
  <si>
    <t>7.Доля родителей (законных представителей), удовлетворенных условиями и качеством предоставляемой услуги, (процент).</t>
  </si>
  <si>
    <t xml:space="preserve">8. Отсутствие жалоб (процент).                                            </t>
  </si>
  <si>
    <t>4.численность детей в детсом саду</t>
  </si>
  <si>
    <t>2.Численность с ОВЗ</t>
  </si>
  <si>
    <t>13.Доля своевременно устраненных общеобразовательной организацией нарушений, выявленных в результате проверок, осуществляемых органами исполнительной власти субъектов Российской Федерации, осуществляющих функции по контролю и надзору в сфере образования (процент)</t>
  </si>
  <si>
    <t>3.Отсуствие детского травматизма( процент)</t>
  </si>
  <si>
    <t>5.Отсуствие детского травматизма( процент)</t>
  </si>
  <si>
    <t>7.Отсуствие детского травматизма( процент)</t>
  </si>
  <si>
    <t>3.Присмотр и уход дети -инвалиды 3-8</t>
  </si>
  <si>
    <t>2.Присмотр и уход дети -инвалиды 1-3</t>
  </si>
  <si>
    <t>5.Присмотр и уход физические лица за исключением льготных категорий от3 до 8</t>
  </si>
  <si>
    <t xml:space="preserve">6.Присмотр и уход дети-сироты и дети, оставшиеся без попечения родителей от 1 до 3 </t>
  </si>
  <si>
    <t>3.дети инвалиды от 1 до3 лет</t>
  </si>
  <si>
    <t>4.дети инвалиды от 3 до8 лет</t>
  </si>
  <si>
    <t xml:space="preserve">10. Уровень освоения обучающимися основной общеобразовательной программы среднего общего образования, (процент) </t>
  </si>
  <si>
    <t>12. Уровень соответствия учебного плана общеобразовательной организации требованиям федерального государственного образовательного стандарта среднего общего образования, (процент)</t>
  </si>
  <si>
    <t>13. Доля родителей (законных представителей), удовлетворенных условиями и качеством предоставляемой услуги, (процент)</t>
  </si>
  <si>
    <t>5. Доля своевременно устраненных общеобразовательной организацией нарушений, выявленных в результате проверок, осуществляемых органами исполнительной власти субъектов Российской Федерации, осуществляющих функции по контролю и надзору в сфере образования (процент).</t>
  </si>
  <si>
    <t xml:space="preserve">7. Доля родителей (законных представителей), удовлетворенных условиями и качеством предоставляемой услуги, (процент). </t>
  </si>
  <si>
    <t>8. Уровень освоения обучающимися основной общеобразовательной программы основного общего образования</t>
  </si>
  <si>
    <t>9.Полнота реализации основной общеобразовательной программы основного общего образования</t>
  </si>
  <si>
    <t>10. Уровень соответствия учебного плана общеобразовательной организации требованиям федерального государственного образовательного стандарта общего образования</t>
  </si>
  <si>
    <t>11. Доля родителей (законных представителей), удовлетворенных условиями и качеством предоставляемой услуги</t>
  </si>
  <si>
    <t>12. Полнота реализации адаптированной образовательной программы основного общего образования, (процент)</t>
  </si>
  <si>
    <t xml:space="preserve">13. Доля родителей (законных представителей), удовлетворенных условиями и качеством предоставляемой услуги, (процент) </t>
  </si>
  <si>
    <t xml:space="preserve">1. Уровень освоения обучающимися основной общеобразовательной программы  начального общего образования, (процент) </t>
  </si>
  <si>
    <t xml:space="preserve">2. Полнота реализации адаптированной образовательной программы начального общего образования, (процент) </t>
  </si>
  <si>
    <t>3. Уровень соответствия учебного плана общеобразовательной организации требованиям федерального государственного образовательного стандарта  начального общего образования, (процент)</t>
  </si>
  <si>
    <t>4. Доля родителей (законных представителей), удовлетворенных условиями и качеством предоставляемой услуги, (процент)</t>
  </si>
  <si>
    <t xml:space="preserve">9. Доля родителей (законных представителей), удовлетворенных условиями и качеством предоставляемой услуги, (процент) </t>
  </si>
  <si>
    <t xml:space="preserve">10. Уровень освоения обучающимися основной общеобразовательной программы  начального общего образования, (процент) </t>
  </si>
  <si>
    <t>11. Полнота реализации основной общеобразовательной программы среднего общего образования, (процент)</t>
  </si>
  <si>
    <t>12. Уровень соответствия учебного плана общеобразовательной организации требованиям федерального государственного образовательного стандарта  начального общего образования, (процент)</t>
  </si>
  <si>
    <t>8. Уровень освоения обучающимися основной общеобразовательной программы  начального общего образования</t>
  </si>
  <si>
    <t>9. Полнота реализации основной общеобразовательной программы начального общего образования</t>
  </si>
  <si>
    <t>3.Численность детей  на дому</t>
  </si>
  <si>
    <t>4.Численность детей на дому с овз</t>
  </si>
  <si>
    <t xml:space="preserve">1. Уровень освоения обучающимися основной общеобразовательной программы  основного общего образования, (процент) </t>
  </si>
  <si>
    <t xml:space="preserve">2. Полнота реализации основной общеобразовательной программы основного  общего образования, (процент) </t>
  </si>
  <si>
    <t>3. Уровень соответствия учебного плана общеобразовательной организации требованиям федерального государственного образовательного стандарта  общего образования, (процент)</t>
  </si>
  <si>
    <t>4.численность с овз на дому</t>
  </si>
  <si>
    <t>8. Уровень освоения обучающимися основной общеобразовательной программы  основного общего образования, (процент)</t>
  </si>
  <si>
    <t xml:space="preserve">9. Полнота реализации основной общеобразовательной программы основного общего образования, (процент) </t>
  </si>
  <si>
    <t xml:space="preserve">10. Уровень соответствия учебного плана общеобразовательной организации требованиям федерального государственного образовательного стандарта  общего образования, (процент) </t>
  </si>
  <si>
    <t>11. Доля родителей (законных представителей), удовлетворенных условиями и качеством предоставляемой услуги, (процент).</t>
  </si>
  <si>
    <t>14.Доля своевременно устраненных общеобразовательной организацией нарушений, выявленных в результате проверок, осуществляемых органами исполнительной власти субъектов Российской Федерации, осуществляющих функции по контролю и надзору в сфере </t>
  </si>
  <si>
    <t>13. Доля родителей (законных представителей), удовлетворенных условиями и качеством предоставляемой услуги, (процент).</t>
  </si>
  <si>
    <t>4.численность детей детский сад</t>
  </si>
  <si>
    <t>3. Уровень освоения обучающимися основной общеобразовательной программы начального общего образования</t>
  </si>
  <si>
    <t>4. Полнота реализации основной общеобразовательной программы начального общего образования</t>
  </si>
  <si>
    <t>5.Уровень соответствия учебного плана общеобразовательной организации требованиям федерального государственного образовательного стандарта начального общего образования</t>
  </si>
  <si>
    <t>1. Уровень освоения обучающимися основной общеобразовательной программы основного общего образования</t>
  </si>
  <si>
    <t>2.Полнота реализации основной общеобразовательной программы основного общего образования</t>
  </si>
  <si>
    <t>3.Уровень соответствия учебного плана общеобразовательной организации требованиям федерального государственного образовательного стандарта общего образования</t>
  </si>
  <si>
    <t>5.Доля своевременно устраненных общеобразовательной организацией нарушений, выявленных в результате проверок органами исполнительной власти субъектов Российской Федерации, осуществляющих функции по контролю и надзору в сфере образования</t>
  </si>
  <si>
    <t>6.Полнота реализации адаптированной образовательной программы основного общего образования</t>
  </si>
  <si>
    <t>7.Доля родителей (законных представителей), удовлетворенных условиями и качеством предоставляемой услуги</t>
  </si>
  <si>
    <t>9.Полнота реализации адаптированной образовательной программы основного общего образования</t>
  </si>
  <si>
    <t>11.Доля родителей (законных представителей), удовлетворенных условиями и качеством предоставляемой услуги</t>
  </si>
  <si>
    <t>12.Полнота реализации адаптированной образовательной программы основного общего образования</t>
  </si>
  <si>
    <t>21.Укомплектованность образовательного учреждения кадрами ( процент)</t>
  </si>
  <si>
    <t>22.Укомплектованность образовательного учреждения воспитанниками( процент)</t>
  </si>
  <si>
    <t>23. Посещаемость образовательного учреждения ( выполнение детодней)</t>
  </si>
  <si>
    <t xml:space="preserve">24.Наличие адаптированной программы </t>
  </si>
  <si>
    <t xml:space="preserve">25.Доля родителей ( законных представителей) удовлетворенных услугами и качеством </t>
  </si>
  <si>
    <t xml:space="preserve">26.Доля родителей ( законных представителей) удовлетворенных услугами и качеством </t>
  </si>
  <si>
    <t>27.Укомплектованность образовательного учреждения воспитанниками( процент)</t>
  </si>
  <si>
    <t>28.Укомплектованность образовательного учреждения воспитанниками( процент)</t>
  </si>
  <si>
    <t>29. Посещаемость образовательного учреждения ( выполнение детодней)</t>
  </si>
  <si>
    <t xml:space="preserve">30.Наличие адаптированной программы </t>
  </si>
  <si>
    <t xml:space="preserve">31.Доля родителей ( законных представителей) удовлетворенных услугами и качеством </t>
  </si>
  <si>
    <t>32. Укомплектованность  образовательного учреждения кадрами( процент)</t>
  </si>
  <si>
    <t>33.Укомплектованность образовательного учреждения воспитанниками( процент)</t>
  </si>
  <si>
    <t>34. Посещаемость образовательного учреждения ( выполнение детодней)</t>
  </si>
  <si>
    <t>3.Численность на дому</t>
  </si>
  <si>
    <t>1.Уровень освоения обучающимися основной общеобразовательной программы начального общего образования</t>
  </si>
  <si>
    <t>5.Доля своевременно устраненных общеобразовательной организацией нарушений, выявленных в результате проверок, осуществляемых органами исполнительной власти субъектов Российской Федерации, осуществляющих функции по контролю и надзору в сфере образования</t>
  </si>
  <si>
    <t>8.Полнота реализации адаптированной образовательной программы основного общего образования</t>
  </si>
  <si>
    <t>9.Доля родителей (законных представителей), удовлетворенных условиями и качеством предоставляемой услуги</t>
  </si>
  <si>
    <t>1.Уровень освоения обучающимися основной общеобразовательной программы основного общего образования</t>
  </si>
  <si>
    <t>2. Полнота реализации основной общеобразовательной программы основного общего образования</t>
  </si>
  <si>
    <t>3. Уровень соответствия учебного плана общеобразовательной организации требованиям федерального государственного образовательного стандарта общего образования</t>
  </si>
  <si>
    <t>1. уровень освоения обучающимися  основной общеобразовательной программы начального общего образования</t>
  </si>
  <si>
    <t>3. Уровень соответствия учебного плана общеобразовательной организации требованиям ФГОС НОО</t>
  </si>
  <si>
    <t>4. Доля родителей (законных представителей) удовлетворенных условиями и качеством предоставляемой услуги</t>
  </si>
  <si>
    <t xml:space="preserve">5. Доля своевременно устраненных общеобразовательной организацией нарушений, выявленных в результате проверок, осуществляемых органами исполнительной власти субъектов Российской Федерации, осуществляющих функции по контролю и надзору в сфере образования (процент </t>
  </si>
  <si>
    <t>6. Полнота реализации адаптированной  общеобразовательной программы начального общего образования</t>
  </si>
  <si>
    <t>7. Доля родителей (законных представителей) удовлетворенных условиями и качеством предоставляемой услуги</t>
  </si>
  <si>
    <t>8. Уровень освоения обучающимися  основной общеобразовательной программы начального общего образования</t>
  </si>
  <si>
    <t>10. Уровень соответствия учебного плана общеобразовательной организации требованиям ФГОС НОО</t>
  </si>
  <si>
    <t>11. Доля родителей (законных представителей) удовлетворенных условиями и качеством предоставляемой услуги</t>
  </si>
  <si>
    <t>12. Полнота реализации адаптированной  общеобразовательной программы начального общего образования</t>
  </si>
  <si>
    <t>13. Доля родителей (законных представителей) удовлетворенных условиями и качеством предоставляемой услуги</t>
  </si>
  <si>
    <t>3. Доля детей, ставших победителями и призерами муниципальных мероприятий</t>
  </si>
  <si>
    <t>1. Уровень освоения обучающимися  основной общеобразовательной программы среднего общего образования</t>
  </si>
  <si>
    <t>2. Полнота реализации основной образовательной программы среднего общего образования</t>
  </si>
  <si>
    <t>3. Уровень соответствия учебного плана общеобразовательной организации требованиям ФГОС СОО</t>
  </si>
  <si>
    <t>6. Уровень освоения обучающимися  основной общеобразовательной программы среднего общего образования</t>
  </si>
  <si>
    <t>7. Полнота реализации основной образовательной программы среднего общего образования</t>
  </si>
  <si>
    <t>8. Уровень соответствия учебного плана общеобразовательной организации требованиям ФГОС СОО</t>
  </si>
  <si>
    <t>9. Доля родителей (законных представителей) удовлетворенных условиями и качеством предоставляемой услуги</t>
  </si>
  <si>
    <t xml:space="preserve">10. Доля своевременно устраненных общеобразовательной организацией нарушений, выявленных в результате проверок, осуществляемых органами исполнительной власти субъектов Российской Федерации, осуществляющих функции по контролю и надзору в сфере образования (процент </t>
  </si>
  <si>
    <t>11. Уровень освоения обучающимися  основной общеобразовательной программы среднего общего образования</t>
  </si>
  <si>
    <t>12. Полнота реализации основной образовательной программы среднего общего образования</t>
  </si>
  <si>
    <t>13. Уровень соответствия учебного плана общеобразовательной организации требованиям ФГОС СОО</t>
  </si>
  <si>
    <t>14. Доля родителей (законных представителей) удовлетворенных условиями и качеством предоставляемой услуги</t>
  </si>
  <si>
    <t>5.численность детей-инвалидов, обучающиеся по состоянию здоровья на дому от 1 до 3 лет</t>
  </si>
  <si>
    <t>6.численность детей-инвалидов, обучающиеся по состоянию здоровья на дому от 3 до 8 лет</t>
  </si>
  <si>
    <t>7.численность обучающиехся за исключением обучающихся с ограниченными возможностями здоровья (ОВЗ) и детей-инвалидов от 1 до 3 лет</t>
  </si>
  <si>
    <t>8.численность обучающиехся за исключением обучающихся с ограниченными возможностями здоровья (ОВЗ) и детей-инвалидов от 3 до 8 лет</t>
  </si>
  <si>
    <t>21. Наличие адаптированной программы</t>
  </si>
  <si>
    <t>22.Доля родителей ( законных представителей) удовлетворенных услугами и качеством</t>
  </si>
  <si>
    <t>23 Наличие адаптированной программы</t>
  </si>
  <si>
    <t>24.Доля родителей ( законных представителей) удовлетворенных услугами и качеством</t>
  </si>
  <si>
    <t>25.Укомплектованность образовательного учреждения кадрами</t>
  </si>
  <si>
    <t>27.Посещаемость образовательного учреждения ( выполнение детодней)</t>
  </si>
  <si>
    <t>28.Наличие адаптированной программы</t>
  </si>
  <si>
    <t>29.Доля родителей ( законных представителей) удовлетворенных услугами и качеством</t>
  </si>
  <si>
    <t>30.Укомплектованность образовательного учреждения кадрами</t>
  </si>
  <si>
    <t>32.Посещаемость образовательного учреждения ( выполнение детодней)</t>
  </si>
  <si>
    <t>33.Наличие адаптированной программы</t>
  </si>
  <si>
    <t>34.Доля родителей ( законных представителей) удовлетворенных услугами и качеством</t>
  </si>
  <si>
    <t>1.численность детей-инвалидов от 1 до 3 лет</t>
  </si>
  <si>
    <t>2.численность детей-инвалидов от 3 до 8 лет</t>
  </si>
  <si>
    <t>3.численность физических лиц за исключением льготных категорий от 1 до 3 лет</t>
  </si>
  <si>
    <t>4.численность физических лиц за исключением льготных категорий от 3 до 8 лет</t>
  </si>
  <si>
    <t>5.численность детей-сирот и детей, оставшиеся без попечения родителей от 1 до 3 лет</t>
  </si>
  <si>
    <t>6.численность детей-сирот и детей, оставшиеся без попечения родителей от 3 до 8 лет</t>
  </si>
  <si>
    <t>6. Укомплектованность образовательного учреждения кадрами</t>
  </si>
  <si>
    <t>7. Укомплектованность образовательного учреждения воспитанниками</t>
  </si>
  <si>
    <t>9.Доля родителей ( законных представителей) удовлетворенных услугами и качеством</t>
  </si>
  <si>
    <t>10. Наличие адаптированной программы</t>
  </si>
  <si>
    <t>11. Доля родителей, (законных представителей), удовлетворенных условиями и качеством предоставляемой услуги</t>
  </si>
  <si>
    <t>12.Отсутствие детского травматизма</t>
  </si>
  <si>
    <t>13. Доля родителей, (законных представителей), удовлетворенных условиями и качеством предоставляемой услуги</t>
  </si>
  <si>
    <t>14.Отсутствие детского травматизма</t>
  </si>
  <si>
    <t>15. Доля родителей, (законных представителей), удовлетворенных условиями и качеством предоставляемой услуги</t>
  </si>
  <si>
    <t>16.Отсутствие детского травматизма</t>
  </si>
  <si>
    <t>17. Доля родителей, (законных представителей), удовлетворенных условиями и качеством предоставляемой услуги</t>
  </si>
  <si>
    <t>18.Отсутствие детского травматизма</t>
  </si>
  <si>
    <t>МБОУ ДО "Назаровский районный дом детского творчества"</t>
  </si>
  <si>
    <t>1) Реализация дополнительных общеразвивающих программ</t>
  </si>
  <si>
    <t>1. Доля детей, освоивших дополнительную общеразвивающую программу</t>
  </si>
  <si>
    <t>2.Доля детей, ставших победителями и призерами федеральных, региональных мероприятий</t>
  </si>
  <si>
    <t>5. Доля детей, (законных представителей), удовлетворенных условиями и качеством предоставуляемой услуги</t>
  </si>
  <si>
    <t>2. Доля детей, ставших победителями и призерами федеральных, региональных мероприятий</t>
  </si>
  <si>
    <t>6. Доля детей, освоивших дополнительную общеразвивающую программу</t>
  </si>
  <si>
    <t>7. Доля детей, ставших победителями и призерами федеральных, региональных мероприятий</t>
  </si>
  <si>
    <t>8. Доля детей, ставших победителями и призерами муниципальных мероприятий</t>
  </si>
  <si>
    <t>9. Укомплектованность кадрами</t>
  </si>
  <si>
    <t>10. Доля детей, (законных представителей), удовлетворенных условиями и качеством предоставуляемой услуги</t>
  </si>
  <si>
    <t>11. Доля детей, освоивших адаптированную дополнительную общеразвивающую программу</t>
  </si>
  <si>
    <t>12. Доля детей, ставших победителями и призерами муниципальных мероприятий</t>
  </si>
  <si>
    <t>13. Укомплектованность кадрами</t>
  </si>
  <si>
    <t>14. Доля детей, (законных представителей), удовлетворенных условиями и качеством предоставуляемой услуги</t>
  </si>
  <si>
    <t>15. Доля детей, освоивших дополнительную общеразвивающую программу</t>
  </si>
  <si>
    <t>16. Доля детей, ставших победителями и призерами федеральных, региональных мероприятий</t>
  </si>
  <si>
    <t>17. Доля детей, ставших победителями и призерами муниципальных мероприятий</t>
  </si>
  <si>
    <t>18. Укомплектованность кадрами</t>
  </si>
  <si>
    <t>14</t>
  </si>
  <si>
    <t>9</t>
  </si>
  <si>
    <t>15</t>
  </si>
  <si>
    <t>3</t>
  </si>
  <si>
    <t>21</t>
  </si>
  <si>
    <t>2</t>
  </si>
  <si>
    <t>19. Доля детей, (законных представителей), удовлетворенных условиями и качеством предоставуляемой услуги</t>
  </si>
  <si>
    <t>20. Доля детей, освоивших дополнительную общеразвивающую программу</t>
  </si>
  <si>
    <t>21. Укомплектованность кадрами</t>
  </si>
  <si>
    <t>22. Доля детей, (законных представителей), удовлетворенных условиями и качеством предоставуляемой услуги</t>
  </si>
  <si>
    <t>23. Доля детей, освоивших дополнительную общеразвивающую программу</t>
  </si>
  <si>
    <t>24. Доля детей, ставших победителями и призерами федеральных, региональных мероприятий</t>
  </si>
  <si>
    <t>25. Доля детей, ставших победителями и призерами муниципальных мероприятий</t>
  </si>
  <si>
    <t>26. Укомплектованность кадрами</t>
  </si>
  <si>
    <t>27. Доля детей, (законных представителей), удовлетворенных условиями и качеством предоставуляемой услуги</t>
  </si>
  <si>
    <t>1.количество человеко-часов (техническая направленность)</t>
  </si>
  <si>
    <t>2.количество человеко-часов (художественная направленность)</t>
  </si>
  <si>
    <t>3.количество человеко-часов (художественная направленность адаптированная образовательная программа , обучающиеся с ограниченными возможностями здоровья ОВЗ))</t>
  </si>
  <si>
    <t>4.количество человеко-часов (социально-педагогическая направленность)</t>
  </si>
  <si>
    <t>5.количество человеко-часов (социально-педагогическая направленность очная с применением сетевой формы реализации)</t>
  </si>
  <si>
    <t>6.количество человеко-часов (туристско-краеведческая направленность)</t>
  </si>
  <si>
    <t>Услуги: 2</t>
  </si>
  <si>
    <t>2)  Реализация дополнительных общеразвивающих программ (персонифицированное финансирование)</t>
  </si>
  <si>
    <t>6</t>
  </si>
  <si>
    <t xml:space="preserve"> МБОУ ДО "Детско-юношеская спортивная школа" </t>
  </si>
  <si>
    <t xml:space="preserve">1. Полнота реализации дополнительных общеразвивающих программ, (процент)                  </t>
  </si>
  <si>
    <t>2. Доля родителей (законных представителей), удовлетворенных условиями и качеством предоставляемой услуги, (процент)</t>
  </si>
  <si>
    <t>3. Сохранность контингента</t>
  </si>
  <si>
    <t>1.дети за исключением детей с ограниченными возможностями здоровья  (ОВЗ) и детей-инвалидов</t>
  </si>
  <si>
    <t>2) Реализация дополнительных общеразвивающих программ (персонифицированное финансирование)</t>
  </si>
  <si>
    <t>1.физкультурно-спортивная</t>
  </si>
  <si>
    <t>3) реализация дополнительных предпрофессиональных программ в области физической культуры и спорта</t>
  </si>
  <si>
    <t xml:space="preserve">1. Полнота реализации предпрофессиональной программы, (процент)                  </t>
  </si>
  <si>
    <t>1.игровые виды спорта</t>
  </si>
  <si>
    <t>2.обучающиеся за исключением детей с ограниченными возможностями и здоровья (ОВЗ) и  детей-инвалидов</t>
  </si>
  <si>
    <t>3.этап начальной подготовки</t>
  </si>
  <si>
    <t>4) реализация дополнительных предпрофессиональных программ в области физической культуры и спорта</t>
  </si>
  <si>
    <t>3.тренировочный этап</t>
  </si>
  <si>
    <t>5) реализация дополнительных предпрофессиональных программ в области физической культуры и спорта</t>
  </si>
  <si>
    <t>1.спортивные единоборства</t>
  </si>
  <si>
    <t>6) реализация дополнительных предпрофессиональных программ в области физической культуры и спорта</t>
  </si>
  <si>
    <t>1.циклические, скоростно-силовые виды спорта и многоборья</t>
  </si>
  <si>
    <t>7) спортивная подготовка по олимпийским видам спорта</t>
  </si>
  <si>
    <t>1. Доля лиц, прошедших спортивную подготовку на этапе начальной подготовке и зачисленных на этап начальной подготовки (процент)</t>
  </si>
  <si>
    <t>2) Полнота реализации программы спортивной подготовки, (процент)</t>
  </si>
  <si>
    <t>3) Уровень соответствия учебного плана образовательной организации в соответствии с федеральными стандартами спортивной подготовки, (процент)</t>
  </si>
  <si>
    <t>4) Доля родителей (законных представителей), удовлетворенных условиями и качеством предоставляемой услуги, (процент)</t>
  </si>
  <si>
    <t>5) Доля своевременно устраненных образовательной организацией нарушений, выявленных в результате проверок, осуществляемых органами исполнительной власти субьектов Российской Федерации по контролю и надзору в сфере образования, (процент)</t>
  </si>
  <si>
    <t>1.этап начальной подготовки</t>
  </si>
  <si>
    <t>2.тренировочный этап</t>
  </si>
  <si>
    <t>8) спортивная подготовка по олимпийским видам спорта</t>
  </si>
  <si>
    <t>1.тренировочный этап</t>
  </si>
  <si>
    <t>9) спортивная подготовка по олимпийским видам спорта</t>
  </si>
  <si>
    <t>Услуги: 9</t>
  </si>
  <si>
    <t>3. Уровень освоения обучающимися основной общеобразовательной программы основного общего образования</t>
  </si>
  <si>
    <t>4.Полнота реализации основной общеобразовательной программы основного общего образования</t>
  </si>
  <si>
    <t>5. Уровень соответствия учебного плана общеобразовательной организации требованиям федерального государственного образовательного стандарта общего образования</t>
  </si>
  <si>
    <t>6. Доля родителей (законных представителей), удовлетворенных условиями и качеством предоставляемой услуги</t>
  </si>
  <si>
    <t>7.Полнота реализации основной общеобразовательной программы основного общего образования</t>
  </si>
  <si>
    <t>1. Полнота реализации основной общеобразовательной программы начального общего образования</t>
  </si>
  <si>
    <t>3.Уровень освоения обучающимися основной общеобразовательной программы начального общего образования</t>
  </si>
  <si>
    <t>5. Уровень соответствия учебного плана общеобразовательной организации требованиям федерального государственного образовательного стандарта начального общего образования</t>
  </si>
  <si>
    <t>1.Численность детей с ОВЗ 5-9 класс</t>
  </si>
  <si>
    <t>4.Численность детей с 5-9 класс</t>
  </si>
  <si>
    <t>1.Численность  детей с ОВЗ</t>
  </si>
  <si>
    <t>4.Численность детей с 1-4 класс</t>
  </si>
  <si>
    <t>1.Численность детей с ОВЗ</t>
  </si>
  <si>
    <t xml:space="preserve">1. Полнота реализации адаптированной образовательной программы начального общего образования, (процент) </t>
  </si>
  <si>
    <t xml:space="preserve">2. Доля родителей (законных представителей), удовлетворенных условиями и качеством предоставляемой услуги, (процент) </t>
  </si>
  <si>
    <t xml:space="preserve">3. Уровень освоения обучающимися основной общеобразовательной программы  начального общего образования, (процент) </t>
  </si>
  <si>
    <t>4. Полнота реализации основной общеобразовательной программы среднего общего образования, (процент)</t>
  </si>
  <si>
    <t>5. Уровень соответствия учебного плана общеобразовательной организации требованиям федерального государственного образовательного стандарта  начального общего образования, (процент)</t>
  </si>
  <si>
    <t>6. Доля родителей (законных представителей), удовлетворенных условиями и качеством предоставляемой услуги, (процент)</t>
  </si>
  <si>
    <t>7. Полнота реализации адаптированной образовательной программы начального общего образования, (процент)</t>
  </si>
  <si>
    <t xml:space="preserve">8. Доля родителей (законных представителей), удовлетворенных условиями и качеством предоставляемой услуги, (процент) </t>
  </si>
  <si>
    <t>9. Уровень освоения обучающимися основной общеобразовательной программы  начального общего образования, (процент)</t>
  </si>
  <si>
    <t xml:space="preserve">10. Полнота реализации основной общеобразовательной программы начального общего образования, (процент) </t>
  </si>
  <si>
    <t xml:space="preserve">11. Уровень соответствия учебного плана общеобразовательной организации требованиям федерального государственного образовательного стандарта  начального общего образования, (процент) </t>
  </si>
  <si>
    <t>12. Доля родителей (законных представителей), удовлетворенных условиями и качеством предоставляемой услуги, (процент).</t>
  </si>
  <si>
    <t>13. Доля своевременно устраненных общеобразовательной организацией нарушений, выявленных в результате проверок, осуществляемых органами исполнительной власти субъектов Российской Федерации, осуществляющих функции по контролю и надзору в сфере образования (процент)</t>
  </si>
  <si>
    <t>МБДОУ Краснополянский детский сад</t>
  </si>
  <si>
    <r>
      <t xml:space="preserve">оценка выполнения муницип. учреждением МЗ по показателям качества муниципальной услуги (работы) </t>
    </r>
    <r>
      <rPr>
        <b/>
        <sz val="10"/>
        <color indexed="8"/>
        <rFont val="Times New Roman"/>
        <family val="1"/>
      </rPr>
      <t>(K1)</t>
    </r>
  </si>
  <si>
    <r>
      <t>оценка выполнения муниципа. учреждениями МЗ по каждому показателю качества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(K1i)</t>
    </r>
  </si>
  <si>
    <r>
      <t xml:space="preserve">количество показателей, характеризующих качество муницип. услуги (работы) </t>
    </r>
    <r>
      <rPr>
        <b/>
        <sz val="10"/>
        <color indexed="8"/>
        <rFont val="Times New Roman"/>
        <family val="1"/>
      </rPr>
      <t>(N)</t>
    </r>
  </si>
  <si>
    <r>
      <t xml:space="preserve">фактическое значение показателя качества муниц. услуги (работы) </t>
    </r>
    <r>
      <rPr>
        <b/>
        <sz val="10"/>
        <color indexed="8"/>
        <rFont val="Times New Roman"/>
        <family val="1"/>
      </rPr>
      <t>(K1фi)</t>
    </r>
  </si>
  <si>
    <r>
      <t xml:space="preserve">плановое значение показателя качества муниц. услуги (работы) </t>
    </r>
    <r>
      <rPr>
        <b/>
        <sz val="10"/>
        <color indexed="8"/>
        <rFont val="Times New Roman"/>
        <family val="1"/>
      </rPr>
      <t>(K1плi)</t>
    </r>
  </si>
  <si>
    <r>
      <t xml:space="preserve">оценка выполнения муницип. учреждением МЗ по показателям объёма муниципальной услуги (работы) </t>
    </r>
    <r>
      <rPr>
        <b/>
        <sz val="10"/>
        <color indexed="8"/>
        <rFont val="Times New Roman"/>
        <family val="1"/>
      </rPr>
      <t>(K2)</t>
    </r>
  </si>
  <si>
    <r>
      <t>оценка выполнения муниципа. учреждениями МЗ по каждому показателю объёма в натуральных показателях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(K2i)</t>
    </r>
  </si>
  <si>
    <r>
      <t xml:space="preserve">количество показателей, характеризующих объём муницип. услуги (работы) в натуральных показателях </t>
    </r>
    <r>
      <rPr>
        <b/>
        <sz val="10"/>
        <color indexed="8"/>
        <rFont val="Times New Roman"/>
        <family val="1"/>
      </rPr>
      <t>(N)</t>
    </r>
  </si>
  <si>
    <r>
      <t xml:space="preserve">фактическое значение показателя объёма муниц. услуги (работы) </t>
    </r>
    <r>
      <rPr>
        <b/>
        <sz val="10"/>
        <color indexed="8"/>
        <rFont val="Times New Roman"/>
        <family val="1"/>
      </rPr>
      <t>(K2фi)</t>
    </r>
  </si>
  <si>
    <r>
      <t xml:space="preserve">плановое значение показателя объёма муниц. услуги (работы) </t>
    </r>
    <r>
      <rPr>
        <b/>
        <sz val="10"/>
        <color indexed="8"/>
        <rFont val="Times New Roman"/>
        <family val="1"/>
      </rPr>
      <t>(K2плi)</t>
    </r>
  </si>
  <si>
    <t>3) Реализация основных общеобразовательных программ среднего общего образования</t>
  </si>
  <si>
    <t xml:space="preserve">Число детей </t>
  </si>
  <si>
    <t>Оценка выполнения МЗ 2022 год по учреждениям образования</t>
  </si>
  <si>
    <t>11. Доля детей, (законных представителей), удовлетворенных условиями и качеством предоставуляемой услуги</t>
  </si>
  <si>
    <t>3.количество человеко-часов (социально-гуманитарная направленность)</t>
  </si>
  <si>
    <t>выбытие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</si>
</sst>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\ &quot;₽&quot;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[$-FC19]d\ mmmm\ yyyy\ &quot;г.&quot;"/>
    <numFmt numFmtId="186" formatCode="0.0%"/>
    <numFmt numFmtId="187" formatCode="0.0000000000"/>
    <numFmt numFmtId="188" formatCode="0.00000000000"/>
    <numFmt numFmtId="189" formatCode="0.000000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9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48" fillId="33" borderId="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top" wrapText="1"/>
    </xf>
    <xf numFmtId="9" fontId="48" fillId="33" borderId="0" xfId="57" applyFont="1" applyFill="1" applyBorder="1" applyAlignment="1">
      <alignment/>
    </xf>
    <xf numFmtId="0" fontId="49" fillId="33" borderId="0" xfId="0" applyFont="1" applyFill="1" applyBorder="1" applyAlignment="1">
      <alignment vertical="top" wrapText="1"/>
    </xf>
    <xf numFmtId="0" fontId="49" fillId="33" borderId="0" xfId="0" applyFont="1" applyFill="1" applyBorder="1" applyAlignment="1">
      <alignment wrapText="1"/>
    </xf>
    <xf numFmtId="9" fontId="48" fillId="33" borderId="0" xfId="57" applyFont="1" applyFill="1" applyBorder="1" applyAlignment="1">
      <alignment/>
    </xf>
    <xf numFmtId="0" fontId="48" fillId="33" borderId="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wrapText="1"/>
    </xf>
    <xf numFmtId="0" fontId="50" fillId="33" borderId="10" xfId="0" applyFont="1" applyFill="1" applyBorder="1" applyAlignment="1">
      <alignment wrapText="1"/>
    </xf>
    <xf numFmtId="0" fontId="51" fillId="7" borderId="10" xfId="0" applyFont="1" applyFill="1" applyBorder="1" applyAlignment="1">
      <alignment horizontal="left"/>
    </xf>
    <xf numFmtId="172" fontId="50" fillId="7" borderId="10" xfId="0" applyNumberFormat="1" applyFont="1" applyFill="1" applyBorder="1" applyAlignment="1">
      <alignment/>
    </xf>
    <xf numFmtId="0" fontId="50" fillId="7" borderId="10" xfId="0" applyFont="1" applyFill="1" applyBorder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Fill="1" applyBorder="1" applyAlignment="1">
      <alignment/>
    </xf>
    <xf numFmtId="172" fontId="50" fillId="0" borderId="10" xfId="0" applyNumberFormat="1" applyFont="1" applyFill="1" applyBorder="1" applyAlignment="1">
      <alignment/>
    </xf>
    <xf numFmtId="0" fontId="50" fillId="33" borderId="10" xfId="0" applyFont="1" applyFill="1" applyBorder="1" applyAlignment="1">
      <alignment/>
    </xf>
    <xf numFmtId="172" fontId="50" fillId="33" borderId="10" xfId="0" applyNumberFormat="1" applyFont="1" applyFill="1" applyBorder="1" applyAlignment="1">
      <alignment wrapText="1"/>
    </xf>
    <xf numFmtId="0" fontId="50" fillId="33" borderId="0" xfId="0" applyFont="1" applyFill="1" applyBorder="1" applyAlignment="1">
      <alignment wrapText="1"/>
    </xf>
    <xf numFmtId="0" fontId="50" fillId="33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wrapText="1"/>
    </xf>
    <xf numFmtId="0" fontId="52" fillId="33" borderId="10" xfId="0" applyFont="1" applyFill="1" applyBorder="1" applyAlignment="1">
      <alignment wrapText="1"/>
    </xf>
    <xf numFmtId="172" fontId="50" fillId="33" borderId="10" xfId="0" applyNumberFormat="1" applyFont="1" applyFill="1" applyBorder="1" applyAlignment="1">
      <alignment/>
    </xf>
    <xf numFmtId="9" fontId="48" fillId="33" borderId="0" xfId="0" applyNumberFormat="1" applyFont="1" applyFill="1" applyBorder="1" applyAlignment="1">
      <alignment/>
    </xf>
    <xf numFmtId="9" fontId="48" fillId="33" borderId="0" xfId="0" applyNumberFormat="1" applyFont="1" applyFill="1" applyBorder="1" applyAlignment="1">
      <alignment/>
    </xf>
    <xf numFmtId="0" fontId="2" fillId="7" borderId="10" xfId="0" applyFont="1" applyFill="1" applyBorder="1" applyAlignment="1">
      <alignment vertical="top"/>
    </xf>
    <xf numFmtId="0" fontId="51" fillId="7" borderId="10" xfId="0" applyFont="1" applyFill="1" applyBorder="1" applyAlignment="1">
      <alignment horizontal="left" wrapText="1"/>
    </xf>
    <xf numFmtId="0" fontId="50" fillId="34" borderId="10" xfId="0" applyFont="1" applyFill="1" applyBorder="1" applyAlignment="1">
      <alignment wrapText="1"/>
    </xf>
    <xf numFmtId="0" fontId="50" fillId="34" borderId="10" xfId="0" applyFont="1" applyFill="1" applyBorder="1" applyAlignment="1">
      <alignment/>
    </xf>
    <xf numFmtId="0" fontId="53" fillId="0" borderId="10" xfId="0" applyFont="1" applyBorder="1" applyAlignment="1">
      <alignment/>
    </xf>
    <xf numFmtId="0" fontId="50" fillId="0" borderId="10" xfId="0" applyFont="1" applyBorder="1" applyAlignment="1">
      <alignment wrapText="1"/>
    </xf>
    <xf numFmtId="0" fontId="50" fillId="0" borderId="10" xfId="0" applyFont="1" applyBorder="1" applyAlignment="1">
      <alignment/>
    </xf>
    <xf numFmtId="0" fontId="51" fillId="7" borderId="10" xfId="0" applyFont="1" applyFill="1" applyBorder="1" applyAlignment="1">
      <alignment vertical="center" wrapText="1"/>
    </xf>
    <xf numFmtId="172" fontId="50" fillId="7" borderId="10" xfId="0" applyNumberFormat="1" applyFont="1" applyFill="1" applyBorder="1" applyAlignment="1">
      <alignment wrapText="1"/>
    </xf>
    <xf numFmtId="0" fontId="52" fillId="33" borderId="10" xfId="0" applyFont="1" applyFill="1" applyBorder="1" applyAlignment="1">
      <alignment vertical="top" wrapText="1"/>
    </xf>
    <xf numFmtId="0" fontId="51" fillId="7" borderId="10" xfId="0" applyFont="1" applyFill="1" applyBorder="1" applyAlignment="1">
      <alignment wrapText="1"/>
    </xf>
    <xf numFmtId="172" fontId="50" fillId="0" borderId="10" xfId="0" applyNumberFormat="1" applyFont="1" applyFill="1" applyBorder="1" applyAlignment="1">
      <alignment wrapText="1"/>
    </xf>
    <xf numFmtId="0" fontId="50" fillId="33" borderId="10" xfId="0" applyFont="1" applyFill="1" applyBorder="1" applyAlignment="1">
      <alignment vertical="top" wrapText="1"/>
    </xf>
    <xf numFmtId="172" fontId="51" fillId="7" borderId="10" xfId="0" applyNumberFormat="1" applyFont="1" applyFill="1" applyBorder="1" applyAlignment="1">
      <alignment wrapText="1"/>
    </xf>
    <xf numFmtId="0" fontId="5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 wrapText="1"/>
    </xf>
    <xf numFmtId="0" fontId="54" fillId="34" borderId="10" xfId="0" applyFont="1" applyFill="1" applyBorder="1" applyAlignment="1">
      <alignment/>
    </xf>
    <xf numFmtId="172" fontId="50" fillId="33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/>
    </xf>
    <xf numFmtId="0" fontId="50" fillId="7" borderId="10" xfId="0" applyFont="1" applyFill="1" applyBorder="1" applyAlignment="1">
      <alignment horizontal="center" vertical="center"/>
    </xf>
    <xf numFmtId="1" fontId="50" fillId="33" borderId="10" xfId="0" applyNumberFormat="1" applyFont="1" applyFill="1" applyBorder="1" applyAlignment="1">
      <alignment horizontal="center" vertical="center"/>
    </xf>
    <xf numFmtId="1" fontId="50" fillId="7" borderId="10" xfId="0" applyNumberFormat="1" applyFont="1" applyFill="1" applyBorder="1" applyAlignment="1">
      <alignment horizontal="center" vertical="center"/>
    </xf>
    <xf numFmtId="172" fontId="50" fillId="0" borderId="1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72" fontId="50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2" fontId="50" fillId="7" borderId="10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172" fontId="50" fillId="33" borderId="10" xfId="0" applyNumberFormat="1" applyFont="1" applyFill="1" applyBorder="1" applyAlignment="1">
      <alignment horizontal="center" vertical="center"/>
    </xf>
    <xf numFmtId="0" fontId="50" fillId="7" borderId="10" xfId="0" applyFont="1" applyFill="1" applyBorder="1" applyAlignment="1">
      <alignment horizontal="center" vertical="center" wrapText="1"/>
    </xf>
    <xf numFmtId="2" fontId="53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left" wrapText="1"/>
    </xf>
    <xf numFmtId="172" fontId="50" fillId="7" borderId="10" xfId="0" applyNumberFormat="1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right"/>
    </xf>
    <xf numFmtId="172" fontId="50" fillId="34" borderId="10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left" wrapText="1" indent="1"/>
    </xf>
    <xf numFmtId="0" fontId="52" fillId="33" borderId="10" xfId="0" applyFont="1" applyFill="1" applyBorder="1" applyAlignment="1">
      <alignment vertical="center" wrapText="1"/>
    </xf>
    <xf numFmtId="0" fontId="48" fillId="33" borderId="0" xfId="0" applyFont="1" applyFill="1" applyBorder="1" applyAlignment="1">
      <alignment horizontal="center" vertical="top"/>
    </xf>
    <xf numFmtId="0" fontId="0" fillId="0" borderId="0" xfId="0" applyBorder="1" applyAlignment="1">
      <alignment/>
    </xf>
    <xf numFmtId="0" fontId="27" fillId="0" borderId="0" xfId="0" applyFont="1" applyBorder="1" applyAlignment="1">
      <alignment/>
    </xf>
    <xf numFmtId="0" fontId="27" fillId="33" borderId="0" xfId="0" applyFont="1" applyFill="1" applyBorder="1" applyAlignment="1">
      <alignment/>
    </xf>
    <xf numFmtId="0" fontId="54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wrapText="1"/>
    </xf>
    <xf numFmtId="0" fontId="5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172" fontId="2" fillId="33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wrapText="1"/>
    </xf>
    <xf numFmtId="0" fontId="3" fillId="35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vertical="top" wrapText="1"/>
    </xf>
    <xf numFmtId="0" fontId="52" fillId="0" borderId="10" xfId="0" applyFont="1" applyFill="1" applyBorder="1" applyAlignment="1">
      <alignment vertical="top"/>
    </xf>
    <xf numFmtId="0" fontId="54" fillId="34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/>
    </xf>
    <xf numFmtId="0" fontId="52" fillId="0" borderId="10" xfId="0" applyFont="1" applyFill="1" applyBorder="1" applyAlignment="1">
      <alignment horizontal="center" vertical="center" wrapText="1"/>
    </xf>
    <xf numFmtId="0" fontId="50" fillId="3" borderId="10" xfId="0" applyFont="1" applyFill="1" applyBorder="1" applyAlignment="1">
      <alignment wrapText="1"/>
    </xf>
    <xf numFmtId="0" fontId="50" fillId="3" borderId="10" xfId="0" applyFont="1" applyFill="1" applyBorder="1" applyAlignment="1">
      <alignment horizontal="center" vertical="center"/>
    </xf>
    <xf numFmtId="172" fontId="50" fillId="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left" vertical="top" wrapText="1"/>
    </xf>
    <xf numFmtId="0" fontId="50" fillId="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top" wrapText="1"/>
    </xf>
    <xf numFmtId="9" fontId="50" fillId="33" borderId="10" xfId="0" applyNumberFormat="1" applyFont="1" applyFill="1" applyBorder="1" applyAlignment="1">
      <alignment/>
    </xf>
    <xf numFmtId="0" fontId="52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horizontal="left"/>
    </xf>
    <xf numFmtId="172" fontId="52" fillId="33" borderId="10" xfId="0" applyNumberFormat="1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 vertical="top"/>
    </xf>
    <xf numFmtId="0" fontId="50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2" fontId="50" fillId="0" borderId="10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top"/>
    </xf>
    <xf numFmtId="0" fontId="50" fillId="4" borderId="10" xfId="0" applyFont="1" applyFill="1" applyBorder="1" applyAlignment="1">
      <alignment horizontal="center" vertical="top"/>
    </xf>
    <xf numFmtId="0" fontId="50" fillId="34" borderId="10" xfId="0" applyFont="1" applyFill="1" applyBorder="1" applyAlignment="1">
      <alignment horizontal="center" vertical="top"/>
    </xf>
    <xf numFmtId="0" fontId="50" fillId="33" borderId="10" xfId="0" applyFont="1" applyFill="1" applyBorder="1" applyAlignment="1">
      <alignment horizontal="center" vertical="top"/>
    </xf>
    <xf numFmtId="0" fontId="50" fillId="7" borderId="10" xfId="0" applyFont="1" applyFill="1" applyBorder="1" applyAlignment="1">
      <alignment horizontal="center" vertical="top"/>
    </xf>
    <xf numFmtId="0" fontId="2" fillId="34" borderId="10" xfId="0" applyFont="1" applyFill="1" applyBorder="1" applyAlignment="1">
      <alignment horizontal="center" vertical="top"/>
    </xf>
    <xf numFmtId="0" fontId="50" fillId="0" borderId="10" xfId="0" applyFont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left" vertical="top" wrapText="1"/>
    </xf>
    <xf numFmtId="1" fontId="2" fillId="33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/>
    </xf>
    <xf numFmtId="0" fontId="54" fillId="34" borderId="10" xfId="0" applyFont="1" applyFill="1" applyBorder="1" applyAlignment="1">
      <alignment horizontal="center" vertical="top"/>
    </xf>
    <xf numFmtId="0" fontId="5" fillId="34" borderId="10" xfId="0" applyFont="1" applyFill="1" applyBorder="1" applyAlignment="1">
      <alignment horizontal="center" vertical="top"/>
    </xf>
    <xf numFmtId="0" fontId="50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4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 vertical="center" wrapText="1"/>
    </xf>
    <xf numFmtId="0" fontId="50" fillId="33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" fontId="50" fillId="33" borderId="10" xfId="57" applyNumberFormat="1" applyFont="1" applyFill="1" applyBorder="1" applyAlignment="1">
      <alignment horizontal="center" vertical="center"/>
    </xf>
    <xf numFmtId="0" fontId="50" fillId="0" borderId="10" xfId="0" applyNumberFormat="1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 wrapText="1"/>
    </xf>
    <xf numFmtId="172" fontId="2" fillId="34" borderId="10" xfId="0" applyNumberFormat="1" applyFont="1" applyFill="1" applyBorder="1" applyAlignment="1">
      <alignment horizontal="center" vertical="center" wrapText="1"/>
    </xf>
    <xf numFmtId="172" fontId="52" fillId="7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vertical="center" wrapText="1"/>
    </xf>
    <xf numFmtId="0" fontId="54" fillId="34" borderId="10" xfId="0" applyFont="1" applyFill="1" applyBorder="1" applyAlignment="1">
      <alignment vertical="center"/>
    </xf>
    <xf numFmtId="0" fontId="48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172" fontId="51" fillId="7" borderId="10" xfId="0" applyNumberFormat="1" applyFont="1" applyFill="1" applyBorder="1" applyAlignment="1">
      <alignment horizontal="left" vertical="center" wrapText="1"/>
    </xf>
    <xf numFmtId="172" fontId="2" fillId="34" borderId="10" xfId="0" applyNumberFormat="1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wrapText="1"/>
    </xf>
    <xf numFmtId="0" fontId="51" fillId="7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wrapText="1"/>
    </xf>
    <xf numFmtId="172" fontId="5" fillId="34" borderId="10" xfId="0" applyNumberFormat="1" applyFont="1" applyFill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2" fillId="7" borderId="10" xfId="0" applyFont="1" applyFill="1" applyBorder="1" applyAlignment="1">
      <alignment horizontal="left" vertical="center"/>
    </xf>
    <xf numFmtId="0" fontId="2" fillId="7" borderId="10" xfId="0" applyFont="1" applyFill="1" applyBorder="1" applyAlignment="1">
      <alignment vertical="center"/>
    </xf>
    <xf numFmtId="0" fontId="51" fillId="7" borderId="10" xfId="0" applyFont="1" applyFill="1" applyBorder="1" applyAlignment="1">
      <alignment horizontal="left" vertical="center" wrapText="1"/>
    </xf>
    <xf numFmtId="172" fontId="51" fillId="7" borderId="1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50" fillId="3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 vertical="top"/>
    </xf>
    <xf numFmtId="0" fontId="50" fillId="33" borderId="10" xfId="0" applyFont="1" applyFill="1" applyBorder="1" applyAlignment="1">
      <alignment horizontal="left" vertical="top" wrapText="1"/>
    </xf>
    <xf numFmtId="0" fontId="50" fillId="33" borderId="10" xfId="0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50" fillId="33" borderId="11" xfId="0" applyFont="1" applyFill="1" applyBorder="1" applyAlignment="1">
      <alignment horizontal="center" vertical="top" wrapText="1"/>
    </xf>
    <xf numFmtId="0" fontId="50" fillId="33" borderId="12" xfId="0" applyFont="1" applyFill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48" fillId="33" borderId="0" xfId="0" applyFont="1" applyFill="1" applyBorder="1" applyAlignment="1">
      <alignment horizontal="center" vertical="top"/>
    </xf>
    <xf numFmtId="0" fontId="50" fillId="0" borderId="10" xfId="0" applyFont="1" applyBorder="1" applyAlignment="1">
      <alignment horizontal="center" vertical="center"/>
    </xf>
    <xf numFmtId="0" fontId="50" fillId="4" borderId="10" xfId="0" applyFont="1" applyFill="1" applyBorder="1" applyAlignment="1">
      <alignment horizontal="center"/>
    </xf>
    <xf numFmtId="0" fontId="50" fillId="6" borderId="10" xfId="0" applyFont="1" applyFill="1" applyBorder="1" applyAlignment="1">
      <alignment horizontal="center"/>
    </xf>
    <xf numFmtId="0" fontId="50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V1224"/>
  <sheetViews>
    <sheetView tabSelected="1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6" sqref="P6"/>
    </sheetView>
  </sheetViews>
  <sheetFormatPr defaultColWidth="9.140625" defaultRowHeight="15"/>
  <cols>
    <col min="1" max="1" width="31.7109375" style="79" customWidth="1"/>
    <col min="2" max="2" width="17.57421875" style="79" customWidth="1"/>
    <col min="3" max="3" width="14.421875" style="80" customWidth="1"/>
    <col min="4" max="4" width="13.57421875" style="79" customWidth="1"/>
    <col min="5" max="5" width="12.421875" style="80" customWidth="1"/>
    <col min="6" max="6" width="13.57421875" style="80" customWidth="1"/>
    <col min="7" max="7" width="13.57421875" style="127" customWidth="1"/>
    <col min="8" max="8" width="14.7109375" style="79" customWidth="1"/>
    <col min="9" max="9" width="14.00390625" style="80" customWidth="1"/>
    <col min="10" max="10" width="13.421875" style="80" customWidth="1"/>
    <col min="11" max="11" width="14.00390625" style="80" customWidth="1"/>
    <col min="12" max="12" width="13.8515625" style="80" customWidth="1"/>
    <col min="13" max="13" width="15.28125" style="79" customWidth="1"/>
    <col min="14" max="14" width="10.00390625" style="75" bestFit="1" customWidth="1"/>
    <col min="15" max="16" width="10.00390625" style="1" bestFit="1" customWidth="1"/>
    <col min="17" max="16384" width="9.140625" style="1" customWidth="1"/>
  </cols>
  <sheetData>
    <row r="1" ht="15">
      <c r="A1" s="78" t="s">
        <v>614</v>
      </c>
    </row>
    <row r="3" spans="1:13" ht="15">
      <c r="A3" s="185" t="s">
        <v>0</v>
      </c>
      <c r="B3" s="186" t="s">
        <v>1</v>
      </c>
      <c r="C3" s="186"/>
      <c r="D3" s="186"/>
      <c r="E3" s="186"/>
      <c r="F3" s="186"/>
      <c r="G3" s="128"/>
      <c r="H3" s="187" t="s">
        <v>3</v>
      </c>
      <c r="I3" s="187"/>
      <c r="J3" s="187"/>
      <c r="K3" s="187"/>
      <c r="L3" s="187"/>
      <c r="M3" s="188" t="s">
        <v>2</v>
      </c>
    </row>
    <row r="4" spans="1:14" ht="128.25">
      <c r="A4" s="185"/>
      <c r="B4" s="81" t="s">
        <v>602</v>
      </c>
      <c r="C4" s="124" t="s">
        <v>603</v>
      </c>
      <c r="D4" s="81" t="s">
        <v>604</v>
      </c>
      <c r="E4" s="124" t="s">
        <v>605</v>
      </c>
      <c r="F4" s="124" t="s">
        <v>606</v>
      </c>
      <c r="G4" s="123" t="s">
        <v>59</v>
      </c>
      <c r="H4" s="81" t="s">
        <v>607</v>
      </c>
      <c r="I4" s="124" t="s">
        <v>608</v>
      </c>
      <c r="J4" s="124" t="s">
        <v>609</v>
      </c>
      <c r="K4" s="124" t="s">
        <v>610</v>
      </c>
      <c r="L4" s="124" t="s">
        <v>611</v>
      </c>
      <c r="M4" s="188"/>
      <c r="N4" s="1"/>
    </row>
    <row r="5" spans="1:19" s="66" customFormat="1" ht="15">
      <c r="A5" s="82" t="s">
        <v>27</v>
      </c>
      <c r="B5" s="33"/>
      <c r="C5" s="151"/>
      <c r="D5" s="34">
        <f>D7+D21+D35+D50+D56+D60+D74+D83</f>
        <v>103</v>
      </c>
      <c r="E5" s="50"/>
      <c r="F5" s="50"/>
      <c r="G5" s="129"/>
      <c r="H5" s="34"/>
      <c r="I5" s="50"/>
      <c r="J5" s="50">
        <f>J7+J21+J35+J50+J56+J60+J74+J83</f>
        <v>32</v>
      </c>
      <c r="K5" s="50"/>
      <c r="L5" s="50"/>
      <c r="M5" s="34"/>
      <c r="N5" s="65"/>
      <c r="R5" s="65"/>
      <c r="S5" s="65"/>
    </row>
    <row r="6" spans="1:19" ht="15">
      <c r="A6" s="62" t="s">
        <v>336</v>
      </c>
      <c r="B6" s="18"/>
      <c r="C6" s="54"/>
      <c r="D6" s="18"/>
      <c r="E6" s="115"/>
      <c r="F6" s="49"/>
      <c r="G6" s="130"/>
      <c r="H6" s="18"/>
      <c r="I6" s="125"/>
      <c r="J6" s="125"/>
      <c r="K6" s="125"/>
      <c r="L6" s="125"/>
      <c r="M6" s="14"/>
      <c r="N6" s="2"/>
      <c r="R6" s="2"/>
      <c r="S6" s="2"/>
    </row>
    <row r="7" spans="1:19" s="158" customFormat="1" ht="38.25">
      <c r="A7" s="159" t="s">
        <v>85</v>
      </c>
      <c r="B7" s="64">
        <f>SUM(C8:C20)/D7</f>
        <v>100</v>
      </c>
      <c r="C7" s="51"/>
      <c r="D7" s="51">
        <v>13</v>
      </c>
      <c r="E7" s="51"/>
      <c r="F7" s="51"/>
      <c r="G7" s="51"/>
      <c r="H7" s="64">
        <f>SUM(I8:I20)/J7</f>
        <v>105</v>
      </c>
      <c r="I7" s="51"/>
      <c r="J7" s="51">
        <v>4</v>
      </c>
      <c r="K7" s="51"/>
      <c r="L7" s="51"/>
      <c r="M7" s="58">
        <f>(B7+H7)/2</f>
        <v>102.5</v>
      </c>
      <c r="N7" s="157"/>
      <c r="R7" s="157"/>
      <c r="S7" s="157"/>
    </row>
    <row r="8" spans="1:19" ht="51">
      <c r="A8" s="4" t="s">
        <v>86</v>
      </c>
      <c r="B8" s="18"/>
      <c r="C8" s="54">
        <f aca="true" t="shared" si="0" ref="C8:C18">E8/F8*100</f>
        <v>100</v>
      </c>
      <c r="D8" s="18"/>
      <c r="E8" s="11" t="s">
        <v>90</v>
      </c>
      <c r="F8" s="11" t="s">
        <v>90</v>
      </c>
      <c r="G8" s="174" t="s">
        <v>92</v>
      </c>
      <c r="H8" s="21"/>
      <c r="I8" s="54">
        <v>110</v>
      </c>
      <c r="J8" s="125"/>
      <c r="K8" s="55">
        <v>107</v>
      </c>
      <c r="L8" s="55">
        <v>82</v>
      </c>
      <c r="M8" s="18"/>
      <c r="N8" s="2"/>
      <c r="R8" s="2"/>
      <c r="S8" s="2"/>
    </row>
    <row r="9" spans="1:19" ht="38.25">
      <c r="A9" s="4" t="s">
        <v>16</v>
      </c>
      <c r="B9" s="18"/>
      <c r="C9" s="54">
        <f t="shared" si="0"/>
        <v>100</v>
      </c>
      <c r="D9" s="18"/>
      <c r="E9" s="11" t="s">
        <v>90</v>
      </c>
      <c r="F9" s="11" t="s">
        <v>90</v>
      </c>
      <c r="G9" s="174"/>
      <c r="H9" s="18"/>
      <c r="I9" s="54"/>
      <c r="J9" s="125"/>
      <c r="K9" s="125"/>
      <c r="L9" s="125"/>
      <c r="M9" s="18"/>
      <c r="N9" s="2"/>
      <c r="R9" s="2"/>
      <c r="S9" s="2"/>
    </row>
    <row r="10" spans="1:19" ht="76.5">
      <c r="A10" s="4" t="s">
        <v>87</v>
      </c>
      <c r="B10" s="18"/>
      <c r="C10" s="54">
        <f t="shared" si="0"/>
        <v>100</v>
      </c>
      <c r="D10" s="18"/>
      <c r="E10" s="11" t="s">
        <v>90</v>
      </c>
      <c r="F10" s="11" t="s">
        <v>90</v>
      </c>
      <c r="G10" s="174"/>
      <c r="H10" s="18"/>
      <c r="I10" s="54"/>
      <c r="J10" s="125"/>
      <c r="K10" s="125"/>
      <c r="L10" s="125"/>
      <c r="M10" s="18"/>
      <c r="N10" s="2"/>
      <c r="R10" s="2"/>
      <c r="S10" s="2"/>
    </row>
    <row r="11" spans="1:19" ht="51">
      <c r="A11" s="4" t="s">
        <v>88</v>
      </c>
      <c r="B11" s="18"/>
      <c r="C11" s="54">
        <f t="shared" si="0"/>
        <v>100</v>
      </c>
      <c r="D11" s="18"/>
      <c r="E11" s="11" t="s">
        <v>91</v>
      </c>
      <c r="F11" s="11" t="s">
        <v>91</v>
      </c>
      <c r="G11" s="174"/>
      <c r="H11" s="18"/>
      <c r="I11" s="54"/>
      <c r="J11" s="125"/>
      <c r="K11" s="125"/>
      <c r="L11" s="125"/>
      <c r="M11" s="18"/>
      <c r="N11" s="2"/>
      <c r="R11" s="2"/>
      <c r="S11" s="2"/>
    </row>
    <row r="12" spans="1:19" ht="114.75">
      <c r="A12" s="4" t="s">
        <v>89</v>
      </c>
      <c r="B12" s="18"/>
      <c r="C12" s="54">
        <f t="shared" si="0"/>
        <v>100</v>
      </c>
      <c r="D12" s="18"/>
      <c r="E12" s="11" t="s">
        <v>90</v>
      </c>
      <c r="F12" s="11" t="s">
        <v>90</v>
      </c>
      <c r="G12" s="174"/>
      <c r="H12" s="18"/>
      <c r="I12" s="54"/>
      <c r="J12" s="125"/>
      <c r="K12" s="125"/>
      <c r="L12" s="125"/>
      <c r="M12" s="18"/>
      <c r="N12" s="2"/>
      <c r="R12" s="2"/>
      <c r="S12" s="2"/>
    </row>
    <row r="13" spans="1:19" ht="51.75">
      <c r="A13" s="3" t="s">
        <v>240</v>
      </c>
      <c r="B13" s="18"/>
      <c r="C13" s="54">
        <f t="shared" si="0"/>
        <v>100</v>
      </c>
      <c r="D13" s="18"/>
      <c r="E13" s="12">
        <v>95</v>
      </c>
      <c r="F13" s="12">
        <v>95</v>
      </c>
      <c r="G13" s="175" t="s">
        <v>365</v>
      </c>
      <c r="H13" s="21"/>
      <c r="I13" s="54">
        <v>110</v>
      </c>
      <c r="J13" s="125"/>
      <c r="K13" s="55">
        <v>20</v>
      </c>
      <c r="L13" s="55">
        <v>5</v>
      </c>
      <c r="M13" s="18"/>
      <c r="N13" s="2"/>
      <c r="R13" s="2"/>
      <c r="S13" s="2"/>
    </row>
    <row r="14" spans="1:19" ht="51.75">
      <c r="A14" s="3" t="s">
        <v>241</v>
      </c>
      <c r="B14" s="18"/>
      <c r="C14" s="54">
        <f>E14/F14*100</f>
        <v>100</v>
      </c>
      <c r="D14" s="18"/>
      <c r="E14" s="12">
        <v>100</v>
      </c>
      <c r="F14" s="12">
        <v>100</v>
      </c>
      <c r="G14" s="175"/>
      <c r="H14" s="18"/>
      <c r="I14" s="54"/>
      <c r="J14" s="142"/>
      <c r="K14" s="142"/>
      <c r="L14" s="142"/>
      <c r="M14" s="18"/>
      <c r="N14" s="2"/>
      <c r="R14" s="2"/>
      <c r="S14" s="2"/>
    </row>
    <row r="15" spans="1:19" ht="51">
      <c r="A15" s="4" t="s">
        <v>395</v>
      </c>
      <c r="B15" s="18"/>
      <c r="C15" s="54">
        <f t="shared" si="0"/>
        <v>100</v>
      </c>
      <c r="D15" s="18"/>
      <c r="E15" s="12">
        <v>100</v>
      </c>
      <c r="F15" s="12">
        <v>100</v>
      </c>
      <c r="G15" s="175" t="s">
        <v>397</v>
      </c>
      <c r="H15" s="21"/>
      <c r="I15" s="54">
        <v>100</v>
      </c>
      <c r="J15" s="125"/>
      <c r="K15" s="125">
        <v>0</v>
      </c>
      <c r="L15" s="125">
        <v>0</v>
      </c>
      <c r="M15" s="18"/>
      <c r="N15" s="2"/>
      <c r="R15" s="2"/>
      <c r="S15" s="2"/>
    </row>
    <row r="16" spans="1:19" ht="38.25">
      <c r="A16" s="4" t="s">
        <v>396</v>
      </c>
      <c r="B16" s="18"/>
      <c r="C16" s="54">
        <f t="shared" si="0"/>
        <v>100</v>
      </c>
      <c r="D16" s="18"/>
      <c r="E16" s="12">
        <v>100</v>
      </c>
      <c r="F16" s="12">
        <v>100</v>
      </c>
      <c r="G16" s="175"/>
      <c r="H16" s="18"/>
      <c r="I16" s="142"/>
      <c r="J16" s="142"/>
      <c r="K16" s="142"/>
      <c r="L16" s="142"/>
      <c r="M16" s="18"/>
      <c r="N16" s="2"/>
      <c r="R16" s="2"/>
      <c r="S16" s="2"/>
    </row>
    <row r="17" spans="1:19" ht="75" customHeight="1">
      <c r="A17" s="27" t="s">
        <v>337</v>
      </c>
      <c r="B17" s="18"/>
      <c r="C17" s="54">
        <f t="shared" si="0"/>
        <v>100</v>
      </c>
      <c r="D17" s="18"/>
      <c r="E17" s="49">
        <v>100</v>
      </c>
      <c r="F17" s="49">
        <v>100</v>
      </c>
      <c r="G17" s="175"/>
      <c r="H17" s="21"/>
      <c r="I17" s="54"/>
      <c r="J17" s="125"/>
      <c r="K17" s="125"/>
      <c r="L17" s="125"/>
      <c r="M17" s="18"/>
      <c r="N17" s="2"/>
      <c r="R17" s="2"/>
      <c r="S17" s="2"/>
    </row>
    <row r="18" spans="1:19" ht="48" customHeight="1">
      <c r="A18" s="27" t="s">
        <v>338</v>
      </c>
      <c r="B18" s="18"/>
      <c r="C18" s="54">
        <f t="shared" si="0"/>
        <v>100</v>
      </c>
      <c r="D18" s="18"/>
      <c r="E18" s="49">
        <v>95</v>
      </c>
      <c r="F18" s="49">
        <v>95</v>
      </c>
      <c r="G18" s="175"/>
      <c r="H18" s="21"/>
      <c r="I18" s="54"/>
      <c r="J18" s="125"/>
      <c r="K18" s="125"/>
      <c r="L18" s="125"/>
      <c r="M18" s="18"/>
      <c r="N18" s="2"/>
      <c r="R18" s="2"/>
      <c r="S18" s="2"/>
    </row>
    <row r="19" spans="1:19" ht="45" customHeight="1">
      <c r="A19" s="27" t="s">
        <v>339</v>
      </c>
      <c r="B19" s="18"/>
      <c r="C19" s="54">
        <v>100</v>
      </c>
      <c r="D19" s="18"/>
      <c r="E19" s="49">
        <v>0</v>
      </c>
      <c r="F19" s="49">
        <v>0</v>
      </c>
      <c r="G19" s="175" t="s">
        <v>398</v>
      </c>
      <c r="H19" s="21"/>
      <c r="I19" s="54">
        <v>100</v>
      </c>
      <c r="J19" s="125"/>
      <c r="K19" s="55">
        <v>0</v>
      </c>
      <c r="L19" s="55">
        <v>0</v>
      </c>
      <c r="M19" s="18"/>
      <c r="N19" s="2"/>
      <c r="R19" s="2"/>
      <c r="S19" s="2"/>
    </row>
    <row r="20" spans="1:19" ht="96.75" customHeight="1">
      <c r="A20" s="27" t="s">
        <v>366</v>
      </c>
      <c r="B20" s="18"/>
      <c r="C20" s="54">
        <v>100</v>
      </c>
      <c r="D20" s="18"/>
      <c r="E20" s="49">
        <v>0</v>
      </c>
      <c r="F20" s="49">
        <v>0</v>
      </c>
      <c r="G20" s="175"/>
      <c r="H20" s="21"/>
      <c r="I20" s="54"/>
      <c r="J20" s="125"/>
      <c r="K20" s="125"/>
      <c r="L20" s="125"/>
      <c r="M20" s="18"/>
      <c r="N20" s="2"/>
      <c r="R20" s="2"/>
      <c r="S20" s="2"/>
    </row>
    <row r="21" spans="1:19" ht="39">
      <c r="A21" s="41" t="s">
        <v>23</v>
      </c>
      <c r="B21" s="64">
        <f>SUM(C22:C34)/D21</f>
        <v>100</v>
      </c>
      <c r="C21" s="58"/>
      <c r="D21" s="51">
        <v>13</v>
      </c>
      <c r="E21" s="51"/>
      <c r="F21" s="51"/>
      <c r="G21" s="51"/>
      <c r="H21" s="58">
        <f>SUM(I22:I34)/J21</f>
        <v>107.5</v>
      </c>
      <c r="I21" s="51"/>
      <c r="J21" s="51">
        <v>4</v>
      </c>
      <c r="K21" s="51"/>
      <c r="L21" s="51"/>
      <c r="M21" s="58">
        <f>(B21+H21)/2</f>
        <v>103.75</v>
      </c>
      <c r="N21" s="2"/>
      <c r="R21" s="2"/>
      <c r="S21" s="2"/>
    </row>
    <row r="22" spans="1:19" ht="49.5" customHeight="1">
      <c r="A22" s="14" t="s">
        <v>399</v>
      </c>
      <c r="B22" s="42"/>
      <c r="C22" s="56">
        <f aca="true" t="shared" si="1" ref="C22:C28">E22/F22*100</f>
        <v>100</v>
      </c>
      <c r="D22" s="19"/>
      <c r="E22" s="49">
        <v>100</v>
      </c>
      <c r="F22" s="49">
        <v>100</v>
      </c>
      <c r="G22" s="174" t="s">
        <v>95</v>
      </c>
      <c r="H22" s="21"/>
      <c r="I22" s="60">
        <v>110</v>
      </c>
      <c r="J22" s="49"/>
      <c r="K22" s="49">
        <v>137</v>
      </c>
      <c r="L22" s="49">
        <v>116</v>
      </c>
      <c r="M22" s="18"/>
      <c r="N22" s="2"/>
      <c r="R22" s="2"/>
      <c r="S22" s="2"/>
    </row>
    <row r="23" spans="1:19" ht="51.75">
      <c r="A23" s="14" t="s">
        <v>400</v>
      </c>
      <c r="B23" s="19"/>
      <c r="C23" s="56">
        <f t="shared" si="1"/>
        <v>100</v>
      </c>
      <c r="D23" s="19"/>
      <c r="E23" s="49">
        <v>100</v>
      </c>
      <c r="F23" s="49">
        <v>100</v>
      </c>
      <c r="G23" s="174"/>
      <c r="H23" s="18"/>
      <c r="I23" s="125"/>
      <c r="J23" s="125"/>
      <c r="K23" s="125"/>
      <c r="L23" s="125"/>
      <c r="M23" s="18"/>
      <c r="N23" s="2"/>
      <c r="R23" s="2"/>
      <c r="S23" s="2"/>
    </row>
    <row r="24" spans="1:19" ht="77.25">
      <c r="A24" s="14" t="s">
        <v>401</v>
      </c>
      <c r="B24" s="19"/>
      <c r="C24" s="56">
        <f t="shared" si="1"/>
        <v>100</v>
      </c>
      <c r="D24" s="19"/>
      <c r="E24" s="49">
        <v>100</v>
      </c>
      <c r="F24" s="49">
        <v>100</v>
      </c>
      <c r="G24" s="174"/>
      <c r="H24" s="18"/>
      <c r="I24" s="125"/>
      <c r="J24" s="125"/>
      <c r="K24" s="125"/>
      <c r="L24" s="125"/>
      <c r="M24" s="18"/>
      <c r="N24" s="2"/>
      <c r="R24" s="2"/>
      <c r="S24" s="2"/>
    </row>
    <row r="25" spans="1:14" ht="51.75">
      <c r="A25" s="14" t="s">
        <v>118</v>
      </c>
      <c r="B25" s="19"/>
      <c r="C25" s="56">
        <f t="shared" si="1"/>
        <v>100</v>
      </c>
      <c r="D25" s="19"/>
      <c r="E25" s="49">
        <v>95</v>
      </c>
      <c r="F25" s="49">
        <v>95</v>
      </c>
      <c r="G25" s="174"/>
      <c r="H25" s="18"/>
      <c r="I25" s="125"/>
      <c r="J25" s="125"/>
      <c r="K25" s="125"/>
      <c r="L25" s="125"/>
      <c r="M25" s="18"/>
      <c r="N25" s="1"/>
    </row>
    <row r="26" spans="1:14" ht="99.75" customHeight="1">
      <c r="A26" s="27" t="s">
        <v>379</v>
      </c>
      <c r="B26" s="19"/>
      <c r="C26" s="56">
        <f t="shared" si="1"/>
        <v>100</v>
      </c>
      <c r="D26" s="19"/>
      <c r="E26" s="49">
        <v>100</v>
      </c>
      <c r="F26" s="49">
        <v>100</v>
      </c>
      <c r="G26" s="174"/>
      <c r="H26" s="21"/>
      <c r="I26" s="49"/>
      <c r="J26" s="49"/>
      <c r="K26" s="49"/>
      <c r="L26" s="49"/>
      <c r="M26" s="18"/>
      <c r="N26" s="1"/>
    </row>
    <row r="27" spans="1:14" ht="51.75">
      <c r="A27" s="14" t="s">
        <v>247</v>
      </c>
      <c r="B27" s="19"/>
      <c r="C27" s="56">
        <f t="shared" si="1"/>
        <v>100</v>
      </c>
      <c r="D27" s="19"/>
      <c r="E27" s="49">
        <v>100</v>
      </c>
      <c r="F27" s="49">
        <v>100</v>
      </c>
      <c r="G27" s="174" t="s">
        <v>93</v>
      </c>
      <c r="H27" s="18"/>
      <c r="I27" s="60">
        <v>110</v>
      </c>
      <c r="J27" s="125"/>
      <c r="K27" s="125">
        <v>28</v>
      </c>
      <c r="L27" s="125">
        <v>18</v>
      </c>
      <c r="M27" s="18"/>
      <c r="N27" s="1"/>
    </row>
    <row r="28" spans="1:14" ht="51.75">
      <c r="A28" s="14" t="s">
        <v>62</v>
      </c>
      <c r="B28" s="19"/>
      <c r="C28" s="56">
        <f t="shared" si="1"/>
        <v>100</v>
      </c>
      <c r="D28" s="19"/>
      <c r="E28" s="49">
        <v>95</v>
      </c>
      <c r="F28" s="49">
        <v>95</v>
      </c>
      <c r="G28" s="174"/>
      <c r="H28" s="18"/>
      <c r="I28" s="125"/>
      <c r="J28" s="125"/>
      <c r="K28" s="125"/>
      <c r="L28" s="125"/>
      <c r="M28" s="18"/>
      <c r="N28" s="1"/>
    </row>
    <row r="29" spans="1:14" ht="51.75">
      <c r="A29" s="27" t="s">
        <v>403</v>
      </c>
      <c r="B29" s="19"/>
      <c r="C29" s="56">
        <v>100</v>
      </c>
      <c r="D29" s="19"/>
      <c r="E29" s="49">
        <v>0</v>
      </c>
      <c r="F29" s="49">
        <v>0</v>
      </c>
      <c r="G29" s="174" t="s">
        <v>341</v>
      </c>
      <c r="H29" s="21"/>
      <c r="I29" s="60">
        <f>K29/L29*100</f>
        <v>100</v>
      </c>
      <c r="J29" s="49"/>
      <c r="K29" s="49">
        <v>1</v>
      </c>
      <c r="L29" s="49">
        <v>1</v>
      </c>
      <c r="M29" s="14"/>
      <c r="N29" s="1"/>
    </row>
    <row r="30" spans="1:14" ht="51.75">
      <c r="A30" s="27" t="s">
        <v>404</v>
      </c>
      <c r="B30" s="19"/>
      <c r="C30" s="56">
        <v>100</v>
      </c>
      <c r="D30" s="19"/>
      <c r="E30" s="49">
        <v>0</v>
      </c>
      <c r="F30" s="49">
        <v>0</v>
      </c>
      <c r="G30" s="174"/>
      <c r="H30" s="18"/>
      <c r="I30" s="125"/>
      <c r="J30" s="125"/>
      <c r="K30" s="125"/>
      <c r="L30" s="125"/>
      <c r="M30" s="14"/>
      <c r="N30" s="1"/>
    </row>
    <row r="31" spans="1:14" ht="77.25">
      <c r="A31" s="27" t="s">
        <v>405</v>
      </c>
      <c r="B31" s="19"/>
      <c r="C31" s="56">
        <v>100</v>
      </c>
      <c r="D31" s="19"/>
      <c r="E31" s="49">
        <v>0</v>
      </c>
      <c r="F31" s="49">
        <v>0</v>
      </c>
      <c r="G31" s="174"/>
      <c r="H31" s="19"/>
      <c r="I31" s="56"/>
      <c r="J31" s="114"/>
      <c r="K31" s="57"/>
      <c r="L31" s="57"/>
      <c r="M31" s="14"/>
      <c r="N31" s="1"/>
    </row>
    <row r="32" spans="1:14" ht="51.75">
      <c r="A32" s="27" t="s">
        <v>406</v>
      </c>
      <c r="B32" s="19"/>
      <c r="C32" s="56">
        <v>100</v>
      </c>
      <c r="D32" s="19"/>
      <c r="E32" s="49">
        <v>0</v>
      </c>
      <c r="F32" s="49">
        <v>0</v>
      </c>
      <c r="G32" s="174"/>
      <c r="H32" s="19"/>
      <c r="I32" s="56"/>
      <c r="J32" s="114"/>
      <c r="K32" s="57"/>
      <c r="L32" s="57"/>
      <c r="M32" s="14"/>
      <c r="N32" s="1"/>
    </row>
    <row r="33" spans="1:14" ht="51.75">
      <c r="A33" s="14" t="s">
        <v>385</v>
      </c>
      <c r="B33" s="19"/>
      <c r="C33" s="56">
        <f>E33/F33*100</f>
        <v>100</v>
      </c>
      <c r="D33" s="19"/>
      <c r="E33" s="49">
        <v>100</v>
      </c>
      <c r="F33" s="49">
        <v>100</v>
      </c>
      <c r="G33" s="174" t="s">
        <v>402</v>
      </c>
      <c r="H33" s="18"/>
      <c r="I33" s="60">
        <v>110</v>
      </c>
      <c r="J33" s="125"/>
      <c r="K33" s="125">
        <v>5</v>
      </c>
      <c r="L33" s="125">
        <v>2</v>
      </c>
      <c r="M33" s="14"/>
      <c r="N33" s="1"/>
    </row>
    <row r="34" spans="1:14" ht="51.75">
      <c r="A34" s="27" t="s">
        <v>408</v>
      </c>
      <c r="B34" s="19"/>
      <c r="C34" s="56">
        <f>E34/F34*100</f>
        <v>100</v>
      </c>
      <c r="D34" s="19"/>
      <c r="E34" s="49">
        <v>95</v>
      </c>
      <c r="F34" s="49">
        <v>95</v>
      </c>
      <c r="G34" s="174"/>
      <c r="H34" s="19"/>
      <c r="I34" s="56"/>
      <c r="J34" s="114"/>
      <c r="K34" s="57"/>
      <c r="L34" s="57"/>
      <c r="M34" s="14"/>
      <c r="N34" s="1"/>
    </row>
    <row r="35" spans="1:14" ht="38.25">
      <c r="A35" s="38" t="s">
        <v>96</v>
      </c>
      <c r="B35" s="64">
        <f>SUM(C36:C49)/D35</f>
        <v>100</v>
      </c>
      <c r="C35" s="64"/>
      <c r="D35" s="51">
        <v>14</v>
      </c>
      <c r="E35" s="51"/>
      <c r="F35" s="51"/>
      <c r="G35" s="51"/>
      <c r="H35" s="64">
        <f>SUM(I36:I49)/J35</f>
        <v>100</v>
      </c>
      <c r="I35" s="51"/>
      <c r="J35" s="51">
        <v>3</v>
      </c>
      <c r="K35" s="51"/>
      <c r="L35" s="51"/>
      <c r="M35" s="58">
        <f>(B35+H35)/2</f>
        <v>100</v>
      </c>
      <c r="N35" s="1"/>
    </row>
    <row r="36" spans="1:14" ht="51.75">
      <c r="A36" s="27" t="s">
        <v>30</v>
      </c>
      <c r="B36" s="19"/>
      <c r="C36" s="56">
        <f>E36/F36*100</f>
        <v>100</v>
      </c>
      <c r="D36" s="19"/>
      <c r="E36" s="49">
        <v>95</v>
      </c>
      <c r="F36" s="49">
        <v>95</v>
      </c>
      <c r="G36" s="174" t="s">
        <v>210</v>
      </c>
      <c r="H36" s="21"/>
      <c r="I36" s="60">
        <f>K36/L36*100</f>
        <v>100</v>
      </c>
      <c r="J36" s="125"/>
      <c r="K36" s="125">
        <v>14</v>
      </c>
      <c r="L36" s="125">
        <v>14</v>
      </c>
      <c r="M36" s="18"/>
      <c r="N36" s="1"/>
    </row>
    <row r="37" spans="1:14" ht="39">
      <c r="A37" s="27" t="s">
        <v>6</v>
      </c>
      <c r="B37" s="19"/>
      <c r="C37" s="56">
        <f aca="true" t="shared" si="2" ref="C37:C45">E37/F37*100</f>
        <v>100</v>
      </c>
      <c r="D37" s="19"/>
      <c r="E37" s="49">
        <v>100</v>
      </c>
      <c r="F37" s="49">
        <v>100</v>
      </c>
      <c r="G37" s="174"/>
      <c r="H37" s="18"/>
      <c r="I37" s="125"/>
      <c r="J37" s="125"/>
      <c r="K37" s="125"/>
      <c r="L37" s="125"/>
      <c r="M37" s="18"/>
      <c r="N37" s="1"/>
    </row>
    <row r="38" spans="1:14" ht="77.25">
      <c r="A38" s="27" t="s">
        <v>7</v>
      </c>
      <c r="B38" s="19"/>
      <c r="C38" s="56">
        <f t="shared" si="2"/>
        <v>100</v>
      </c>
      <c r="D38" s="19"/>
      <c r="E38" s="49">
        <v>100</v>
      </c>
      <c r="F38" s="49">
        <v>100</v>
      </c>
      <c r="G38" s="174"/>
      <c r="H38" s="18"/>
      <c r="I38" s="125"/>
      <c r="J38" s="125"/>
      <c r="K38" s="125"/>
      <c r="L38" s="125"/>
      <c r="M38" s="18"/>
      <c r="N38" s="1"/>
    </row>
    <row r="39" spans="1:14" ht="51.75">
      <c r="A39" s="27" t="s">
        <v>31</v>
      </c>
      <c r="B39" s="19"/>
      <c r="C39" s="56">
        <f t="shared" si="2"/>
        <v>100</v>
      </c>
      <c r="D39" s="19"/>
      <c r="E39" s="49">
        <v>95</v>
      </c>
      <c r="F39" s="49">
        <v>95</v>
      </c>
      <c r="G39" s="174"/>
      <c r="H39" s="21"/>
      <c r="I39" s="125"/>
      <c r="J39" s="125"/>
      <c r="K39" s="125"/>
      <c r="L39" s="125"/>
      <c r="M39" s="18"/>
      <c r="N39" s="1"/>
    </row>
    <row r="40" spans="1:14" ht="115.5">
      <c r="A40" s="27" t="s">
        <v>9</v>
      </c>
      <c r="B40" s="19"/>
      <c r="C40" s="56">
        <f t="shared" si="2"/>
        <v>100</v>
      </c>
      <c r="D40" s="19"/>
      <c r="E40" s="49">
        <v>100</v>
      </c>
      <c r="F40" s="49">
        <v>100</v>
      </c>
      <c r="G40" s="174"/>
      <c r="H40" s="21"/>
      <c r="I40" s="54"/>
      <c r="J40" s="125"/>
      <c r="K40" s="125"/>
      <c r="L40" s="125"/>
      <c r="M40" s="18"/>
      <c r="N40" s="1"/>
    </row>
    <row r="41" spans="1:14" ht="51">
      <c r="A41" s="40" t="s">
        <v>97</v>
      </c>
      <c r="B41" s="19"/>
      <c r="C41" s="56">
        <f t="shared" si="2"/>
        <v>100</v>
      </c>
      <c r="D41" s="19"/>
      <c r="E41" s="49">
        <v>100</v>
      </c>
      <c r="F41" s="49">
        <v>100</v>
      </c>
      <c r="G41" s="174" t="s">
        <v>340</v>
      </c>
      <c r="H41" s="21"/>
      <c r="I41" s="54">
        <f>K41/L41*100</f>
        <v>100</v>
      </c>
      <c r="J41" s="125"/>
      <c r="K41" s="125">
        <v>14</v>
      </c>
      <c r="L41" s="125">
        <v>14</v>
      </c>
      <c r="M41" s="18"/>
      <c r="N41" s="1"/>
    </row>
    <row r="42" spans="1:14" ht="39">
      <c r="A42" s="27" t="s">
        <v>212</v>
      </c>
      <c r="B42" s="19"/>
      <c r="C42" s="56">
        <f t="shared" si="2"/>
        <v>100</v>
      </c>
      <c r="D42" s="19"/>
      <c r="E42" s="49">
        <v>100</v>
      </c>
      <c r="F42" s="49">
        <v>100</v>
      </c>
      <c r="G42" s="174"/>
      <c r="H42" s="18"/>
      <c r="I42" s="125"/>
      <c r="J42" s="125"/>
      <c r="K42" s="125"/>
      <c r="L42" s="125"/>
      <c r="M42" s="18"/>
      <c r="N42" s="1"/>
    </row>
    <row r="43" spans="1:14" ht="77.25">
      <c r="A43" s="27" t="s">
        <v>213</v>
      </c>
      <c r="B43" s="19"/>
      <c r="C43" s="56">
        <f t="shared" si="2"/>
        <v>100</v>
      </c>
      <c r="D43" s="19"/>
      <c r="E43" s="49">
        <v>100</v>
      </c>
      <c r="F43" s="49">
        <v>100</v>
      </c>
      <c r="G43" s="174"/>
      <c r="H43" s="21"/>
      <c r="I43" s="49"/>
      <c r="J43" s="49"/>
      <c r="K43" s="49"/>
      <c r="L43" s="49"/>
      <c r="M43" s="18"/>
      <c r="N43" s="1"/>
    </row>
    <row r="44" spans="1:14" ht="51.75">
      <c r="A44" s="27" t="s">
        <v>12</v>
      </c>
      <c r="B44" s="19"/>
      <c r="C44" s="56">
        <f t="shared" si="2"/>
        <v>100</v>
      </c>
      <c r="D44" s="19"/>
      <c r="E44" s="49">
        <v>95</v>
      </c>
      <c r="F44" s="49">
        <v>95</v>
      </c>
      <c r="G44" s="174"/>
      <c r="H44" s="21"/>
      <c r="I44" s="49"/>
      <c r="J44" s="49"/>
      <c r="K44" s="49"/>
      <c r="L44" s="49"/>
      <c r="M44" s="18"/>
      <c r="N44" s="1"/>
    </row>
    <row r="45" spans="1:14" ht="102.75">
      <c r="A45" s="27" t="s">
        <v>214</v>
      </c>
      <c r="B45" s="19"/>
      <c r="C45" s="56">
        <f t="shared" si="2"/>
        <v>100</v>
      </c>
      <c r="D45" s="19"/>
      <c r="E45" s="49">
        <v>100</v>
      </c>
      <c r="F45" s="49">
        <v>100</v>
      </c>
      <c r="G45" s="174"/>
      <c r="H45" s="21"/>
      <c r="I45" s="49"/>
      <c r="J45" s="49"/>
      <c r="K45" s="49"/>
      <c r="L45" s="49"/>
      <c r="M45" s="18"/>
      <c r="N45" s="1"/>
    </row>
    <row r="46" spans="1:14" ht="64.5">
      <c r="A46" s="27" t="s">
        <v>121</v>
      </c>
      <c r="B46" s="19"/>
      <c r="C46" s="56">
        <v>100</v>
      </c>
      <c r="D46" s="19"/>
      <c r="E46" s="49">
        <v>0</v>
      </c>
      <c r="F46" s="49">
        <v>0</v>
      </c>
      <c r="G46" s="174" t="s">
        <v>341</v>
      </c>
      <c r="H46" s="21"/>
      <c r="I46" s="125">
        <v>100</v>
      </c>
      <c r="J46" s="125"/>
      <c r="K46" s="125">
        <v>0</v>
      </c>
      <c r="L46" s="125">
        <v>0</v>
      </c>
      <c r="M46" s="18"/>
      <c r="N46" s="1"/>
    </row>
    <row r="47" spans="1:14" ht="51.75">
      <c r="A47" s="27" t="s">
        <v>122</v>
      </c>
      <c r="B47" s="19"/>
      <c r="C47" s="56">
        <v>100</v>
      </c>
      <c r="D47" s="19"/>
      <c r="E47" s="49">
        <v>0</v>
      </c>
      <c r="F47" s="49">
        <v>0</v>
      </c>
      <c r="G47" s="174"/>
      <c r="H47" s="21"/>
      <c r="I47" s="49"/>
      <c r="J47" s="49"/>
      <c r="K47" s="49"/>
      <c r="L47" s="49"/>
      <c r="M47" s="18"/>
      <c r="N47" s="1"/>
    </row>
    <row r="48" spans="1:14" ht="77.25">
      <c r="A48" s="27" t="s">
        <v>123</v>
      </c>
      <c r="B48" s="19"/>
      <c r="C48" s="56">
        <v>100</v>
      </c>
      <c r="D48" s="19"/>
      <c r="E48" s="49">
        <v>0</v>
      </c>
      <c r="F48" s="49">
        <v>0</v>
      </c>
      <c r="G48" s="174"/>
      <c r="H48" s="21"/>
      <c r="I48" s="49"/>
      <c r="J48" s="49"/>
      <c r="K48" s="49"/>
      <c r="L48" s="49"/>
      <c r="M48" s="18"/>
      <c r="N48" s="1"/>
    </row>
    <row r="49" spans="1:14" ht="51.75">
      <c r="A49" s="27" t="s">
        <v>124</v>
      </c>
      <c r="B49" s="19"/>
      <c r="C49" s="56">
        <v>100</v>
      </c>
      <c r="D49" s="19"/>
      <c r="E49" s="49">
        <v>0</v>
      </c>
      <c r="F49" s="49">
        <v>0</v>
      </c>
      <c r="G49" s="174"/>
      <c r="H49" s="21"/>
      <c r="I49" s="49"/>
      <c r="J49" s="49"/>
      <c r="K49" s="49"/>
      <c r="L49" s="49"/>
      <c r="M49" s="18"/>
      <c r="N49" s="1"/>
    </row>
    <row r="50" spans="1:14" ht="26.25">
      <c r="A50" s="32" t="s">
        <v>101</v>
      </c>
      <c r="B50" s="58">
        <f>SUM(C51:C55)/D50</f>
        <v>100</v>
      </c>
      <c r="C50" s="58"/>
      <c r="D50" s="51">
        <v>5</v>
      </c>
      <c r="E50" s="64"/>
      <c r="F50" s="58"/>
      <c r="G50" s="58"/>
      <c r="H50" s="58">
        <f>I51/J50</f>
        <v>110</v>
      </c>
      <c r="I50" s="58"/>
      <c r="J50" s="53">
        <v>1</v>
      </c>
      <c r="K50" s="58"/>
      <c r="L50" s="51"/>
      <c r="M50" s="58">
        <f>(B50+H50)/2</f>
        <v>105</v>
      </c>
      <c r="N50" s="1"/>
    </row>
    <row r="51" spans="1:14" ht="51.75">
      <c r="A51" s="63" t="s">
        <v>73</v>
      </c>
      <c r="B51" s="18"/>
      <c r="C51" s="54">
        <v>100</v>
      </c>
      <c r="D51" s="18"/>
      <c r="E51" s="114">
        <v>0</v>
      </c>
      <c r="F51" s="57">
        <v>0</v>
      </c>
      <c r="G51" s="175" t="s">
        <v>79</v>
      </c>
      <c r="H51" s="18"/>
      <c r="I51" s="54">
        <v>110</v>
      </c>
      <c r="J51" s="125"/>
      <c r="K51" s="125">
        <v>152</v>
      </c>
      <c r="L51" s="125">
        <v>117</v>
      </c>
      <c r="M51" s="14"/>
      <c r="N51" s="1"/>
    </row>
    <row r="52" spans="1:14" ht="41.25" customHeight="1">
      <c r="A52" s="63" t="s">
        <v>74</v>
      </c>
      <c r="B52" s="18"/>
      <c r="C52" s="54">
        <f>E52/F52*100</f>
        <v>100</v>
      </c>
      <c r="D52" s="18"/>
      <c r="E52" s="114">
        <v>1</v>
      </c>
      <c r="F52" s="57">
        <v>1</v>
      </c>
      <c r="G52" s="175"/>
      <c r="H52" s="18"/>
      <c r="I52" s="125"/>
      <c r="J52" s="125"/>
      <c r="K52" s="125"/>
      <c r="L52" s="125"/>
      <c r="M52" s="14"/>
      <c r="N52" s="1"/>
    </row>
    <row r="53" spans="1:14" ht="51.75">
      <c r="A53" s="63" t="s">
        <v>75</v>
      </c>
      <c r="B53" s="18"/>
      <c r="C53" s="54">
        <f>E53/F53*100</f>
        <v>100</v>
      </c>
      <c r="D53" s="18"/>
      <c r="E53" s="114">
        <v>10</v>
      </c>
      <c r="F53" s="57">
        <v>10</v>
      </c>
      <c r="G53" s="175"/>
      <c r="H53" s="18"/>
      <c r="I53" s="125"/>
      <c r="J53" s="125"/>
      <c r="K53" s="125"/>
      <c r="L53" s="125"/>
      <c r="M53" s="14"/>
      <c r="N53" s="1"/>
    </row>
    <row r="54" spans="1:14" ht="32.25" customHeight="1">
      <c r="A54" s="63" t="s">
        <v>246</v>
      </c>
      <c r="B54" s="18"/>
      <c r="C54" s="54">
        <f>E54/F54*100</f>
        <v>100</v>
      </c>
      <c r="D54" s="18"/>
      <c r="E54" s="114">
        <v>100</v>
      </c>
      <c r="F54" s="57">
        <v>100</v>
      </c>
      <c r="G54" s="175"/>
      <c r="H54" s="18"/>
      <c r="I54" s="125"/>
      <c r="J54" s="125"/>
      <c r="K54" s="125"/>
      <c r="L54" s="125"/>
      <c r="M54" s="14"/>
      <c r="N54" s="1"/>
    </row>
    <row r="55" spans="1:14" ht="54.75" customHeight="1">
      <c r="A55" s="63" t="s">
        <v>77</v>
      </c>
      <c r="B55" s="18"/>
      <c r="C55" s="54">
        <f>E55/F55*100</f>
        <v>100</v>
      </c>
      <c r="D55" s="18"/>
      <c r="E55" s="114">
        <v>95</v>
      </c>
      <c r="F55" s="57">
        <v>95</v>
      </c>
      <c r="G55" s="175"/>
      <c r="H55" s="18"/>
      <c r="I55" s="125"/>
      <c r="J55" s="125"/>
      <c r="K55" s="125"/>
      <c r="L55" s="125"/>
      <c r="M55" s="14"/>
      <c r="N55" s="1"/>
    </row>
    <row r="56" spans="1:14" ht="26.25">
      <c r="A56" s="32" t="s">
        <v>102</v>
      </c>
      <c r="B56" s="58">
        <f>SUM(C57:C59)/D56</f>
        <v>100</v>
      </c>
      <c r="C56" s="58"/>
      <c r="D56" s="51">
        <v>3</v>
      </c>
      <c r="E56" s="61"/>
      <c r="F56" s="51"/>
      <c r="G56" s="51"/>
      <c r="H56" s="58">
        <f>I57/J56</f>
        <v>110</v>
      </c>
      <c r="I56" s="51"/>
      <c r="J56" s="51">
        <v>1</v>
      </c>
      <c r="K56" s="51"/>
      <c r="L56" s="51"/>
      <c r="M56" s="58">
        <f>(B56+H56)/2</f>
        <v>105</v>
      </c>
      <c r="N56" s="1"/>
    </row>
    <row r="57" spans="1:14" ht="22.5" customHeight="1">
      <c r="A57" s="46" t="s">
        <v>19</v>
      </c>
      <c r="B57" s="18"/>
      <c r="C57" s="54">
        <f>E57/F57*100</f>
        <v>100</v>
      </c>
      <c r="D57" s="18"/>
      <c r="E57" s="55">
        <v>100</v>
      </c>
      <c r="F57" s="49">
        <v>100</v>
      </c>
      <c r="G57" s="175" t="s">
        <v>78</v>
      </c>
      <c r="H57" s="21"/>
      <c r="I57" s="54">
        <v>110</v>
      </c>
      <c r="J57" s="125"/>
      <c r="K57" s="125">
        <v>88</v>
      </c>
      <c r="L57" s="125">
        <v>76</v>
      </c>
      <c r="M57" s="14"/>
      <c r="N57" s="1"/>
    </row>
    <row r="58" spans="1:14" ht="15">
      <c r="A58" s="46" t="s">
        <v>20</v>
      </c>
      <c r="B58" s="18"/>
      <c r="C58" s="54">
        <f>E58/F58*100</f>
        <v>100</v>
      </c>
      <c r="D58" s="18"/>
      <c r="E58" s="55">
        <v>100</v>
      </c>
      <c r="F58" s="49">
        <v>100</v>
      </c>
      <c r="G58" s="175"/>
      <c r="H58" s="21"/>
      <c r="I58" s="49"/>
      <c r="J58" s="125"/>
      <c r="K58" s="125"/>
      <c r="L58" s="125"/>
      <c r="M58" s="14"/>
      <c r="N58" s="1"/>
    </row>
    <row r="59" spans="1:14" ht="51.75">
      <c r="A59" s="46" t="s">
        <v>21</v>
      </c>
      <c r="B59" s="18"/>
      <c r="C59" s="54">
        <f>E59/F59*100</f>
        <v>100</v>
      </c>
      <c r="D59" s="18"/>
      <c r="E59" s="55">
        <v>95</v>
      </c>
      <c r="F59" s="49">
        <v>95</v>
      </c>
      <c r="G59" s="175"/>
      <c r="H59" s="21"/>
      <c r="I59" s="49"/>
      <c r="J59" s="125"/>
      <c r="K59" s="125"/>
      <c r="L59" s="125"/>
      <c r="M59" s="14"/>
      <c r="N59" s="1"/>
    </row>
    <row r="60" spans="1:14" ht="15">
      <c r="A60" s="31" t="s">
        <v>103</v>
      </c>
      <c r="B60" s="51">
        <f>SUM(C61:C73)/D60</f>
        <v>100</v>
      </c>
      <c r="C60" s="58"/>
      <c r="D60" s="51">
        <v>13</v>
      </c>
      <c r="E60" s="145"/>
      <c r="F60" s="145"/>
      <c r="G60" s="61"/>
      <c r="H60" s="58">
        <f>SUM(I61:I73)/J60</f>
        <v>92.14285714285714</v>
      </c>
      <c r="I60" s="51"/>
      <c r="J60" s="51">
        <v>7</v>
      </c>
      <c r="K60" s="51"/>
      <c r="L60" s="51"/>
      <c r="M60" s="58">
        <f>(B60+H60)/2</f>
        <v>96.07142857142857</v>
      </c>
      <c r="N60" s="1"/>
    </row>
    <row r="61" spans="1:14" ht="51">
      <c r="A61" s="25" t="s">
        <v>72</v>
      </c>
      <c r="B61" s="19"/>
      <c r="C61" s="54">
        <f>E61/F61*100</f>
        <v>100</v>
      </c>
      <c r="D61" s="19"/>
      <c r="E61" s="12">
        <v>95</v>
      </c>
      <c r="F61" s="12">
        <v>95</v>
      </c>
      <c r="G61" s="116" t="s">
        <v>104</v>
      </c>
      <c r="H61" s="19"/>
      <c r="I61" s="56">
        <v>110</v>
      </c>
      <c r="J61" s="114"/>
      <c r="K61" s="114">
        <v>65</v>
      </c>
      <c r="L61" s="114">
        <v>25</v>
      </c>
      <c r="M61" s="26"/>
      <c r="N61" s="1"/>
    </row>
    <row r="62" spans="1:256" ht="57.75" customHeight="1">
      <c r="A62" s="27" t="s">
        <v>296</v>
      </c>
      <c r="B62" s="27"/>
      <c r="C62" s="54">
        <f>E62/F62*100</f>
        <v>100</v>
      </c>
      <c r="D62" s="27"/>
      <c r="E62" s="49">
        <v>100</v>
      </c>
      <c r="F62" s="49">
        <v>100</v>
      </c>
      <c r="G62" s="178" t="s">
        <v>371</v>
      </c>
      <c r="H62" s="21"/>
      <c r="I62" s="56">
        <v>100</v>
      </c>
      <c r="J62" s="59"/>
      <c r="K62" s="59">
        <v>0</v>
      </c>
      <c r="L62" s="59">
        <v>0</v>
      </c>
      <c r="M62" s="2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  <c r="IP62" s="8"/>
      <c r="IQ62" s="8"/>
      <c r="IR62" s="8"/>
      <c r="IS62" s="8"/>
      <c r="IT62" s="8"/>
      <c r="IU62" s="8"/>
      <c r="IV62" s="8"/>
    </row>
    <row r="63" spans="1:256" ht="27" customHeight="1">
      <c r="A63" s="27" t="s">
        <v>367</v>
      </c>
      <c r="B63" s="27"/>
      <c r="C63" s="110">
        <f>E63/F63*100</f>
        <v>100</v>
      </c>
      <c r="D63" s="27"/>
      <c r="E63" s="49">
        <v>100</v>
      </c>
      <c r="F63" s="49">
        <v>100</v>
      </c>
      <c r="G63" s="178"/>
      <c r="H63" s="21"/>
      <c r="I63" s="56"/>
      <c r="J63" s="59"/>
      <c r="K63" s="59"/>
      <c r="L63" s="59"/>
      <c r="M63" s="2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  <c r="IR63" s="8"/>
      <c r="IS63" s="8"/>
      <c r="IT63" s="8"/>
      <c r="IU63" s="8"/>
      <c r="IV63" s="8"/>
    </row>
    <row r="64" spans="1:256" ht="42" customHeight="1">
      <c r="A64" s="27" t="s">
        <v>302</v>
      </c>
      <c r="B64" s="27"/>
      <c r="C64" s="110">
        <f>E64/F64*100</f>
        <v>100</v>
      </c>
      <c r="D64" s="27"/>
      <c r="E64" s="49">
        <v>100</v>
      </c>
      <c r="F64" s="49">
        <v>100</v>
      </c>
      <c r="G64" s="178" t="s">
        <v>370</v>
      </c>
      <c r="H64" s="21"/>
      <c r="I64" s="56">
        <v>100</v>
      </c>
      <c r="J64" s="59"/>
      <c r="K64" s="59">
        <v>0</v>
      </c>
      <c r="L64" s="59">
        <v>0</v>
      </c>
      <c r="M64" s="2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  <c r="IR64" s="8"/>
      <c r="IS64" s="8"/>
      <c r="IT64" s="8"/>
      <c r="IU64" s="8"/>
      <c r="IV64" s="8"/>
    </row>
    <row r="65" spans="1:256" ht="29.25" customHeight="1">
      <c r="A65" s="27" t="s">
        <v>368</v>
      </c>
      <c r="B65" s="27"/>
      <c r="C65" s="110">
        <v>100</v>
      </c>
      <c r="D65" s="27"/>
      <c r="E65" s="59">
        <v>0</v>
      </c>
      <c r="F65" s="59">
        <v>0</v>
      </c>
      <c r="G65" s="178"/>
      <c r="H65" s="21"/>
      <c r="I65" s="56"/>
      <c r="J65" s="59"/>
      <c r="K65" s="59"/>
      <c r="L65" s="59"/>
      <c r="M65" s="2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  <c r="IP65" s="8"/>
      <c r="IQ65" s="8"/>
      <c r="IR65" s="8"/>
      <c r="IS65" s="8"/>
      <c r="IT65" s="8"/>
      <c r="IU65" s="8"/>
      <c r="IV65" s="8"/>
    </row>
    <row r="66" spans="1:256" ht="65.25" customHeight="1">
      <c r="A66" s="27" t="s">
        <v>304</v>
      </c>
      <c r="B66" s="27"/>
      <c r="C66" s="54">
        <f>E66/F66*100</f>
        <v>100</v>
      </c>
      <c r="D66" s="27"/>
      <c r="E66" s="146">
        <v>100</v>
      </c>
      <c r="F66" s="146">
        <v>100</v>
      </c>
      <c r="G66" s="177" t="s">
        <v>313</v>
      </c>
      <c r="H66" s="21"/>
      <c r="I66" s="160">
        <f>K66/L66*100</f>
        <v>25</v>
      </c>
      <c r="J66" s="12"/>
      <c r="K66" s="12">
        <v>1</v>
      </c>
      <c r="L66" s="12">
        <v>4</v>
      </c>
      <c r="M66" s="28"/>
      <c r="N66" s="8"/>
      <c r="O66" s="161" t="s">
        <v>617</v>
      </c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  <c r="IR66" s="8"/>
      <c r="IS66" s="8"/>
      <c r="IT66" s="8"/>
      <c r="IU66" s="8"/>
      <c r="IV66" s="8"/>
    </row>
    <row r="67" spans="1:256" ht="33.75" customHeight="1">
      <c r="A67" s="27" t="s">
        <v>369</v>
      </c>
      <c r="B67" s="27"/>
      <c r="C67" s="54">
        <f>E67/F67*100</f>
        <v>100</v>
      </c>
      <c r="D67" s="27"/>
      <c r="E67" s="49">
        <v>100</v>
      </c>
      <c r="F67" s="49">
        <v>100</v>
      </c>
      <c r="G67" s="177"/>
      <c r="H67" s="21"/>
      <c r="I67" s="56"/>
      <c r="J67" s="59"/>
      <c r="K67" s="59"/>
      <c r="L67" s="59"/>
      <c r="M67" s="2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  <c r="IR67" s="8"/>
      <c r="IS67" s="8"/>
      <c r="IT67" s="8"/>
      <c r="IU67" s="8"/>
      <c r="IV67" s="8"/>
    </row>
    <row r="68" spans="1:256" ht="66" customHeight="1">
      <c r="A68" s="27" t="s">
        <v>306</v>
      </c>
      <c r="B68" s="27"/>
      <c r="C68" s="54">
        <f>E68/F68*100</f>
        <v>100</v>
      </c>
      <c r="D68" s="27"/>
      <c r="E68" s="146">
        <v>100</v>
      </c>
      <c r="F68" s="146">
        <v>100</v>
      </c>
      <c r="G68" s="178" t="s">
        <v>372</v>
      </c>
      <c r="H68" s="21"/>
      <c r="I68" s="56">
        <v>110</v>
      </c>
      <c r="J68" s="59"/>
      <c r="K68" s="59">
        <v>51</v>
      </c>
      <c r="L68" s="59">
        <v>37</v>
      </c>
      <c r="M68" s="2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  <c r="IS68" s="8"/>
      <c r="IT68" s="8"/>
      <c r="IU68" s="8"/>
      <c r="IV68" s="8"/>
    </row>
    <row r="69" spans="1:256" ht="36.75" customHeight="1">
      <c r="A69" s="27" t="s">
        <v>307</v>
      </c>
      <c r="B69" s="27"/>
      <c r="C69" s="54">
        <f>E69/F69*100</f>
        <v>100</v>
      </c>
      <c r="D69" s="27"/>
      <c r="E69" s="49">
        <v>100</v>
      </c>
      <c r="F69" s="49">
        <v>100</v>
      </c>
      <c r="G69" s="178"/>
      <c r="H69" s="21"/>
      <c r="I69" s="56"/>
      <c r="J69" s="59"/>
      <c r="K69" s="59"/>
      <c r="L69" s="59"/>
      <c r="M69" s="2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  <c r="IR69" s="8"/>
      <c r="IS69" s="8"/>
      <c r="IT69" s="8"/>
      <c r="IU69" s="8"/>
      <c r="IV69" s="8"/>
    </row>
    <row r="70" spans="1:256" ht="58.5" customHeight="1">
      <c r="A70" s="27" t="s">
        <v>282</v>
      </c>
      <c r="B70" s="27"/>
      <c r="C70" s="110">
        <v>100</v>
      </c>
      <c r="D70" s="27"/>
      <c r="E70" s="49">
        <v>0</v>
      </c>
      <c r="F70" s="49">
        <v>0</v>
      </c>
      <c r="G70" s="177" t="s">
        <v>373</v>
      </c>
      <c r="H70" s="21"/>
      <c r="I70" s="56">
        <v>100</v>
      </c>
      <c r="J70" s="59"/>
      <c r="K70" s="59">
        <v>0</v>
      </c>
      <c r="L70" s="59">
        <v>0</v>
      </c>
      <c r="M70" s="2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  <c r="IP70" s="8"/>
      <c r="IQ70" s="8"/>
      <c r="IR70" s="8"/>
      <c r="IS70" s="8"/>
      <c r="IT70" s="8"/>
      <c r="IU70" s="8"/>
      <c r="IV70" s="8"/>
    </row>
    <row r="71" spans="1:256" ht="36.75" customHeight="1">
      <c r="A71" s="27" t="s">
        <v>308</v>
      </c>
      <c r="B71" s="27"/>
      <c r="C71" s="110">
        <v>100</v>
      </c>
      <c r="D71" s="27"/>
      <c r="E71" s="49">
        <v>0</v>
      </c>
      <c r="F71" s="49">
        <v>0</v>
      </c>
      <c r="G71" s="177"/>
      <c r="H71" s="21"/>
      <c r="I71" s="56"/>
      <c r="J71" s="59"/>
      <c r="K71" s="59"/>
      <c r="L71" s="59"/>
      <c r="M71" s="2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8"/>
      <c r="IR71" s="8"/>
      <c r="IS71" s="8"/>
      <c r="IT71" s="8"/>
      <c r="IU71" s="8"/>
      <c r="IV71" s="8"/>
    </row>
    <row r="72" spans="1:256" ht="63" customHeight="1">
      <c r="A72" s="27" t="s">
        <v>309</v>
      </c>
      <c r="B72" s="27"/>
      <c r="C72" s="110">
        <v>100</v>
      </c>
      <c r="D72" s="27"/>
      <c r="E72" s="49">
        <v>0</v>
      </c>
      <c r="F72" s="49">
        <v>0</v>
      </c>
      <c r="G72" s="177" t="s">
        <v>316</v>
      </c>
      <c r="H72" s="21"/>
      <c r="I72" s="56">
        <v>100</v>
      </c>
      <c r="J72" s="59"/>
      <c r="K72" s="59">
        <v>0</v>
      </c>
      <c r="L72" s="59">
        <v>0</v>
      </c>
      <c r="M72" s="2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8"/>
      <c r="IO72" s="8"/>
      <c r="IP72" s="8"/>
      <c r="IQ72" s="8"/>
      <c r="IR72" s="8"/>
      <c r="IS72" s="8"/>
      <c r="IT72" s="8"/>
      <c r="IU72" s="8"/>
      <c r="IV72" s="8"/>
    </row>
    <row r="73" spans="1:256" ht="27" customHeight="1">
      <c r="A73" s="27" t="s">
        <v>310</v>
      </c>
      <c r="B73" s="27"/>
      <c r="C73" s="110">
        <f>E73/F73*100</f>
        <v>100</v>
      </c>
      <c r="D73" s="27"/>
      <c r="E73" s="49">
        <v>100</v>
      </c>
      <c r="F73" s="49">
        <v>100</v>
      </c>
      <c r="G73" s="177"/>
      <c r="H73" s="27"/>
      <c r="I73" s="56"/>
      <c r="J73" s="59"/>
      <c r="K73" s="59"/>
      <c r="L73" s="59"/>
      <c r="M73" s="2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8"/>
      <c r="IL73" s="8"/>
      <c r="IM73" s="8"/>
      <c r="IN73" s="8"/>
      <c r="IO73" s="8"/>
      <c r="IP73" s="8"/>
      <c r="IQ73" s="8"/>
      <c r="IR73" s="8"/>
      <c r="IS73" s="8"/>
      <c r="IT73" s="8"/>
      <c r="IU73" s="8"/>
      <c r="IV73" s="8"/>
    </row>
    <row r="74" spans="1:13" s="24" customFormat="1" ht="24.75" customHeight="1">
      <c r="A74" s="162" t="s">
        <v>105</v>
      </c>
      <c r="B74" s="58">
        <f>SUM(C75:C82)/D74</f>
        <v>100</v>
      </c>
      <c r="C74" s="58"/>
      <c r="D74" s="51">
        <v>8</v>
      </c>
      <c r="E74" s="61"/>
      <c r="F74" s="51"/>
      <c r="G74" s="51"/>
      <c r="H74" s="58">
        <f>SUM(I75:I81)/J74</f>
        <v>101.15384615384616</v>
      </c>
      <c r="I74" s="51"/>
      <c r="J74" s="51">
        <v>4</v>
      </c>
      <c r="K74" s="51"/>
      <c r="L74" s="51"/>
      <c r="M74" s="58">
        <f>(B74+H74)/2</f>
        <v>100.57692307692308</v>
      </c>
    </row>
    <row r="75" spans="1:13" s="24" customFormat="1" ht="51">
      <c r="A75" s="5" t="s">
        <v>66</v>
      </c>
      <c r="B75" s="18"/>
      <c r="C75" s="54">
        <f>E75/F75*100</f>
        <v>100</v>
      </c>
      <c r="D75" s="18"/>
      <c r="E75" s="114">
        <v>95</v>
      </c>
      <c r="F75" s="57">
        <v>95</v>
      </c>
      <c r="G75" s="175" t="s">
        <v>63</v>
      </c>
      <c r="H75" s="19"/>
      <c r="I75" s="56">
        <v>110</v>
      </c>
      <c r="J75" s="114"/>
      <c r="K75" s="12">
        <v>107</v>
      </c>
      <c r="L75" s="12">
        <v>81</v>
      </c>
      <c r="M75" s="14"/>
    </row>
    <row r="76" spans="1:13" s="24" customFormat="1" ht="12.75">
      <c r="A76" s="5" t="s">
        <v>67</v>
      </c>
      <c r="B76" s="18"/>
      <c r="C76" s="54">
        <f aca="true" t="shared" si="3" ref="C76:C82">E76/F76*100</f>
        <v>100</v>
      </c>
      <c r="D76" s="18"/>
      <c r="E76" s="49">
        <v>100</v>
      </c>
      <c r="F76" s="55">
        <v>100</v>
      </c>
      <c r="G76" s="175"/>
      <c r="H76" s="19"/>
      <c r="I76" s="56"/>
      <c r="J76" s="114"/>
      <c r="K76" s="57"/>
      <c r="L76" s="57"/>
      <c r="M76" s="14"/>
    </row>
    <row r="77" spans="1:13" s="24" customFormat="1" ht="51">
      <c r="A77" s="5" t="s">
        <v>68</v>
      </c>
      <c r="B77" s="18"/>
      <c r="C77" s="54">
        <f t="shared" si="3"/>
        <v>100</v>
      </c>
      <c r="D77" s="18"/>
      <c r="E77" s="69">
        <v>95</v>
      </c>
      <c r="F77" s="69">
        <v>95</v>
      </c>
      <c r="G77" s="175" t="s">
        <v>80</v>
      </c>
      <c r="H77" s="19"/>
      <c r="I77" s="56">
        <v>110</v>
      </c>
      <c r="J77" s="114"/>
      <c r="K77" s="57">
        <v>137</v>
      </c>
      <c r="L77" s="57">
        <v>110</v>
      </c>
      <c r="M77" s="14"/>
    </row>
    <row r="78" spans="1:13" s="24" customFormat="1" ht="12.75">
      <c r="A78" s="5" t="s">
        <v>69</v>
      </c>
      <c r="B78" s="18"/>
      <c r="C78" s="54">
        <f t="shared" si="3"/>
        <v>100</v>
      </c>
      <c r="D78" s="18"/>
      <c r="E78" s="69">
        <v>100</v>
      </c>
      <c r="F78" s="69">
        <v>100</v>
      </c>
      <c r="G78" s="175"/>
      <c r="H78" s="19"/>
      <c r="I78" s="114"/>
      <c r="J78" s="114"/>
      <c r="K78" s="57"/>
      <c r="L78" s="57"/>
      <c r="M78" s="14"/>
    </row>
    <row r="79" spans="1:13" s="24" customFormat="1" ht="51">
      <c r="A79" s="5" t="s">
        <v>70</v>
      </c>
      <c r="B79" s="18"/>
      <c r="C79" s="54">
        <f t="shared" si="3"/>
        <v>100</v>
      </c>
      <c r="D79" s="18"/>
      <c r="E79" s="69">
        <v>95</v>
      </c>
      <c r="F79" s="69">
        <v>95</v>
      </c>
      <c r="G79" s="175" t="s">
        <v>106</v>
      </c>
      <c r="H79" s="19"/>
      <c r="I79" s="60">
        <f>K79/L79*100</f>
        <v>100</v>
      </c>
      <c r="J79" s="114"/>
      <c r="K79" s="57">
        <v>14</v>
      </c>
      <c r="L79" s="57">
        <v>14</v>
      </c>
      <c r="M79" s="14"/>
    </row>
    <row r="80" spans="1:13" s="24" customFormat="1" ht="12.75">
      <c r="A80" s="5" t="s">
        <v>71</v>
      </c>
      <c r="B80" s="18"/>
      <c r="C80" s="54">
        <f t="shared" si="3"/>
        <v>100</v>
      </c>
      <c r="D80" s="18"/>
      <c r="E80" s="69">
        <v>100</v>
      </c>
      <c r="F80" s="69">
        <v>100</v>
      </c>
      <c r="G80" s="175"/>
      <c r="H80" s="18"/>
      <c r="I80" s="56"/>
      <c r="J80" s="125"/>
      <c r="K80" s="125"/>
      <c r="L80" s="125"/>
      <c r="M80" s="14"/>
    </row>
    <row r="81" spans="1:19" s="24" customFormat="1" ht="41.25" customHeight="1">
      <c r="A81" s="14" t="s">
        <v>295</v>
      </c>
      <c r="B81" s="22"/>
      <c r="C81" s="54">
        <f t="shared" si="3"/>
        <v>100</v>
      </c>
      <c r="D81" s="21"/>
      <c r="E81" s="49">
        <v>95</v>
      </c>
      <c r="F81" s="49">
        <v>95</v>
      </c>
      <c r="G81" s="178" t="s">
        <v>300</v>
      </c>
      <c r="H81" s="22"/>
      <c r="I81" s="112">
        <f>K81/L81*100</f>
        <v>84.61538461538461</v>
      </c>
      <c r="J81" s="114"/>
      <c r="K81" s="114">
        <v>33</v>
      </c>
      <c r="L81" s="114">
        <v>39</v>
      </c>
      <c r="M81" s="20"/>
      <c r="N81" s="23"/>
      <c r="R81" s="23"/>
      <c r="S81" s="23"/>
    </row>
    <row r="82" spans="1:19" s="24" customFormat="1" ht="13.5" customHeight="1">
      <c r="A82" s="14" t="s">
        <v>299</v>
      </c>
      <c r="B82" s="22"/>
      <c r="C82" s="54">
        <f t="shared" si="3"/>
        <v>100</v>
      </c>
      <c r="D82" s="21"/>
      <c r="E82" s="49">
        <v>100</v>
      </c>
      <c r="F82" s="49">
        <v>100</v>
      </c>
      <c r="G82" s="178"/>
      <c r="H82" s="22"/>
      <c r="I82" s="114"/>
      <c r="J82" s="114"/>
      <c r="K82" s="114"/>
      <c r="L82" s="114"/>
      <c r="M82" s="20"/>
      <c r="N82" s="23"/>
      <c r="R82" s="23"/>
      <c r="S82" s="23"/>
    </row>
    <row r="83" spans="1:19" ht="45" customHeight="1">
      <c r="A83" s="44" t="s">
        <v>317</v>
      </c>
      <c r="B83" s="64">
        <f>SUM(C84:C117)/D83</f>
        <v>100</v>
      </c>
      <c r="C83" s="64"/>
      <c r="D83" s="51">
        <v>34</v>
      </c>
      <c r="E83" s="51"/>
      <c r="F83" s="51"/>
      <c r="G83" s="51"/>
      <c r="H83" s="64">
        <f>SUM(I84:I117)/J83</f>
        <v>91.875</v>
      </c>
      <c r="I83" s="64"/>
      <c r="J83" s="51">
        <v>8</v>
      </c>
      <c r="K83" s="51"/>
      <c r="L83" s="51"/>
      <c r="M83" s="58">
        <f>(B83+H83)/2</f>
        <v>95.9375</v>
      </c>
      <c r="N83" s="2"/>
      <c r="R83" s="2"/>
      <c r="S83" s="2"/>
    </row>
    <row r="84" spans="1:256" ht="41.25" customHeight="1">
      <c r="A84" s="27" t="s">
        <v>273</v>
      </c>
      <c r="B84" s="27"/>
      <c r="C84" s="54">
        <f>E84/F84*100</f>
        <v>100</v>
      </c>
      <c r="D84" s="27"/>
      <c r="E84" s="49">
        <v>99</v>
      </c>
      <c r="F84" s="49">
        <v>99</v>
      </c>
      <c r="G84" s="177" t="s">
        <v>291</v>
      </c>
      <c r="H84" s="21"/>
      <c r="I84" s="60">
        <v>100</v>
      </c>
      <c r="J84" s="59"/>
      <c r="K84" s="59">
        <v>0</v>
      </c>
      <c r="L84" s="59">
        <v>0</v>
      </c>
      <c r="M84" s="2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  <c r="ID84" s="8"/>
      <c r="IE84" s="8"/>
      <c r="IF84" s="8"/>
      <c r="IG84" s="8"/>
      <c r="IH84" s="8"/>
      <c r="II84" s="8"/>
      <c r="IJ84" s="8"/>
      <c r="IK84" s="8"/>
      <c r="IL84" s="8"/>
      <c r="IM84" s="8"/>
      <c r="IN84" s="8"/>
      <c r="IO84" s="8"/>
      <c r="IP84" s="8"/>
      <c r="IQ84" s="8"/>
      <c r="IR84" s="8"/>
      <c r="IS84" s="8"/>
      <c r="IT84" s="8"/>
      <c r="IU84" s="8"/>
      <c r="IV84" s="8"/>
    </row>
    <row r="85" spans="1:256" ht="43.5" customHeight="1">
      <c r="A85" s="27" t="s">
        <v>274</v>
      </c>
      <c r="B85" s="27"/>
      <c r="C85" s="54">
        <v>100</v>
      </c>
      <c r="D85" s="27"/>
      <c r="E85" s="49">
        <v>0</v>
      </c>
      <c r="F85" s="49">
        <v>0</v>
      </c>
      <c r="G85" s="177"/>
      <c r="H85" s="21"/>
      <c r="I85" s="59"/>
      <c r="J85" s="59"/>
      <c r="K85" s="59"/>
      <c r="L85" s="59"/>
      <c r="M85" s="2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8"/>
      <c r="IF85" s="8"/>
      <c r="IG85" s="8"/>
      <c r="IH85" s="8"/>
      <c r="II85" s="8"/>
      <c r="IJ85" s="8"/>
      <c r="IK85" s="8"/>
      <c r="IL85" s="8"/>
      <c r="IM85" s="8"/>
      <c r="IN85" s="8"/>
      <c r="IO85" s="8"/>
      <c r="IP85" s="8"/>
      <c r="IQ85" s="8"/>
      <c r="IR85" s="8"/>
      <c r="IS85" s="8"/>
      <c r="IT85" s="8"/>
      <c r="IU85" s="8"/>
      <c r="IV85" s="8"/>
    </row>
    <row r="86" spans="1:256" ht="26.25" customHeight="1">
      <c r="A86" s="27" t="s">
        <v>275</v>
      </c>
      <c r="B86" s="27"/>
      <c r="C86" s="54">
        <v>100</v>
      </c>
      <c r="D86" s="27"/>
      <c r="E86" s="49">
        <v>0</v>
      </c>
      <c r="F86" s="49">
        <v>0</v>
      </c>
      <c r="G86" s="177"/>
      <c r="H86" s="21"/>
      <c r="I86" s="59"/>
      <c r="J86" s="59"/>
      <c r="K86" s="59"/>
      <c r="L86" s="59"/>
      <c r="M86" s="2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8"/>
      <c r="IJ86" s="8"/>
      <c r="IK86" s="8"/>
      <c r="IL86" s="8"/>
      <c r="IM86" s="8"/>
      <c r="IN86" s="8"/>
      <c r="IO86" s="8"/>
      <c r="IP86" s="8"/>
      <c r="IQ86" s="8"/>
      <c r="IR86" s="8"/>
      <c r="IS86" s="8"/>
      <c r="IT86" s="8"/>
      <c r="IU86" s="8"/>
      <c r="IV86" s="8"/>
    </row>
    <row r="87" spans="1:256" ht="31.5" customHeight="1">
      <c r="A87" s="27" t="s">
        <v>276</v>
      </c>
      <c r="B87" s="27"/>
      <c r="C87" s="54">
        <v>100</v>
      </c>
      <c r="D87" s="27"/>
      <c r="E87" s="49">
        <v>0</v>
      </c>
      <c r="F87" s="49">
        <v>0</v>
      </c>
      <c r="G87" s="177"/>
      <c r="H87" s="21"/>
      <c r="I87" s="59"/>
      <c r="J87" s="59"/>
      <c r="K87" s="59"/>
      <c r="L87" s="59"/>
      <c r="M87" s="2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8"/>
      <c r="IJ87" s="8"/>
      <c r="IK87" s="8"/>
      <c r="IL87" s="8"/>
      <c r="IM87" s="8"/>
      <c r="IN87" s="8"/>
      <c r="IO87" s="8"/>
      <c r="IP87" s="8"/>
      <c r="IQ87" s="8"/>
      <c r="IR87" s="8"/>
      <c r="IS87" s="8"/>
      <c r="IT87" s="8"/>
      <c r="IU87" s="8"/>
      <c r="IV87" s="8"/>
    </row>
    <row r="88" spans="1:256" ht="39" customHeight="1">
      <c r="A88" s="27" t="s">
        <v>277</v>
      </c>
      <c r="B88" s="27"/>
      <c r="C88" s="54">
        <v>100</v>
      </c>
      <c r="D88" s="27"/>
      <c r="E88" s="49">
        <v>0</v>
      </c>
      <c r="F88" s="49">
        <v>0</v>
      </c>
      <c r="G88" s="177"/>
      <c r="H88" s="21"/>
      <c r="I88" s="59"/>
      <c r="J88" s="59"/>
      <c r="K88" s="59"/>
      <c r="L88" s="59"/>
      <c r="M88" s="2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  <c r="ID88" s="8"/>
      <c r="IE88" s="8"/>
      <c r="IF88" s="8"/>
      <c r="IG88" s="8"/>
      <c r="IH88" s="8"/>
      <c r="II88" s="8"/>
      <c r="IJ88" s="8"/>
      <c r="IK88" s="8"/>
      <c r="IL88" s="8"/>
      <c r="IM88" s="8"/>
      <c r="IN88" s="8"/>
      <c r="IO88" s="8"/>
      <c r="IP88" s="8"/>
      <c r="IQ88" s="8"/>
      <c r="IR88" s="8"/>
      <c r="IS88" s="8"/>
      <c r="IT88" s="8"/>
      <c r="IU88" s="8"/>
      <c r="IV88" s="8"/>
    </row>
    <row r="89" spans="1:256" ht="41.25" customHeight="1">
      <c r="A89" s="27" t="s">
        <v>278</v>
      </c>
      <c r="B89" s="27"/>
      <c r="C89" s="54">
        <f aca="true" t="shared" si="4" ref="C89:C94">E89/F89*100</f>
        <v>100</v>
      </c>
      <c r="D89" s="27"/>
      <c r="E89" s="49">
        <v>99</v>
      </c>
      <c r="F89" s="49">
        <v>99</v>
      </c>
      <c r="G89" s="177" t="s">
        <v>292</v>
      </c>
      <c r="H89" s="21"/>
      <c r="I89" s="49">
        <v>100</v>
      </c>
      <c r="J89" s="59"/>
      <c r="K89" s="59">
        <v>0</v>
      </c>
      <c r="L89" s="59">
        <v>0</v>
      </c>
      <c r="M89" s="2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  <c r="HP89" s="8"/>
      <c r="HQ89" s="8"/>
      <c r="HR89" s="8"/>
      <c r="HS89" s="8"/>
      <c r="HT89" s="8"/>
      <c r="HU89" s="8"/>
      <c r="HV89" s="8"/>
      <c r="HW89" s="8"/>
      <c r="HX89" s="8"/>
      <c r="HY89" s="8"/>
      <c r="HZ89" s="8"/>
      <c r="IA89" s="8"/>
      <c r="IB89" s="8"/>
      <c r="IC89" s="8"/>
      <c r="ID89" s="8"/>
      <c r="IE89" s="8"/>
      <c r="IF89" s="8"/>
      <c r="IG89" s="8"/>
      <c r="IH89" s="8"/>
      <c r="II89" s="8"/>
      <c r="IJ89" s="8"/>
      <c r="IK89" s="8"/>
      <c r="IL89" s="8"/>
      <c r="IM89" s="8"/>
      <c r="IN89" s="8"/>
      <c r="IO89" s="8"/>
      <c r="IP89" s="8"/>
      <c r="IQ89" s="8"/>
      <c r="IR89" s="8"/>
      <c r="IS89" s="8"/>
      <c r="IT89" s="8"/>
      <c r="IU89" s="8"/>
      <c r="IV89" s="8"/>
    </row>
    <row r="90" spans="1:256" ht="39" customHeight="1">
      <c r="A90" s="27" t="s">
        <v>279</v>
      </c>
      <c r="B90" s="27"/>
      <c r="C90" s="54">
        <f t="shared" si="4"/>
        <v>100</v>
      </c>
      <c r="D90" s="27"/>
      <c r="E90" s="49">
        <v>2</v>
      </c>
      <c r="F90" s="49">
        <v>2</v>
      </c>
      <c r="G90" s="177"/>
      <c r="H90" s="21"/>
      <c r="I90" s="49"/>
      <c r="J90" s="59"/>
      <c r="K90" s="59"/>
      <c r="L90" s="59"/>
      <c r="M90" s="2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  <c r="HG90" s="8"/>
      <c r="HH90" s="8"/>
      <c r="HI90" s="8"/>
      <c r="HJ90" s="8"/>
      <c r="HK90" s="8"/>
      <c r="HL90" s="8"/>
      <c r="HM90" s="8"/>
      <c r="HN90" s="8"/>
      <c r="HO90" s="8"/>
      <c r="HP90" s="8"/>
      <c r="HQ90" s="8"/>
      <c r="HR90" s="8"/>
      <c r="HS90" s="8"/>
      <c r="HT90" s="8"/>
      <c r="HU90" s="8"/>
      <c r="HV90" s="8"/>
      <c r="HW90" s="8"/>
      <c r="HX90" s="8"/>
      <c r="HY90" s="8"/>
      <c r="HZ90" s="8"/>
      <c r="IA90" s="8"/>
      <c r="IB90" s="8"/>
      <c r="IC90" s="8"/>
      <c r="ID90" s="8"/>
      <c r="IE90" s="8"/>
      <c r="IF90" s="8"/>
      <c r="IG90" s="8"/>
      <c r="IH90" s="8"/>
      <c r="II90" s="8"/>
      <c r="IJ90" s="8"/>
      <c r="IK90" s="8"/>
      <c r="IL90" s="8"/>
      <c r="IM90" s="8"/>
      <c r="IN90" s="8"/>
      <c r="IO90" s="8"/>
      <c r="IP90" s="8"/>
      <c r="IQ90" s="8"/>
      <c r="IR90" s="8"/>
      <c r="IS90" s="8"/>
      <c r="IT90" s="8"/>
      <c r="IU90" s="8"/>
      <c r="IV90" s="8"/>
    </row>
    <row r="91" spans="1:256" ht="24.75" customHeight="1">
      <c r="A91" s="27" t="s">
        <v>280</v>
      </c>
      <c r="B91" s="27"/>
      <c r="C91" s="54">
        <f t="shared" si="4"/>
        <v>100</v>
      </c>
      <c r="D91" s="27"/>
      <c r="E91" s="49">
        <v>90</v>
      </c>
      <c r="F91" s="49">
        <v>90</v>
      </c>
      <c r="G91" s="177"/>
      <c r="H91" s="21"/>
      <c r="I91" s="49"/>
      <c r="J91" s="59"/>
      <c r="K91" s="59"/>
      <c r="L91" s="59"/>
      <c r="M91" s="2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  <c r="HG91" s="8"/>
      <c r="HH91" s="8"/>
      <c r="HI91" s="8"/>
      <c r="HJ91" s="8"/>
      <c r="HK91" s="8"/>
      <c r="HL91" s="8"/>
      <c r="HM91" s="8"/>
      <c r="HN91" s="8"/>
      <c r="HO91" s="8"/>
      <c r="HP91" s="8"/>
      <c r="HQ91" s="8"/>
      <c r="HR91" s="8"/>
      <c r="HS91" s="8"/>
      <c r="HT91" s="8"/>
      <c r="HU91" s="8"/>
      <c r="HV91" s="8"/>
      <c r="HW91" s="8"/>
      <c r="HX91" s="8"/>
      <c r="HY91" s="8"/>
      <c r="HZ91" s="8"/>
      <c r="IA91" s="8"/>
      <c r="IB91" s="8"/>
      <c r="IC91" s="8"/>
      <c r="ID91" s="8"/>
      <c r="IE91" s="8"/>
      <c r="IF91" s="8"/>
      <c r="IG91" s="8"/>
      <c r="IH91" s="8"/>
      <c r="II91" s="8"/>
      <c r="IJ91" s="8"/>
      <c r="IK91" s="8"/>
      <c r="IL91" s="8"/>
      <c r="IM91" s="8"/>
      <c r="IN91" s="8"/>
      <c r="IO91" s="8"/>
      <c r="IP91" s="8"/>
      <c r="IQ91" s="8"/>
      <c r="IR91" s="8"/>
      <c r="IS91" s="8"/>
      <c r="IT91" s="8"/>
      <c r="IU91" s="8"/>
      <c r="IV91" s="8"/>
    </row>
    <row r="92" spans="1:256" ht="28.5" customHeight="1">
      <c r="A92" s="27" t="s">
        <v>281</v>
      </c>
      <c r="B92" s="27"/>
      <c r="C92" s="54">
        <f t="shared" si="4"/>
        <v>100</v>
      </c>
      <c r="D92" s="27"/>
      <c r="E92" s="49">
        <v>100</v>
      </c>
      <c r="F92" s="49">
        <v>100</v>
      </c>
      <c r="G92" s="177"/>
      <c r="H92" s="21"/>
      <c r="I92" s="49"/>
      <c r="J92" s="59"/>
      <c r="K92" s="59"/>
      <c r="L92" s="59"/>
      <c r="M92" s="2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  <c r="HK92" s="8"/>
      <c r="HL92" s="8"/>
      <c r="HM92" s="8"/>
      <c r="HN92" s="8"/>
      <c r="HO92" s="8"/>
      <c r="HP92" s="8"/>
      <c r="HQ92" s="8"/>
      <c r="HR92" s="8"/>
      <c r="HS92" s="8"/>
      <c r="HT92" s="8"/>
      <c r="HU92" s="8"/>
      <c r="HV92" s="8"/>
      <c r="HW92" s="8"/>
      <c r="HX92" s="8"/>
      <c r="HY92" s="8"/>
      <c r="HZ92" s="8"/>
      <c r="IA92" s="8"/>
      <c r="IB92" s="8"/>
      <c r="IC92" s="8"/>
      <c r="ID92" s="8"/>
      <c r="IE92" s="8"/>
      <c r="IF92" s="8"/>
      <c r="IG92" s="8"/>
      <c r="IH92" s="8"/>
      <c r="II92" s="8"/>
      <c r="IJ92" s="8"/>
      <c r="IK92" s="8"/>
      <c r="IL92" s="8"/>
      <c r="IM92" s="8"/>
      <c r="IN92" s="8"/>
      <c r="IO92" s="8"/>
      <c r="IP92" s="8"/>
      <c r="IQ92" s="8"/>
      <c r="IR92" s="8"/>
      <c r="IS92" s="8"/>
      <c r="IT92" s="8"/>
      <c r="IU92" s="8"/>
      <c r="IV92" s="8"/>
    </row>
    <row r="93" spans="1:256" ht="36.75" customHeight="1">
      <c r="A93" s="27" t="s">
        <v>282</v>
      </c>
      <c r="B93" s="27"/>
      <c r="C93" s="54">
        <f t="shared" si="4"/>
        <v>100</v>
      </c>
      <c r="D93" s="27"/>
      <c r="E93" s="49">
        <v>100</v>
      </c>
      <c r="F93" s="49">
        <v>100</v>
      </c>
      <c r="G93" s="177"/>
      <c r="H93" s="21"/>
      <c r="I93" s="49"/>
      <c r="J93" s="59"/>
      <c r="K93" s="59"/>
      <c r="L93" s="59"/>
      <c r="M93" s="2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  <c r="HF93" s="8"/>
      <c r="HG93" s="8"/>
      <c r="HH93" s="8"/>
      <c r="HI93" s="8"/>
      <c r="HJ93" s="8"/>
      <c r="HK93" s="8"/>
      <c r="HL93" s="8"/>
      <c r="HM93" s="8"/>
      <c r="HN93" s="8"/>
      <c r="HO93" s="8"/>
      <c r="HP93" s="8"/>
      <c r="HQ93" s="8"/>
      <c r="HR93" s="8"/>
      <c r="HS93" s="8"/>
      <c r="HT93" s="8"/>
      <c r="HU93" s="8"/>
      <c r="HV93" s="8"/>
      <c r="HW93" s="8"/>
      <c r="HX93" s="8"/>
      <c r="HY93" s="8"/>
      <c r="HZ93" s="8"/>
      <c r="IA93" s="8"/>
      <c r="IB93" s="8"/>
      <c r="IC93" s="8"/>
      <c r="ID93" s="8"/>
      <c r="IE93" s="8"/>
      <c r="IF93" s="8"/>
      <c r="IG93" s="8"/>
      <c r="IH93" s="8"/>
      <c r="II93" s="8"/>
      <c r="IJ93" s="8"/>
      <c r="IK93" s="8"/>
      <c r="IL93" s="8"/>
      <c r="IM93" s="8"/>
      <c r="IN93" s="8"/>
      <c r="IO93" s="8"/>
      <c r="IP93" s="8"/>
      <c r="IQ93" s="8"/>
      <c r="IR93" s="8"/>
      <c r="IS93" s="8"/>
      <c r="IT93" s="8"/>
      <c r="IU93" s="8"/>
      <c r="IV93" s="8"/>
    </row>
    <row r="94" spans="1:256" ht="45" customHeight="1">
      <c r="A94" s="27" t="s">
        <v>283</v>
      </c>
      <c r="B94" s="27"/>
      <c r="C94" s="54">
        <f t="shared" si="4"/>
        <v>100</v>
      </c>
      <c r="D94" s="27"/>
      <c r="E94" s="49">
        <v>99</v>
      </c>
      <c r="F94" s="49">
        <v>99</v>
      </c>
      <c r="G94" s="177" t="s">
        <v>374</v>
      </c>
      <c r="H94" s="21"/>
      <c r="I94" s="49">
        <v>100</v>
      </c>
      <c r="J94" s="59"/>
      <c r="K94" s="59">
        <v>0</v>
      </c>
      <c r="L94" s="59">
        <v>0</v>
      </c>
      <c r="M94" s="2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  <c r="HF94" s="8"/>
      <c r="HG94" s="8"/>
      <c r="HH94" s="8"/>
      <c r="HI94" s="8"/>
      <c r="HJ94" s="8"/>
      <c r="HK94" s="8"/>
      <c r="HL94" s="8"/>
      <c r="HM94" s="8"/>
      <c r="HN94" s="8"/>
      <c r="HO94" s="8"/>
      <c r="HP94" s="8"/>
      <c r="HQ94" s="8"/>
      <c r="HR94" s="8"/>
      <c r="HS94" s="8"/>
      <c r="HT94" s="8"/>
      <c r="HU94" s="8"/>
      <c r="HV94" s="8"/>
      <c r="HW94" s="8"/>
      <c r="HX94" s="8"/>
      <c r="HY94" s="8"/>
      <c r="HZ94" s="8"/>
      <c r="IA94" s="8"/>
      <c r="IB94" s="8"/>
      <c r="IC94" s="8"/>
      <c r="ID94" s="8"/>
      <c r="IE94" s="8"/>
      <c r="IF94" s="8"/>
      <c r="IG94" s="8"/>
      <c r="IH94" s="8"/>
      <c r="II94" s="8"/>
      <c r="IJ94" s="8"/>
      <c r="IK94" s="8"/>
      <c r="IL94" s="8"/>
      <c r="IM94" s="8"/>
      <c r="IN94" s="8"/>
      <c r="IO94" s="8"/>
      <c r="IP94" s="8"/>
      <c r="IQ94" s="8"/>
      <c r="IR94" s="8"/>
      <c r="IS94" s="8"/>
      <c r="IT94" s="8"/>
      <c r="IU94" s="8"/>
      <c r="IV94" s="8"/>
    </row>
    <row r="95" spans="1:256" ht="40.5" customHeight="1">
      <c r="A95" s="27" t="s">
        <v>284</v>
      </c>
      <c r="B95" s="27"/>
      <c r="C95" s="54">
        <v>100</v>
      </c>
      <c r="D95" s="27"/>
      <c r="E95" s="49">
        <v>0</v>
      </c>
      <c r="F95" s="49">
        <v>0</v>
      </c>
      <c r="G95" s="177"/>
      <c r="H95" s="21"/>
      <c r="I95" s="49"/>
      <c r="J95" s="59"/>
      <c r="K95" s="59"/>
      <c r="L95" s="59"/>
      <c r="M95" s="2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  <c r="HN95" s="8"/>
      <c r="HO95" s="8"/>
      <c r="HP95" s="8"/>
      <c r="HQ95" s="8"/>
      <c r="HR95" s="8"/>
      <c r="HS95" s="8"/>
      <c r="HT95" s="8"/>
      <c r="HU95" s="8"/>
      <c r="HV95" s="8"/>
      <c r="HW95" s="8"/>
      <c r="HX95" s="8"/>
      <c r="HY95" s="8"/>
      <c r="HZ95" s="8"/>
      <c r="IA95" s="8"/>
      <c r="IB95" s="8"/>
      <c r="IC95" s="8"/>
      <c r="ID95" s="8"/>
      <c r="IE95" s="8"/>
      <c r="IF95" s="8"/>
      <c r="IG95" s="8"/>
      <c r="IH95" s="8"/>
      <c r="II95" s="8"/>
      <c r="IJ95" s="8"/>
      <c r="IK95" s="8"/>
      <c r="IL95" s="8"/>
      <c r="IM95" s="8"/>
      <c r="IN95" s="8"/>
      <c r="IO95" s="8"/>
      <c r="IP95" s="8"/>
      <c r="IQ95" s="8"/>
      <c r="IR95" s="8"/>
      <c r="IS95" s="8"/>
      <c r="IT95" s="8"/>
      <c r="IU95" s="8"/>
      <c r="IV95" s="8"/>
    </row>
    <row r="96" spans="1:256" ht="27.75" customHeight="1">
      <c r="A96" s="27" t="s">
        <v>151</v>
      </c>
      <c r="B96" s="27"/>
      <c r="C96" s="54">
        <v>100</v>
      </c>
      <c r="D96" s="27"/>
      <c r="E96" s="49">
        <v>0</v>
      </c>
      <c r="F96" s="49">
        <v>0</v>
      </c>
      <c r="G96" s="177"/>
      <c r="H96" s="21"/>
      <c r="I96" s="49"/>
      <c r="J96" s="59"/>
      <c r="K96" s="59"/>
      <c r="L96" s="59"/>
      <c r="M96" s="2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8"/>
      <c r="HO96" s="8"/>
      <c r="HP96" s="8"/>
      <c r="HQ96" s="8"/>
      <c r="HR96" s="8"/>
      <c r="HS96" s="8"/>
      <c r="HT96" s="8"/>
      <c r="HU96" s="8"/>
      <c r="HV96" s="8"/>
      <c r="HW96" s="8"/>
      <c r="HX96" s="8"/>
      <c r="HY96" s="8"/>
      <c r="HZ96" s="8"/>
      <c r="IA96" s="8"/>
      <c r="IB96" s="8"/>
      <c r="IC96" s="8"/>
      <c r="ID96" s="8"/>
      <c r="IE96" s="8"/>
      <c r="IF96" s="8"/>
      <c r="IG96" s="8"/>
      <c r="IH96" s="8"/>
      <c r="II96" s="8"/>
      <c r="IJ96" s="8"/>
      <c r="IK96" s="8"/>
      <c r="IL96" s="8"/>
      <c r="IM96" s="8"/>
      <c r="IN96" s="8"/>
      <c r="IO96" s="8"/>
      <c r="IP96" s="8"/>
      <c r="IQ96" s="8"/>
      <c r="IR96" s="8"/>
      <c r="IS96" s="8"/>
      <c r="IT96" s="8"/>
      <c r="IU96" s="8"/>
      <c r="IV96" s="8"/>
    </row>
    <row r="97" spans="1:256" ht="24.75" customHeight="1">
      <c r="A97" s="27" t="s">
        <v>285</v>
      </c>
      <c r="B97" s="27"/>
      <c r="C97" s="54">
        <v>100</v>
      </c>
      <c r="D97" s="27"/>
      <c r="E97" s="49">
        <v>0</v>
      </c>
      <c r="F97" s="49">
        <v>0</v>
      </c>
      <c r="G97" s="177"/>
      <c r="H97" s="21"/>
      <c r="I97" s="49"/>
      <c r="J97" s="59"/>
      <c r="K97" s="59"/>
      <c r="L97" s="59"/>
      <c r="M97" s="2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  <c r="HH97" s="8"/>
      <c r="HI97" s="8"/>
      <c r="HJ97" s="8"/>
      <c r="HK97" s="8"/>
      <c r="HL97" s="8"/>
      <c r="HM97" s="8"/>
      <c r="HN97" s="8"/>
      <c r="HO97" s="8"/>
      <c r="HP97" s="8"/>
      <c r="HQ97" s="8"/>
      <c r="HR97" s="8"/>
      <c r="HS97" s="8"/>
      <c r="HT97" s="8"/>
      <c r="HU97" s="8"/>
      <c r="HV97" s="8"/>
      <c r="HW97" s="8"/>
      <c r="HX97" s="8"/>
      <c r="HY97" s="8"/>
      <c r="HZ97" s="8"/>
      <c r="IA97" s="8"/>
      <c r="IB97" s="8"/>
      <c r="IC97" s="8"/>
      <c r="ID97" s="8"/>
      <c r="IE97" s="8"/>
      <c r="IF97" s="8"/>
      <c r="IG97" s="8"/>
      <c r="IH97" s="8"/>
      <c r="II97" s="8"/>
      <c r="IJ97" s="8"/>
      <c r="IK97" s="8"/>
      <c r="IL97" s="8"/>
      <c r="IM97" s="8"/>
      <c r="IN97" s="8"/>
      <c r="IO97" s="8"/>
      <c r="IP97" s="8"/>
      <c r="IQ97" s="8"/>
      <c r="IR97" s="8"/>
      <c r="IS97" s="8"/>
      <c r="IT97" s="8"/>
      <c r="IU97" s="8"/>
      <c r="IV97" s="8"/>
    </row>
    <row r="98" spans="1:256" ht="38.25" customHeight="1">
      <c r="A98" s="27" t="s">
        <v>286</v>
      </c>
      <c r="B98" s="27"/>
      <c r="C98" s="54">
        <v>100</v>
      </c>
      <c r="D98" s="27"/>
      <c r="E98" s="49">
        <v>0</v>
      </c>
      <c r="F98" s="49">
        <v>0</v>
      </c>
      <c r="G98" s="177"/>
      <c r="H98" s="21"/>
      <c r="I98" s="49"/>
      <c r="J98" s="59"/>
      <c r="K98" s="59"/>
      <c r="L98" s="59"/>
      <c r="M98" s="2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  <c r="HN98" s="8"/>
      <c r="HO98" s="8"/>
      <c r="HP98" s="8"/>
      <c r="HQ98" s="8"/>
      <c r="HR98" s="8"/>
      <c r="HS98" s="8"/>
      <c r="HT98" s="8"/>
      <c r="HU98" s="8"/>
      <c r="HV98" s="8"/>
      <c r="HW98" s="8"/>
      <c r="HX98" s="8"/>
      <c r="HY98" s="8"/>
      <c r="HZ98" s="8"/>
      <c r="IA98" s="8"/>
      <c r="IB98" s="8"/>
      <c r="IC98" s="8"/>
      <c r="ID98" s="8"/>
      <c r="IE98" s="8"/>
      <c r="IF98" s="8"/>
      <c r="IG98" s="8"/>
      <c r="IH98" s="8"/>
      <c r="II98" s="8"/>
      <c r="IJ98" s="8"/>
      <c r="IK98" s="8"/>
      <c r="IL98" s="8"/>
      <c r="IM98" s="8"/>
      <c r="IN98" s="8"/>
      <c r="IO98" s="8"/>
      <c r="IP98" s="8"/>
      <c r="IQ98" s="8"/>
      <c r="IR98" s="8"/>
      <c r="IS98" s="8"/>
      <c r="IT98" s="8"/>
      <c r="IU98" s="8"/>
      <c r="IV98" s="8"/>
    </row>
    <row r="99" spans="1:256" ht="42.75" customHeight="1">
      <c r="A99" s="27" t="s">
        <v>287</v>
      </c>
      <c r="B99" s="27"/>
      <c r="C99" s="54">
        <f>E99/F99*100</f>
        <v>100</v>
      </c>
      <c r="D99" s="27"/>
      <c r="E99" s="49">
        <v>99</v>
      </c>
      <c r="F99" s="49">
        <v>99</v>
      </c>
      <c r="G99" s="177" t="s">
        <v>375</v>
      </c>
      <c r="H99" s="21"/>
      <c r="I99" s="49">
        <v>100</v>
      </c>
      <c r="J99" s="59"/>
      <c r="K99" s="59">
        <v>0</v>
      </c>
      <c r="L99" s="59">
        <v>0</v>
      </c>
      <c r="M99" s="2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  <c r="HN99" s="8"/>
      <c r="HO99" s="8"/>
      <c r="HP99" s="8"/>
      <c r="HQ99" s="8"/>
      <c r="HR99" s="8"/>
      <c r="HS99" s="8"/>
      <c r="HT99" s="8"/>
      <c r="HU99" s="8"/>
      <c r="HV99" s="8"/>
      <c r="HW99" s="8"/>
      <c r="HX99" s="8"/>
      <c r="HY99" s="8"/>
      <c r="HZ99" s="8"/>
      <c r="IA99" s="8"/>
      <c r="IB99" s="8"/>
      <c r="IC99" s="8"/>
      <c r="ID99" s="8"/>
      <c r="IE99" s="8"/>
      <c r="IF99" s="8"/>
      <c r="IG99" s="8"/>
      <c r="IH99" s="8"/>
      <c r="II99" s="8"/>
      <c r="IJ99" s="8"/>
      <c r="IK99" s="8"/>
      <c r="IL99" s="8"/>
      <c r="IM99" s="8"/>
      <c r="IN99" s="8"/>
      <c r="IO99" s="8"/>
      <c r="IP99" s="8"/>
      <c r="IQ99" s="8"/>
      <c r="IR99" s="8"/>
      <c r="IS99" s="8"/>
      <c r="IT99" s="8"/>
      <c r="IU99" s="8"/>
      <c r="IV99" s="8"/>
    </row>
    <row r="100" spans="1:256" ht="42" customHeight="1">
      <c r="A100" s="27" t="s">
        <v>288</v>
      </c>
      <c r="B100" s="27"/>
      <c r="C100" s="54">
        <f>E100/F100*100</f>
        <v>100</v>
      </c>
      <c r="D100" s="27"/>
      <c r="E100" s="49">
        <v>3</v>
      </c>
      <c r="F100" s="49">
        <v>3</v>
      </c>
      <c r="G100" s="177"/>
      <c r="H100" s="27"/>
      <c r="I100" s="59"/>
      <c r="J100" s="59"/>
      <c r="K100" s="59"/>
      <c r="L100" s="59"/>
      <c r="M100" s="2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  <c r="HL100" s="8"/>
      <c r="HM100" s="8"/>
      <c r="HN100" s="8"/>
      <c r="HO100" s="8"/>
      <c r="HP100" s="8"/>
      <c r="HQ100" s="8"/>
      <c r="HR100" s="8"/>
      <c r="HS100" s="8"/>
      <c r="HT100" s="8"/>
      <c r="HU100" s="8"/>
      <c r="HV100" s="8"/>
      <c r="HW100" s="8"/>
      <c r="HX100" s="8"/>
      <c r="HY100" s="8"/>
      <c r="HZ100" s="8"/>
      <c r="IA100" s="8"/>
      <c r="IB100" s="8"/>
      <c r="IC100" s="8"/>
      <c r="ID100" s="8"/>
      <c r="IE100" s="8"/>
      <c r="IF100" s="8"/>
      <c r="IG100" s="8"/>
      <c r="IH100" s="8"/>
      <c r="II100" s="8"/>
      <c r="IJ100" s="8"/>
      <c r="IK100" s="8"/>
      <c r="IL100" s="8"/>
      <c r="IM100" s="8"/>
      <c r="IN100" s="8"/>
      <c r="IO100" s="8"/>
      <c r="IP100" s="8"/>
      <c r="IQ100" s="8"/>
      <c r="IR100" s="8"/>
      <c r="IS100" s="8"/>
      <c r="IT100" s="8"/>
      <c r="IU100" s="8"/>
      <c r="IV100" s="8"/>
    </row>
    <row r="101" spans="1:256" ht="36.75" customHeight="1">
      <c r="A101" s="27" t="s">
        <v>156</v>
      </c>
      <c r="B101" s="27"/>
      <c r="C101" s="54">
        <f>E101/F101*100</f>
        <v>100</v>
      </c>
      <c r="D101" s="27"/>
      <c r="E101" s="49">
        <v>90</v>
      </c>
      <c r="F101" s="49">
        <v>90</v>
      </c>
      <c r="G101" s="177"/>
      <c r="H101" s="27"/>
      <c r="I101" s="59"/>
      <c r="J101" s="59"/>
      <c r="K101" s="59"/>
      <c r="L101" s="59"/>
      <c r="M101" s="2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  <c r="HN101" s="8"/>
      <c r="HO101" s="8"/>
      <c r="HP101" s="8"/>
      <c r="HQ101" s="8"/>
      <c r="HR101" s="8"/>
      <c r="HS101" s="8"/>
      <c r="HT101" s="8"/>
      <c r="HU101" s="8"/>
      <c r="HV101" s="8"/>
      <c r="HW101" s="8"/>
      <c r="HX101" s="8"/>
      <c r="HY101" s="8"/>
      <c r="HZ101" s="8"/>
      <c r="IA101" s="8"/>
      <c r="IB101" s="8"/>
      <c r="IC101" s="8"/>
      <c r="ID101" s="8"/>
      <c r="IE101" s="8"/>
      <c r="IF101" s="8"/>
      <c r="IG101" s="8"/>
      <c r="IH101" s="8"/>
      <c r="II101" s="8"/>
      <c r="IJ101" s="8"/>
      <c r="IK101" s="8"/>
      <c r="IL101" s="8"/>
      <c r="IM101" s="8"/>
      <c r="IN101" s="8"/>
      <c r="IO101" s="8"/>
      <c r="IP101" s="8"/>
      <c r="IQ101" s="8"/>
      <c r="IR101" s="8"/>
      <c r="IS101" s="8"/>
      <c r="IT101" s="8"/>
      <c r="IU101" s="8"/>
      <c r="IV101" s="8"/>
    </row>
    <row r="102" spans="1:256" ht="24.75" customHeight="1">
      <c r="A102" s="27" t="s">
        <v>289</v>
      </c>
      <c r="B102" s="27"/>
      <c r="C102" s="54">
        <f>E102/F102*100</f>
        <v>100</v>
      </c>
      <c r="D102" s="27"/>
      <c r="E102" s="49">
        <v>100</v>
      </c>
      <c r="F102" s="49">
        <v>100</v>
      </c>
      <c r="G102" s="177"/>
      <c r="H102" s="27"/>
      <c r="I102" s="59"/>
      <c r="J102" s="59"/>
      <c r="K102" s="59"/>
      <c r="L102" s="59"/>
      <c r="M102" s="2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  <c r="HN102" s="8"/>
      <c r="HO102" s="8"/>
      <c r="HP102" s="8"/>
      <c r="HQ102" s="8"/>
      <c r="HR102" s="8"/>
      <c r="HS102" s="8"/>
      <c r="HT102" s="8"/>
      <c r="HU102" s="8"/>
      <c r="HV102" s="8"/>
      <c r="HW102" s="8"/>
      <c r="HX102" s="8"/>
      <c r="HY102" s="8"/>
      <c r="HZ102" s="8"/>
      <c r="IA102" s="8"/>
      <c r="IB102" s="8"/>
      <c r="IC102" s="8"/>
      <c r="ID102" s="8"/>
      <c r="IE102" s="8"/>
      <c r="IF102" s="8"/>
      <c r="IG102" s="8"/>
      <c r="IH102" s="8"/>
      <c r="II102" s="8"/>
      <c r="IJ102" s="8"/>
      <c r="IK102" s="8"/>
      <c r="IL102" s="8"/>
      <c r="IM102" s="8"/>
      <c r="IN102" s="8"/>
      <c r="IO102" s="8"/>
      <c r="IP102" s="8"/>
      <c r="IQ102" s="8"/>
      <c r="IR102" s="8"/>
      <c r="IS102" s="8"/>
      <c r="IT102" s="8"/>
      <c r="IU102" s="8"/>
      <c r="IV102" s="8"/>
    </row>
    <row r="103" spans="1:256" ht="36.75" customHeight="1">
      <c r="A103" s="27" t="s">
        <v>290</v>
      </c>
      <c r="B103" s="27"/>
      <c r="C103" s="54">
        <f>E103/F103*100</f>
        <v>100</v>
      </c>
      <c r="D103" s="27"/>
      <c r="E103" s="49">
        <v>95</v>
      </c>
      <c r="F103" s="49">
        <v>95</v>
      </c>
      <c r="G103" s="177"/>
      <c r="H103" s="27"/>
      <c r="I103" s="59"/>
      <c r="J103" s="59"/>
      <c r="K103" s="59"/>
      <c r="L103" s="59"/>
      <c r="M103" s="2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  <c r="HN103" s="8"/>
      <c r="HO103" s="8"/>
      <c r="HP103" s="8"/>
      <c r="HQ103" s="8"/>
      <c r="HR103" s="8"/>
      <c r="HS103" s="8"/>
      <c r="HT103" s="8"/>
      <c r="HU103" s="8"/>
      <c r="HV103" s="8"/>
      <c r="HW103" s="8"/>
      <c r="HX103" s="8"/>
      <c r="HY103" s="8"/>
      <c r="HZ103" s="8"/>
      <c r="IA103" s="8"/>
      <c r="IB103" s="8"/>
      <c r="IC103" s="8"/>
      <c r="ID103" s="8"/>
      <c r="IE103" s="8"/>
      <c r="IF103" s="8"/>
      <c r="IG103" s="8"/>
      <c r="IH103" s="8"/>
      <c r="II103" s="8"/>
      <c r="IJ103" s="8"/>
      <c r="IK103" s="8"/>
      <c r="IL103" s="8"/>
      <c r="IM103" s="8"/>
      <c r="IN103" s="8"/>
      <c r="IO103" s="8"/>
      <c r="IP103" s="8"/>
      <c r="IQ103" s="8"/>
      <c r="IR103" s="8"/>
      <c r="IS103" s="8"/>
      <c r="IT103" s="8"/>
      <c r="IU103" s="8"/>
      <c r="IV103" s="8"/>
    </row>
    <row r="104" spans="1:256" ht="29.25" customHeight="1">
      <c r="A104" s="27" t="s">
        <v>318</v>
      </c>
      <c r="B104" s="27"/>
      <c r="C104" s="110">
        <v>100</v>
      </c>
      <c r="D104" s="27"/>
      <c r="E104" s="49">
        <v>0</v>
      </c>
      <c r="F104" s="49">
        <v>0</v>
      </c>
      <c r="G104" s="178" t="s">
        <v>332</v>
      </c>
      <c r="H104" s="27"/>
      <c r="I104" s="59">
        <v>100</v>
      </c>
      <c r="J104" s="59"/>
      <c r="K104" s="49">
        <v>0</v>
      </c>
      <c r="L104" s="49">
        <v>0</v>
      </c>
      <c r="M104" s="27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  <c r="IP104" s="8"/>
      <c r="IQ104" s="8"/>
      <c r="IR104" s="8"/>
      <c r="IS104" s="8"/>
      <c r="IT104" s="8"/>
      <c r="IU104" s="8"/>
      <c r="IV104" s="8"/>
    </row>
    <row r="105" spans="1:256" ht="49.5" customHeight="1">
      <c r="A105" s="27" t="s">
        <v>319</v>
      </c>
      <c r="B105" s="27"/>
      <c r="C105" s="110">
        <v>100</v>
      </c>
      <c r="D105" s="27"/>
      <c r="E105" s="49">
        <v>0</v>
      </c>
      <c r="F105" s="49">
        <v>0</v>
      </c>
      <c r="G105" s="178"/>
      <c r="H105" s="27"/>
      <c r="I105" s="59"/>
      <c r="J105" s="59"/>
      <c r="K105" s="49"/>
      <c r="L105" s="49"/>
      <c r="M105" s="27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8"/>
      <c r="IP105" s="8"/>
      <c r="IQ105" s="8"/>
      <c r="IR105" s="8"/>
      <c r="IS105" s="8"/>
      <c r="IT105" s="8"/>
      <c r="IU105" s="8"/>
      <c r="IV105" s="8"/>
    </row>
    <row r="106" spans="1:256" ht="30" customHeight="1">
      <c r="A106" s="14" t="s">
        <v>320</v>
      </c>
      <c r="B106" s="14"/>
      <c r="C106" s="48">
        <v>100</v>
      </c>
      <c r="D106" s="14"/>
      <c r="E106" s="49">
        <v>0</v>
      </c>
      <c r="F106" s="49">
        <v>0</v>
      </c>
      <c r="G106" s="178" t="s">
        <v>333</v>
      </c>
      <c r="H106" s="14"/>
      <c r="I106" s="115">
        <v>100</v>
      </c>
      <c r="J106" s="115"/>
      <c r="K106" s="49">
        <v>0</v>
      </c>
      <c r="L106" s="49">
        <v>0</v>
      </c>
      <c r="M106" s="14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pans="1:256" ht="54.75" customHeight="1">
      <c r="A107" s="14" t="s">
        <v>321</v>
      </c>
      <c r="B107" s="14"/>
      <c r="C107" s="48">
        <f>E107/F107*100</f>
        <v>100</v>
      </c>
      <c r="D107" s="14"/>
      <c r="E107" s="49">
        <v>95</v>
      </c>
      <c r="F107" s="49">
        <v>95</v>
      </c>
      <c r="G107" s="178"/>
      <c r="H107" s="14"/>
      <c r="I107" s="115"/>
      <c r="J107" s="115"/>
      <c r="K107" s="49"/>
      <c r="L107" s="49"/>
      <c r="M107" s="14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</row>
    <row r="108" spans="1:256" ht="29.25" customHeight="1">
      <c r="A108" s="40" t="s">
        <v>322</v>
      </c>
      <c r="B108" s="40"/>
      <c r="C108" s="48">
        <f>E108/F108*100</f>
        <v>100</v>
      </c>
      <c r="D108" s="40"/>
      <c r="E108" s="146">
        <v>99</v>
      </c>
      <c r="F108" s="146">
        <v>99</v>
      </c>
      <c r="G108" s="178" t="s">
        <v>334</v>
      </c>
      <c r="H108" s="40"/>
      <c r="I108" s="152">
        <f>K108/L108*100</f>
        <v>25</v>
      </c>
      <c r="J108" s="59"/>
      <c r="K108" s="49">
        <v>1</v>
      </c>
      <c r="L108" s="49">
        <v>4</v>
      </c>
      <c r="M108" s="40"/>
      <c r="N108" s="29"/>
      <c r="O108" s="29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7"/>
      <c r="HQ108" s="7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7"/>
      <c r="IE108" s="7"/>
      <c r="IF108" s="7"/>
      <c r="IG108" s="7"/>
      <c r="IH108" s="7"/>
      <c r="II108" s="7"/>
      <c r="IJ108" s="7"/>
      <c r="IK108" s="7"/>
      <c r="IL108" s="7"/>
      <c r="IM108" s="7"/>
      <c r="IN108" s="7"/>
      <c r="IO108" s="7"/>
      <c r="IP108" s="7"/>
      <c r="IQ108" s="7"/>
      <c r="IR108" s="7"/>
      <c r="IS108" s="7"/>
      <c r="IT108" s="7"/>
      <c r="IU108" s="7"/>
      <c r="IV108" s="7"/>
    </row>
    <row r="109" spans="1:256" ht="36.75" customHeight="1">
      <c r="A109" s="27" t="s">
        <v>323</v>
      </c>
      <c r="B109" s="27"/>
      <c r="C109" s="54">
        <f aca="true" t="shared" si="5" ref="C109:C117">E109/F109*100</f>
        <v>100</v>
      </c>
      <c r="D109" s="27"/>
      <c r="E109" s="146">
        <v>100</v>
      </c>
      <c r="F109" s="146">
        <v>100</v>
      </c>
      <c r="G109" s="178"/>
      <c r="H109" s="27"/>
      <c r="I109" s="59"/>
      <c r="J109" s="59"/>
      <c r="K109" s="49"/>
      <c r="L109" s="49"/>
      <c r="M109" s="27"/>
      <c r="N109" s="29"/>
      <c r="O109" s="29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  <c r="HF109" s="8"/>
      <c r="HG109" s="8"/>
      <c r="HH109" s="8"/>
      <c r="HI109" s="8"/>
      <c r="HJ109" s="8"/>
      <c r="HK109" s="8"/>
      <c r="HL109" s="8"/>
      <c r="HM109" s="8"/>
      <c r="HN109" s="8"/>
      <c r="HO109" s="8"/>
      <c r="HP109" s="8"/>
      <c r="HQ109" s="8"/>
      <c r="HR109" s="8"/>
      <c r="HS109" s="8"/>
      <c r="HT109" s="8"/>
      <c r="HU109" s="8"/>
      <c r="HV109" s="8"/>
      <c r="HW109" s="8"/>
      <c r="HX109" s="8"/>
      <c r="HY109" s="8"/>
      <c r="HZ109" s="8"/>
      <c r="IA109" s="8"/>
      <c r="IB109" s="8"/>
      <c r="IC109" s="8"/>
      <c r="ID109" s="8"/>
      <c r="IE109" s="8"/>
      <c r="IF109" s="8"/>
      <c r="IG109" s="8"/>
      <c r="IH109" s="8"/>
      <c r="II109" s="8"/>
      <c r="IJ109" s="8"/>
      <c r="IK109" s="8"/>
      <c r="IL109" s="8"/>
      <c r="IM109" s="8"/>
      <c r="IN109" s="8"/>
      <c r="IO109" s="8"/>
      <c r="IP109" s="8"/>
      <c r="IQ109" s="8"/>
      <c r="IR109" s="8"/>
      <c r="IS109" s="8"/>
      <c r="IT109" s="8"/>
      <c r="IU109" s="8"/>
      <c r="IV109" s="8"/>
    </row>
    <row r="110" spans="1:256" ht="36.75" customHeight="1">
      <c r="A110" s="27" t="s">
        <v>324</v>
      </c>
      <c r="B110" s="27"/>
      <c r="C110" s="54">
        <f t="shared" si="5"/>
        <v>100</v>
      </c>
      <c r="D110" s="27"/>
      <c r="E110" s="146">
        <v>80</v>
      </c>
      <c r="F110" s="146">
        <v>80</v>
      </c>
      <c r="G110" s="178"/>
      <c r="H110" s="27"/>
      <c r="I110" s="59"/>
      <c r="J110" s="59"/>
      <c r="K110" s="49"/>
      <c r="L110" s="49"/>
      <c r="M110" s="27"/>
      <c r="N110" s="29"/>
      <c r="O110" s="29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  <c r="HN110" s="8"/>
      <c r="HO110" s="8"/>
      <c r="HP110" s="8"/>
      <c r="HQ110" s="8"/>
      <c r="HR110" s="8"/>
      <c r="HS110" s="8"/>
      <c r="HT110" s="8"/>
      <c r="HU110" s="8"/>
      <c r="HV110" s="8"/>
      <c r="HW110" s="8"/>
      <c r="HX110" s="8"/>
      <c r="HY110" s="8"/>
      <c r="HZ110" s="8"/>
      <c r="IA110" s="8"/>
      <c r="IB110" s="8"/>
      <c r="IC110" s="8"/>
      <c r="ID110" s="8"/>
      <c r="IE110" s="8"/>
      <c r="IF110" s="8"/>
      <c r="IG110" s="8"/>
      <c r="IH110" s="8"/>
      <c r="II110" s="8"/>
      <c r="IJ110" s="8"/>
      <c r="IK110" s="8"/>
      <c r="IL110" s="8"/>
      <c r="IM110" s="8"/>
      <c r="IN110" s="8"/>
      <c r="IO110" s="8"/>
      <c r="IP110" s="8"/>
      <c r="IQ110" s="8"/>
      <c r="IR110" s="8"/>
      <c r="IS110" s="8"/>
      <c r="IT110" s="8"/>
      <c r="IU110" s="8"/>
      <c r="IV110" s="8"/>
    </row>
    <row r="111" spans="1:256" ht="36.75" customHeight="1">
      <c r="A111" s="27" t="s">
        <v>325</v>
      </c>
      <c r="B111" s="27"/>
      <c r="C111" s="54">
        <f t="shared" si="5"/>
        <v>100</v>
      </c>
      <c r="D111" s="27"/>
      <c r="E111" s="146">
        <v>100</v>
      </c>
      <c r="F111" s="146">
        <v>100</v>
      </c>
      <c r="G111" s="178"/>
      <c r="H111" s="27"/>
      <c r="I111" s="59"/>
      <c r="J111" s="59"/>
      <c r="K111" s="49"/>
      <c r="L111" s="49"/>
      <c r="M111" s="27"/>
      <c r="N111" s="29"/>
      <c r="O111" s="29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  <c r="HL111" s="8"/>
      <c r="HM111" s="8"/>
      <c r="HN111" s="8"/>
      <c r="HO111" s="8"/>
      <c r="HP111" s="8"/>
      <c r="HQ111" s="8"/>
      <c r="HR111" s="8"/>
      <c r="HS111" s="8"/>
      <c r="HT111" s="8"/>
      <c r="HU111" s="8"/>
      <c r="HV111" s="8"/>
      <c r="HW111" s="8"/>
      <c r="HX111" s="8"/>
      <c r="HY111" s="8"/>
      <c r="HZ111" s="8"/>
      <c r="IA111" s="8"/>
      <c r="IB111" s="8"/>
      <c r="IC111" s="8"/>
      <c r="ID111" s="8"/>
      <c r="IE111" s="8"/>
      <c r="IF111" s="8"/>
      <c r="IG111" s="8"/>
      <c r="IH111" s="8"/>
      <c r="II111" s="8"/>
      <c r="IJ111" s="8"/>
      <c r="IK111" s="8"/>
      <c r="IL111" s="8"/>
      <c r="IM111" s="8"/>
      <c r="IN111" s="8"/>
      <c r="IO111" s="8"/>
      <c r="IP111" s="8"/>
      <c r="IQ111" s="8"/>
      <c r="IR111" s="8"/>
      <c r="IS111" s="8"/>
      <c r="IT111" s="8"/>
      <c r="IU111" s="8"/>
      <c r="IV111" s="8"/>
    </row>
    <row r="112" spans="1:256" ht="36.75" customHeight="1">
      <c r="A112" s="27" t="s">
        <v>326</v>
      </c>
      <c r="B112" s="27"/>
      <c r="C112" s="54">
        <f t="shared" si="5"/>
        <v>100</v>
      </c>
      <c r="D112" s="27"/>
      <c r="E112" s="146">
        <v>100</v>
      </c>
      <c r="F112" s="146">
        <v>100</v>
      </c>
      <c r="G112" s="178"/>
      <c r="H112" s="27"/>
      <c r="I112" s="59"/>
      <c r="J112" s="59"/>
      <c r="K112" s="49"/>
      <c r="L112" s="49"/>
      <c r="M112" s="27"/>
      <c r="N112" s="29"/>
      <c r="O112" s="29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  <c r="HF112" s="8"/>
      <c r="HG112" s="8"/>
      <c r="HH112" s="8"/>
      <c r="HI112" s="8"/>
      <c r="HJ112" s="8"/>
      <c r="HK112" s="8"/>
      <c r="HL112" s="8"/>
      <c r="HM112" s="8"/>
      <c r="HN112" s="8"/>
      <c r="HO112" s="8"/>
      <c r="HP112" s="8"/>
      <c r="HQ112" s="8"/>
      <c r="HR112" s="8"/>
      <c r="HS112" s="8"/>
      <c r="HT112" s="8"/>
      <c r="HU112" s="8"/>
      <c r="HV112" s="8"/>
      <c r="HW112" s="8"/>
      <c r="HX112" s="8"/>
      <c r="HY112" s="8"/>
      <c r="HZ112" s="8"/>
      <c r="IA112" s="8"/>
      <c r="IB112" s="8"/>
      <c r="IC112" s="8"/>
      <c r="ID112" s="8"/>
      <c r="IE112" s="8"/>
      <c r="IF112" s="8"/>
      <c r="IG112" s="8"/>
      <c r="IH112" s="8"/>
      <c r="II112" s="8"/>
      <c r="IJ112" s="8"/>
      <c r="IK112" s="8"/>
      <c r="IL112" s="8"/>
      <c r="IM112" s="8"/>
      <c r="IN112" s="8"/>
      <c r="IO112" s="8"/>
      <c r="IP112" s="8"/>
      <c r="IQ112" s="8"/>
      <c r="IR112" s="8"/>
      <c r="IS112" s="8"/>
      <c r="IT112" s="8"/>
      <c r="IU112" s="8"/>
      <c r="IV112" s="8"/>
    </row>
    <row r="113" spans="1:256" ht="40.5" customHeight="1">
      <c r="A113" s="43" t="s">
        <v>327</v>
      </c>
      <c r="B113" s="43"/>
      <c r="C113" s="54">
        <f t="shared" si="5"/>
        <v>100</v>
      </c>
      <c r="D113" s="43"/>
      <c r="E113" s="146">
        <v>99</v>
      </c>
      <c r="F113" s="146">
        <v>99</v>
      </c>
      <c r="G113" s="178" t="s">
        <v>335</v>
      </c>
      <c r="H113" s="43"/>
      <c r="I113" s="115">
        <v>110</v>
      </c>
      <c r="J113" s="115"/>
      <c r="K113" s="49">
        <v>56</v>
      </c>
      <c r="L113" s="49">
        <v>35</v>
      </c>
      <c r="M113" s="43"/>
      <c r="N113" s="30"/>
      <c r="O113" s="3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  <c r="HT113" s="10"/>
      <c r="HU113" s="10"/>
      <c r="HV113" s="10"/>
      <c r="HW113" s="10"/>
      <c r="HX113" s="10"/>
      <c r="HY113" s="10"/>
      <c r="HZ113" s="10"/>
      <c r="IA113" s="10"/>
      <c r="IB113" s="10"/>
      <c r="IC113" s="10"/>
      <c r="ID113" s="10"/>
      <c r="IE113" s="10"/>
      <c r="IF113" s="10"/>
      <c r="IG113" s="10"/>
      <c r="IH113" s="10"/>
      <c r="II113" s="10"/>
      <c r="IJ113" s="10"/>
      <c r="IK113" s="10"/>
      <c r="IL113" s="10"/>
      <c r="IM113" s="10"/>
      <c r="IN113" s="10"/>
      <c r="IO113" s="10"/>
      <c r="IP113" s="10"/>
      <c r="IQ113" s="10"/>
      <c r="IR113" s="10"/>
      <c r="IS113" s="10"/>
      <c r="IT113" s="10"/>
      <c r="IU113" s="10"/>
      <c r="IV113" s="10"/>
    </row>
    <row r="114" spans="1:256" ht="42" customHeight="1">
      <c r="A114" s="14" t="s">
        <v>328</v>
      </c>
      <c r="B114" s="14"/>
      <c r="C114" s="54">
        <f t="shared" si="5"/>
        <v>100</v>
      </c>
      <c r="D114" s="14"/>
      <c r="E114" s="146">
        <v>95</v>
      </c>
      <c r="F114" s="146">
        <v>95</v>
      </c>
      <c r="G114" s="178"/>
      <c r="H114" s="14"/>
      <c r="I114" s="115"/>
      <c r="J114" s="115"/>
      <c r="K114" s="49"/>
      <c r="L114" s="49"/>
      <c r="M114" s="14"/>
      <c r="N114" s="30"/>
      <c r="O114" s="30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</row>
    <row r="115" spans="1:256" ht="36.75" customHeight="1">
      <c r="A115" s="14" t="s">
        <v>329</v>
      </c>
      <c r="B115" s="14"/>
      <c r="C115" s="54">
        <f t="shared" si="5"/>
        <v>100</v>
      </c>
      <c r="D115" s="14"/>
      <c r="E115" s="146">
        <v>100</v>
      </c>
      <c r="F115" s="146">
        <v>100</v>
      </c>
      <c r="G115" s="178"/>
      <c r="H115" s="14"/>
      <c r="I115" s="115"/>
      <c r="J115" s="115"/>
      <c r="K115" s="49"/>
      <c r="L115" s="49"/>
      <c r="M115" s="14"/>
      <c r="N115" s="30"/>
      <c r="O115" s="30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</row>
    <row r="116" spans="1:256" ht="36.75" customHeight="1">
      <c r="A116" s="14" t="s">
        <v>330</v>
      </c>
      <c r="B116" s="14"/>
      <c r="C116" s="54">
        <f t="shared" si="5"/>
        <v>100</v>
      </c>
      <c r="D116" s="14"/>
      <c r="E116" s="146">
        <v>100</v>
      </c>
      <c r="F116" s="146">
        <v>100</v>
      </c>
      <c r="G116" s="178"/>
      <c r="H116" s="14"/>
      <c r="I116" s="115"/>
      <c r="J116" s="115"/>
      <c r="K116" s="49"/>
      <c r="L116" s="49"/>
      <c r="M116" s="14"/>
      <c r="N116" s="30"/>
      <c r="O116" s="30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</row>
    <row r="117" spans="1:256" ht="36.75" customHeight="1">
      <c r="A117" s="14" t="s">
        <v>331</v>
      </c>
      <c r="B117" s="14"/>
      <c r="C117" s="54">
        <f t="shared" si="5"/>
        <v>100</v>
      </c>
      <c r="D117" s="14"/>
      <c r="E117" s="146">
        <v>100</v>
      </c>
      <c r="F117" s="146">
        <v>100</v>
      </c>
      <c r="G117" s="178"/>
      <c r="H117" s="14"/>
      <c r="I117" s="115"/>
      <c r="J117" s="115"/>
      <c r="K117" s="49"/>
      <c r="L117" s="49"/>
      <c r="M117" s="14"/>
      <c r="N117" s="30"/>
      <c r="O117" s="30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</row>
    <row r="118" spans="1:15" s="167" customFormat="1" ht="15">
      <c r="A118" s="82" t="s">
        <v>28</v>
      </c>
      <c r="B118" s="163"/>
      <c r="C118" s="164"/>
      <c r="D118" s="82">
        <f>D148+D134+D120+D163+D172+D178+D182+D196</f>
        <v>103</v>
      </c>
      <c r="E118" s="86"/>
      <c r="F118" s="86"/>
      <c r="G118" s="139"/>
      <c r="H118" s="82"/>
      <c r="I118" s="86"/>
      <c r="J118" s="165">
        <f>J148+J134+J120+J163+J172+J178+J182+J196</f>
        <v>32</v>
      </c>
      <c r="K118" s="86"/>
      <c r="L118" s="86"/>
      <c r="M118" s="82"/>
      <c r="N118" s="166"/>
      <c r="O118" s="166"/>
    </row>
    <row r="119" spans="1:15" ht="15">
      <c r="A119" s="35" t="s">
        <v>336</v>
      </c>
      <c r="B119" s="18"/>
      <c r="C119" s="54"/>
      <c r="D119" s="18"/>
      <c r="E119" s="125"/>
      <c r="F119" s="125"/>
      <c r="G119" s="133"/>
      <c r="H119" s="18"/>
      <c r="I119" s="56"/>
      <c r="J119" s="125"/>
      <c r="K119" s="125"/>
      <c r="L119" s="125"/>
      <c r="M119" s="18"/>
      <c r="N119" s="111"/>
      <c r="O119" s="111"/>
    </row>
    <row r="120" spans="1:14" ht="39">
      <c r="A120" s="44" t="s">
        <v>85</v>
      </c>
      <c r="B120" s="64">
        <f>SUM(C121:C133)/D120</f>
        <v>100</v>
      </c>
      <c r="C120" s="58"/>
      <c r="D120" s="51">
        <v>13</v>
      </c>
      <c r="E120" s="51"/>
      <c r="F120" s="51"/>
      <c r="G120" s="51"/>
      <c r="H120" s="64">
        <f>SUM(I121:I129)/J120</f>
        <v>101.08695652173913</v>
      </c>
      <c r="I120" s="51"/>
      <c r="J120" s="51">
        <v>4</v>
      </c>
      <c r="K120" s="51"/>
      <c r="L120" s="51"/>
      <c r="M120" s="58">
        <f>(B120+H120)/2</f>
        <v>100.54347826086956</v>
      </c>
      <c r="N120" s="158"/>
    </row>
    <row r="121" spans="1:14" ht="51.75">
      <c r="A121" s="46" t="s">
        <v>15</v>
      </c>
      <c r="B121" s="19"/>
      <c r="C121" s="56">
        <f aca="true" t="shared" si="6" ref="C121:C133">E121/F121*100</f>
        <v>100</v>
      </c>
      <c r="D121" s="19"/>
      <c r="E121" s="114">
        <v>100</v>
      </c>
      <c r="F121" s="57">
        <v>100</v>
      </c>
      <c r="G121" s="116" t="s">
        <v>63</v>
      </c>
      <c r="H121" s="21"/>
      <c r="I121" s="54">
        <f>K121/L121*100</f>
        <v>104.34782608695652</v>
      </c>
      <c r="J121" s="125"/>
      <c r="K121" s="55">
        <v>72</v>
      </c>
      <c r="L121" s="55">
        <v>69</v>
      </c>
      <c r="M121" s="18"/>
      <c r="N121" s="1"/>
    </row>
    <row r="122" spans="1:14" ht="39">
      <c r="A122" s="46" t="s">
        <v>16</v>
      </c>
      <c r="B122" s="19"/>
      <c r="C122" s="56">
        <f t="shared" si="6"/>
        <v>100</v>
      </c>
      <c r="D122" s="19"/>
      <c r="E122" s="114">
        <v>100</v>
      </c>
      <c r="F122" s="57">
        <v>100</v>
      </c>
      <c r="G122" s="116" t="s">
        <v>343</v>
      </c>
      <c r="H122" s="21"/>
      <c r="I122" s="54">
        <f>K122/L122*100</f>
        <v>100</v>
      </c>
      <c r="J122" s="125"/>
      <c r="K122" s="55">
        <v>2</v>
      </c>
      <c r="L122" s="55">
        <v>2</v>
      </c>
      <c r="M122" s="18"/>
      <c r="N122" s="1"/>
    </row>
    <row r="123" spans="1:14" ht="77.25">
      <c r="A123" s="46" t="s">
        <v>17</v>
      </c>
      <c r="B123" s="19"/>
      <c r="C123" s="56">
        <f t="shared" si="6"/>
        <v>100</v>
      </c>
      <c r="D123" s="19"/>
      <c r="E123" s="114">
        <v>100</v>
      </c>
      <c r="F123" s="57">
        <v>100</v>
      </c>
      <c r="G123" s="122" t="s">
        <v>344</v>
      </c>
      <c r="H123" s="21"/>
      <c r="I123" s="54">
        <f>K123/L123*100</f>
        <v>100</v>
      </c>
      <c r="J123" s="125"/>
      <c r="K123" s="55">
        <v>5</v>
      </c>
      <c r="L123" s="55">
        <v>5</v>
      </c>
      <c r="M123" s="18"/>
      <c r="N123" s="1"/>
    </row>
    <row r="124" spans="1:14" ht="51.75">
      <c r="A124" s="46" t="s">
        <v>18</v>
      </c>
      <c r="B124" s="19"/>
      <c r="C124" s="56">
        <f t="shared" si="6"/>
        <v>100</v>
      </c>
      <c r="D124" s="19"/>
      <c r="E124" s="114">
        <v>95</v>
      </c>
      <c r="F124" s="57">
        <v>95</v>
      </c>
      <c r="G124" s="122" t="s">
        <v>264</v>
      </c>
      <c r="H124" s="21"/>
      <c r="I124" s="54">
        <f>K124/L124*100</f>
        <v>100</v>
      </c>
      <c r="J124" s="125"/>
      <c r="K124" s="125">
        <v>2</v>
      </c>
      <c r="L124" s="125">
        <v>2</v>
      </c>
      <c r="M124" s="18"/>
      <c r="N124" s="1"/>
    </row>
    <row r="125" spans="1:14" ht="51.75">
      <c r="A125" s="46" t="s">
        <v>219</v>
      </c>
      <c r="B125" s="19"/>
      <c r="C125" s="56">
        <f t="shared" si="6"/>
        <v>100</v>
      </c>
      <c r="D125" s="19"/>
      <c r="E125" s="114">
        <v>100</v>
      </c>
      <c r="F125" s="57">
        <v>100</v>
      </c>
      <c r="G125" s="134"/>
      <c r="H125" s="21"/>
      <c r="I125" s="54"/>
      <c r="J125" s="125"/>
      <c r="K125" s="125"/>
      <c r="L125" s="125"/>
      <c r="M125" s="18"/>
      <c r="N125" s="1"/>
    </row>
    <row r="126" spans="1:14" ht="51.75">
      <c r="A126" s="46" t="s">
        <v>220</v>
      </c>
      <c r="B126" s="19"/>
      <c r="C126" s="56">
        <f t="shared" si="6"/>
        <v>100</v>
      </c>
      <c r="D126" s="19"/>
      <c r="E126" s="147">
        <v>95</v>
      </c>
      <c r="F126" s="147">
        <v>95</v>
      </c>
      <c r="G126" s="133"/>
      <c r="H126" s="21"/>
      <c r="I126" s="54"/>
      <c r="J126" s="125"/>
      <c r="K126" s="125"/>
      <c r="L126" s="125"/>
      <c r="M126" s="18"/>
      <c r="N126" s="1"/>
    </row>
    <row r="127" spans="1:14" ht="51.75">
      <c r="A127" s="46" t="s">
        <v>202</v>
      </c>
      <c r="B127" s="19"/>
      <c r="C127" s="56">
        <f t="shared" si="6"/>
        <v>100</v>
      </c>
      <c r="D127" s="19"/>
      <c r="E127" s="147">
        <v>100</v>
      </c>
      <c r="F127" s="147">
        <v>100</v>
      </c>
      <c r="G127" s="134"/>
      <c r="H127" s="21"/>
      <c r="I127" s="54"/>
      <c r="J127" s="125"/>
      <c r="K127" s="125"/>
      <c r="L127" s="125"/>
      <c r="M127" s="18"/>
      <c r="N127" s="1"/>
    </row>
    <row r="128" spans="1:14" ht="51.75">
      <c r="A128" s="46" t="s">
        <v>191</v>
      </c>
      <c r="B128" s="19"/>
      <c r="C128" s="56">
        <f t="shared" si="6"/>
        <v>100</v>
      </c>
      <c r="D128" s="19"/>
      <c r="E128" s="147">
        <v>95</v>
      </c>
      <c r="F128" s="147">
        <v>95</v>
      </c>
      <c r="G128" s="134"/>
      <c r="H128" s="21"/>
      <c r="I128" s="54"/>
      <c r="J128" s="125"/>
      <c r="K128" s="125"/>
      <c r="L128" s="125"/>
      <c r="M128" s="18"/>
      <c r="N128" s="1"/>
    </row>
    <row r="129" spans="1:14" ht="51.75">
      <c r="A129" s="46" t="s">
        <v>197</v>
      </c>
      <c r="B129" s="19"/>
      <c r="C129" s="56">
        <f t="shared" si="6"/>
        <v>100</v>
      </c>
      <c r="D129" s="19"/>
      <c r="E129" s="147">
        <v>100</v>
      </c>
      <c r="F129" s="147">
        <v>100</v>
      </c>
      <c r="G129" s="134"/>
      <c r="H129" s="21"/>
      <c r="I129" s="54"/>
      <c r="J129" s="125"/>
      <c r="K129" s="125"/>
      <c r="L129" s="125"/>
      <c r="M129" s="18"/>
      <c r="N129" s="1"/>
    </row>
    <row r="130" spans="1:14" ht="39">
      <c r="A130" s="46" t="s">
        <v>198</v>
      </c>
      <c r="B130" s="19"/>
      <c r="C130" s="56">
        <f t="shared" si="6"/>
        <v>100</v>
      </c>
      <c r="D130" s="19"/>
      <c r="E130" s="147">
        <v>100</v>
      </c>
      <c r="F130" s="147">
        <v>100</v>
      </c>
      <c r="G130" s="134"/>
      <c r="H130" s="21"/>
      <c r="I130" s="54"/>
      <c r="J130" s="125"/>
      <c r="K130" s="125"/>
      <c r="L130" s="125"/>
      <c r="M130" s="18"/>
      <c r="N130" s="1"/>
    </row>
    <row r="131" spans="1:14" ht="77.25">
      <c r="A131" s="46" t="s">
        <v>199</v>
      </c>
      <c r="B131" s="19"/>
      <c r="C131" s="56">
        <f t="shared" si="6"/>
        <v>100</v>
      </c>
      <c r="D131" s="19"/>
      <c r="E131" s="147">
        <v>100</v>
      </c>
      <c r="F131" s="147">
        <v>100</v>
      </c>
      <c r="G131" s="134"/>
      <c r="H131" s="21"/>
      <c r="I131" s="54"/>
      <c r="J131" s="125"/>
      <c r="K131" s="125"/>
      <c r="L131" s="125"/>
      <c r="M131" s="18"/>
      <c r="N131" s="1"/>
    </row>
    <row r="132" spans="1:14" ht="51.75">
      <c r="A132" s="46" t="s">
        <v>195</v>
      </c>
      <c r="B132" s="19"/>
      <c r="C132" s="56">
        <f t="shared" si="6"/>
        <v>100</v>
      </c>
      <c r="D132" s="19"/>
      <c r="E132" s="147">
        <v>95</v>
      </c>
      <c r="F132" s="147">
        <v>95</v>
      </c>
      <c r="G132" s="134"/>
      <c r="H132" s="21"/>
      <c r="I132" s="54"/>
      <c r="J132" s="125"/>
      <c r="K132" s="125"/>
      <c r="L132" s="125"/>
      <c r="M132" s="18"/>
      <c r="N132" s="1"/>
    </row>
    <row r="133" spans="1:14" ht="97.5" customHeight="1">
      <c r="A133" s="46" t="s">
        <v>200</v>
      </c>
      <c r="B133" s="19"/>
      <c r="C133" s="56">
        <f t="shared" si="6"/>
        <v>100</v>
      </c>
      <c r="D133" s="19"/>
      <c r="E133" s="147">
        <v>100</v>
      </c>
      <c r="F133" s="147">
        <v>100</v>
      </c>
      <c r="G133" s="134"/>
      <c r="H133" s="21"/>
      <c r="I133" s="54"/>
      <c r="J133" s="125"/>
      <c r="K133" s="125"/>
      <c r="L133" s="125"/>
      <c r="M133" s="18"/>
      <c r="N133" s="1"/>
    </row>
    <row r="134" spans="1:14" ht="39">
      <c r="A134" s="41" t="s">
        <v>23</v>
      </c>
      <c r="B134" s="64">
        <f>SUM(C135:C147)/D134</f>
        <v>100</v>
      </c>
      <c r="C134" s="58"/>
      <c r="D134" s="51">
        <v>13</v>
      </c>
      <c r="E134" s="51"/>
      <c r="F134" s="51"/>
      <c r="G134" s="51"/>
      <c r="H134" s="64">
        <f>SUM(I135:I147)/J134</f>
        <v>99.70238095238095</v>
      </c>
      <c r="I134" s="51"/>
      <c r="J134" s="51">
        <v>4</v>
      </c>
      <c r="K134" s="51"/>
      <c r="L134" s="51"/>
      <c r="M134" s="58">
        <f>(B134+H134)/2</f>
        <v>99.85119047619048</v>
      </c>
      <c r="N134" s="158"/>
    </row>
    <row r="135" spans="1:14" ht="51.75">
      <c r="A135" s="13" t="s">
        <v>186</v>
      </c>
      <c r="B135" s="42"/>
      <c r="C135" s="54">
        <f aca="true" t="shared" si="7" ref="C135:C147">E135/F135*100</f>
        <v>100</v>
      </c>
      <c r="D135" s="19"/>
      <c r="E135" s="114">
        <v>100</v>
      </c>
      <c r="F135" s="114">
        <v>100</v>
      </c>
      <c r="G135" s="116" t="s">
        <v>61</v>
      </c>
      <c r="H135" s="21"/>
      <c r="I135" s="60">
        <f>K135/L135*100</f>
        <v>98.80952380952381</v>
      </c>
      <c r="J135" s="49"/>
      <c r="K135" s="49">
        <v>83</v>
      </c>
      <c r="L135" s="49">
        <v>84</v>
      </c>
      <c r="M135" s="18"/>
      <c r="N135" s="1"/>
    </row>
    <row r="136" spans="1:14" ht="51.75">
      <c r="A136" s="13" t="s">
        <v>13</v>
      </c>
      <c r="B136" s="18"/>
      <c r="C136" s="54">
        <f t="shared" si="7"/>
        <v>100</v>
      </c>
      <c r="D136" s="18"/>
      <c r="E136" s="49">
        <v>95</v>
      </c>
      <c r="F136" s="55">
        <v>95</v>
      </c>
      <c r="G136" s="123" t="s">
        <v>342</v>
      </c>
      <c r="H136" s="18"/>
      <c r="I136" s="60">
        <f>K136/L136*100</f>
        <v>100</v>
      </c>
      <c r="J136" s="125"/>
      <c r="K136" s="125">
        <v>5</v>
      </c>
      <c r="L136" s="125">
        <v>5</v>
      </c>
      <c r="M136" s="18"/>
      <c r="N136" s="1"/>
    </row>
    <row r="137" spans="1:14" ht="51.75">
      <c r="A137" s="13" t="s">
        <v>187</v>
      </c>
      <c r="B137" s="18"/>
      <c r="C137" s="54">
        <f t="shared" si="7"/>
        <v>100</v>
      </c>
      <c r="D137" s="18"/>
      <c r="E137" s="49">
        <v>100</v>
      </c>
      <c r="F137" s="55">
        <v>100</v>
      </c>
      <c r="G137" s="123" t="s">
        <v>263</v>
      </c>
      <c r="H137" s="18"/>
      <c r="I137" s="60">
        <f>K137/L137*100</f>
        <v>100</v>
      </c>
      <c r="J137" s="125"/>
      <c r="K137" s="125">
        <v>2</v>
      </c>
      <c r="L137" s="125">
        <v>2</v>
      </c>
      <c r="M137" s="18"/>
      <c r="N137" s="1"/>
    </row>
    <row r="138" spans="1:14" ht="51.75">
      <c r="A138" s="13" t="s">
        <v>14</v>
      </c>
      <c r="B138" s="18"/>
      <c r="C138" s="54">
        <f t="shared" si="7"/>
        <v>100</v>
      </c>
      <c r="D138" s="18"/>
      <c r="E138" s="49">
        <v>95</v>
      </c>
      <c r="F138" s="55">
        <v>95</v>
      </c>
      <c r="G138" s="122" t="s">
        <v>264</v>
      </c>
      <c r="H138" s="21"/>
      <c r="I138" s="60">
        <f>K138/L138*100</f>
        <v>100</v>
      </c>
      <c r="J138" s="49"/>
      <c r="K138" s="49">
        <v>2</v>
      </c>
      <c r="L138" s="49">
        <v>2</v>
      </c>
      <c r="M138" s="18"/>
      <c r="N138" s="1"/>
    </row>
    <row r="139" spans="1:14" ht="51.75">
      <c r="A139" s="13" t="s">
        <v>188</v>
      </c>
      <c r="B139" s="18"/>
      <c r="C139" s="54">
        <f t="shared" si="7"/>
        <v>100</v>
      </c>
      <c r="D139" s="18"/>
      <c r="E139" s="49">
        <v>100</v>
      </c>
      <c r="F139" s="55">
        <v>100</v>
      </c>
      <c r="G139" s="134"/>
      <c r="H139" s="21"/>
      <c r="I139" s="49"/>
      <c r="J139" s="49"/>
      <c r="K139" s="49"/>
      <c r="L139" s="49"/>
      <c r="M139" s="18"/>
      <c r="N139" s="1"/>
    </row>
    <row r="140" spans="1:14" ht="39">
      <c r="A140" s="13" t="s">
        <v>189</v>
      </c>
      <c r="B140" s="18"/>
      <c r="C140" s="54">
        <f t="shared" si="7"/>
        <v>100</v>
      </c>
      <c r="D140" s="18"/>
      <c r="E140" s="49">
        <v>100</v>
      </c>
      <c r="F140" s="69">
        <v>100</v>
      </c>
      <c r="G140" s="116"/>
      <c r="H140" s="21"/>
      <c r="I140" s="60"/>
      <c r="J140" s="49"/>
      <c r="K140" s="49"/>
      <c r="L140" s="49"/>
      <c r="M140" s="18"/>
      <c r="N140" s="1"/>
    </row>
    <row r="141" spans="1:14" ht="77.25">
      <c r="A141" s="13" t="s">
        <v>190</v>
      </c>
      <c r="B141" s="18"/>
      <c r="C141" s="54">
        <f t="shared" si="7"/>
        <v>100</v>
      </c>
      <c r="D141" s="18"/>
      <c r="E141" s="49">
        <v>100</v>
      </c>
      <c r="F141" s="69">
        <v>100</v>
      </c>
      <c r="G141" s="116"/>
      <c r="H141" s="21"/>
      <c r="I141" s="60"/>
      <c r="J141" s="49"/>
      <c r="K141" s="49"/>
      <c r="L141" s="49"/>
      <c r="M141" s="18"/>
      <c r="N141" s="1"/>
    </row>
    <row r="142" spans="1:14" ht="51.75">
      <c r="A142" s="13" t="s">
        <v>191</v>
      </c>
      <c r="B142" s="18"/>
      <c r="C142" s="54">
        <f t="shared" si="7"/>
        <v>100</v>
      </c>
      <c r="D142" s="18"/>
      <c r="E142" s="49">
        <v>95</v>
      </c>
      <c r="F142" s="69">
        <v>95</v>
      </c>
      <c r="G142" s="116"/>
      <c r="H142" s="21"/>
      <c r="I142" s="60"/>
      <c r="J142" s="49"/>
      <c r="K142" s="49"/>
      <c r="L142" s="49"/>
      <c r="M142" s="18"/>
      <c r="N142" s="1"/>
    </row>
    <row r="143" spans="1:14" ht="51.75">
      <c r="A143" s="13" t="s">
        <v>192</v>
      </c>
      <c r="B143" s="18"/>
      <c r="C143" s="54">
        <f t="shared" si="7"/>
        <v>100</v>
      </c>
      <c r="D143" s="18"/>
      <c r="E143" s="49">
        <v>100</v>
      </c>
      <c r="F143" s="69">
        <v>100</v>
      </c>
      <c r="G143" s="116"/>
      <c r="H143" s="21"/>
      <c r="I143" s="60"/>
      <c r="J143" s="49"/>
      <c r="K143" s="49"/>
      <c r="L143" s="49"/>
      <c r="M143" s="18"/>
      <c r="N143" s="1"/>
    </row>
    <row r="144" spans="1:14" ht="39">
      <c r="A144" s="13" t="s">
        <v>193</v>
      </c>
      <c r="B144" s="18"/>
      <c r="C144" s="54">
        <f t="shared" si="7"/>
        <v>100</v>
      </c>
      <c r="D144" s="18"/>
      <c r="E144" s="49">
        <v>100</v>
      </c>
      <c r="F144" s="69">
        <v>100</v>
      </c>
      <c r="G144" s="116"/>
      <c r="H144" s="21"/>
      <c r="I144" s="60"/>
      <c r="J144" s="49"/>
      <c r="K144" s="49"/>
      <c r="L144" s="49"/>
      <c r="M144" s="18"/>
      <c r="N144" s="1"/>
    </row>
    <row r="145" spans="1:14" ht="77.25">
      <c r="A145" s="13" t="s">
        <v>194</v>
      </c>
      <c r="B145" s="18"/>
      <c r="C145" s="54">
        <f t="shared" si="7"/>
        <v>100</v>
      </c>
      <c r="D145" s="18"/>
      <c r="E145" s="49">
        <v>100</v>
      </c>
      <c r="F145" s="69">
        <v>100</v>
      </c>
      <c r="G145" s="116"/>
      <c r="H145" s="21"/>
      <c r="I145" s="60"/>
      <c r="J145" s="49"/>
      <c r="K145" s="49"/>
      <c r="L145" s="49"/>
      <c r="M145" s="18"/>
      <c r="N145" s="1"/>
    </row>
    <row r="146" spans="1:14" ht="51.75">
      <c r="A146" s="13" t="s">
        <v>195</v>
      </c>
      <c r="B146" s="18"/>
      <c r="C146" s="54">
        <f t="shared" si="7"/>
        <v>100</v>
      </c>
      <c r="D146" s="18"/>
      <c r="E146" s="49">
        <v>95</v>
      </c>
      <c r="F146" s="69">
        <v>95</v>
      </c>
      <c r="G146" s="116"/>
      <c r="H146" s="21"/>
      <c r="I146" s="60"/>
      <c r="J146" s="49"/>
      <c r="K146" s="49"/>
      <c r="L146" s="49"/>
      <c r="M146" s="18"/>
      <c r="N146" s="1"/>
    </row>
    <row r="147" spans="1:14" ht="102.75">
      <c r="A147" s="13" t="s">
        <v>196</v>
      </c>
      <c r="B147" s="18"/>
      <c r="C147" s="54">
        <f t="shared" si="7"/>
        <v>100</v>
      </c>
      <c r="D147" s="18"/>
      <c r="E147" s="49">
        <v>100</v>
      </c>
      <c r="F147" s="55">
        <v>100</v>
      </c>
      <c r="G147" s="134"/>
      <c r="H147" s="21"/>
      <c r="I147" s="49"/>
      <c r="J147" s="49"/>
      <c r="K147" s="49"/>
      <c r="L147" s="49"/>
      <c r="M147" s="18"/>
      <c r="N147" s="1"/>
    </row>
    <row r="148" spans="1:15" ht="38.25">
      <c r="A148" s="38" t="s">
        <v>612</v>
      </c>
      <c r="B148" s="64">
        <f>SUM(C149:C162)/D148</f>
        <v>100</v>
      </c>
      <c r="C148" s="64"/>
      <c r="D148" s="51">
        <v>14</v>
      </c>
      <c r="E148" s="51"/>
      <c r="F148" s="51"/>
      <c r="G148" s="51"/>
      <c r="H148" s="64">
        <f>SUM(I149:I151)/J148</f>
        <v>100</v>
      </c>
      <c r="I148" s="58"/>
      <c r="J148" s="51">
        <v>3</v>
      </c>
      <c r="K148" s="51"/>
      <c r="L148" s="51"/>
      <c r="M148" s="58">
        <f>(B148+H148)/2</f>
        <v>100</v>
      </c>
      <c r="N148" s="111"/>
      <c r="O148" s="111"/>
    </row>
    <row r="149" spans="1:14" ht="51.75">
      <c r="A149" s="46" t="s">
        <v>5</v>
      </c>
      <c r="B149" s="21"/>
      <c r="C149" s="60">
        <f aca="true" t="shared" si="8" ref="C149:C162">E149/F149*100</f>
        <v>100</v>
      </c>
      <c r="D149" s="21"/>
      <c r="E149" s="115">
        <v>100</v>
      </c>
      <c r="F149" s="118">
        <v>100</v>
      </c>
      <c r="G149" s="135" t="s">
        <v>60</v>
      </c>
      <c r="H149" s="21"/>
      <c r="I149" s="60">
        <f>K149/L149*100</f>
        <v>100</v>
      </c>
      <c r="J149" s="49"/>
      <c r="K149" s="49">
        <v>12</v>
      </c>
      <c r="L149" s="49">
        <v>12</v>
      </c>
      <c r="M149" s="21"/>
      <c r="N149" s="1"/>
    </row>
    <row r="150" spans="1:14" ht="57" customHeight="1">
      <c r="A150" s="46" t="s">
        <v>6</v>
      </c>
      <c r="B150" s="18"/>
      <c r="C150" s="54">
        <f t="shared" si="8"/>
        <v>100</v>
      </c>
      <c r="D150" s="18"/>
      <c r="E150" s="115">
        <v>100</v>
      </c>
      <c r="F150" s="118">
        <v>100</v>
      </c>
      <c r="G150" s="136" t="s">
        <v>340</v>
      </c>
      <c r="H150" s="21"/>
      <c r="I150" s="54">
        <v>100</v>
      </c>
      <c r="J150" s="125"/>
      <c r="K150" s="125">
        <v>0</v>
      </c>
      <c r="L150" s="125">
        <v>0</v>
      </c>
      <c r="M150" s="18"/>
      <c r="N150" s="1"/>
    </row>
    <row r="151" spans="1:14" ht="77.25">
      <c r="A151" s="13" t="s">
        <v>7</v>
      </c>
      <c r="B151" s="18"/>
      <c r="C151" s="54">
        <f t="shared" si="8"/>
        <v>100</v>
      </c>
      <c r="D151" s="18"/>
      <c r="E151" s="115">
        <v>100</v>
      </c>
      <c r="F151" s="118">
        <v>100</v>
      </c>
      <c r="G151" s="136" t="s">
        <v>341</v>
      </c>
      <c r="H151" s="21"/>
      <c r="I151" s="54">
        <v>100</v>
      </c>
      <c r="J151" s="125"/>
      <c r="K151" s="125">
        <v>0</v>
      </c>
      <c r="L151" s="125">
        <v>0</v>
      </c>
      <c r="M151" s="18"/>
      <c r="N151" s="1"/>
    </row>
    <row r="152" spans="1:14" ht="51.75">
      <c r="A152" s="46" t="s">
        <v>8</v>
      </c>
      <c r="B152" s="18"/>
      <c r="C152" s="54">
        <f t="shared" si="8"/>
        <v>100</v>
      </c>
      <c r="D152" s="18"/>
      <c r="E152" s="115">
        <v>95</v>
      </c>
      <c r="F152" s="118">
        <v>95</v>
      </c>
      <c r="G152" s="117"/>
      <c r="H152" s="21"/>
      <c r="I152" s="125"/>
      <c r="J152" s="125"/>
      <c r="K152" s="125"/>
      <c r="L152" s="125"/>
      <c r="M152" s="18"/>
      <c r="N152" s="1"/>
    </row>
    <row r="153" spans="1:14" ht="115.5">
      <c r="A153" s="46" t="s">
        <v>9</v>
      </c>
      <c r="B153" s="18"/>
      <c r="C153" s="54">
        <f t="shared" si="8"/>
        <v>100</v>
      </c>
      <c r="D153" s="18"/>
      <c r="E153" s="115">
        <v>100</v>
      </c>
      <c r="F153" s="118">
        <v>100</v>
      </c>
      <c r="G153" s="117"/>
      <c r="H153" s="21"/>
      <c r="I153" s="125"/>
      <c r="J153" s="125"/>
      <c r="K153" s="125"/>
      <c r="L153" s="125"/>
      <c r="M153" s="18"/>
      <c r="N153" s="1"/>
    </row>
    <row r="154" spans="1:14" ht="51.75">
      <c r="A154" s="46" t="s">
        <v>185</v>
      </c>
      <c r="B154" s="18"/>
      <c r="C154" s="54">
        <f t="shared" si="8"/>
        <v>100</v>
      </c>
      <c r="D154" s="18"/>
      <c r="E154" s="115">
        <v>100</v>
      </c>
      <c r="F154" s="118">
        <v>100</v>
      </c>
      <c r="G154" s="117"/>
      <c r="H154" s="21"/>
      <c r="I154" s="125"/>
      <c r="J154" s="125"/>
      <c r="K154" s="125"/>
      <c r="L154" s="125"/>
      <c r="M154" s="18"/>
      <c r="N154" s="1"/>
    </row>
    <row r="155" spans="1:14" ht="39">
      <c r="A155" s="46" t="s">
        <v>10</v>
      </c>
      <c r="B155" s="18"/>
      <c r="C155" s="54">
        <f t="shared" si="8"/>
        <v>100</v>
      </c>
      <c r="D155" s="18"/>
      <c r="E155" s="115">
        <v>100</v>
      </c>
      <c r="F155" s="118">
        <v>100</v>
      </c>
      <c r="G155" s="117"/>
      <c r="H155" s="21"/>
      <c r="I155" s="125"/>
      <c r="J155" s="125"/>
      <c r="K155" s="125"/>
      <c r="L155" s="125"/>
      <c r="M155" s="18"/>
      <c r="N155" s="1"/>
    </row>
    <row r="156" spans="1:14" ht="77.25">
      <c r="A156" s="46" t="s">
        <v>11</v>
      </c>
      <c r="B156" s="18"/>
      <c r="C156" s="54">
        <f t="shared" si="8"/>
        <v>100</v>
      </c>
      <c r="D156" s="18"/>
      <c r="E156" s="115">
        <v>100</v>
      </c>
      <c r="F156" s="118">
        <v>100</v>
      </c>
      <c r="G156" s="117"/>
      <c r="H156" s="21"/>
      <c r="I156" s="125"/>
      <c r="J156" s="125"/>
      <c r="K156" s="125"/>
      <c r="L156" s="125"/>
      <c r="M156" s="18"/>
      <c r="N156" s="1"/>
    </row>
    <row r="157" spans="1:14" ht="51.75">
      <c r="A157" s="46" t="s">
        <v>12</v>
      </c>
      <c r="B157" s="18"/>
      <c r="C157" s="54">
        <f t="shared" si="8"/>
        <v>100</v>
      </c>
      <c r="D157" s="18"/>
      <c r="E157" s="115">
        <v>95</v>
      </c>
      <c r="F157" s="118">
        <v>95</v>
      </c>
      <c r="G157" s="117"/>
      <c r="H157" s="21" t="s">
        <v>54</v>
      </c>
      <c r="I157" s="54"/>
      <c r="J157" s="125"/>
      <c r="K157" s="125"/>
      <c r="L157" s="125"/>
      <c r="M157" s="18"/>
      <c r="N157" s="1"/>
    </row>
    <row r="158" spans="1:14" ht="102.75">
      <c r="A158" s="27" t="s">
        <v>214</v>
      </c>
      <c r="B158" s="19"/>
      <c r="C158" s="56">
        <f t="shared" si="8"/>
        <v>100</v>
      </c>
      <c r="D158" s="19"/>
      <c r="E158" s="49">
        <v>100</v>
      </c>
      <c r="F158" s="49">
        <v>100</v>
      </c>
      <c r="G158" s="117"/>
      <c r="H158" s="21"/>
      <c r="I158" s="54"/>
      <c r="J158" s="125"/>
      <c r="K158" s="125"/>
      <c r="L158" s="125"/>
      <c r="M158" s="18"/>
      <c r="N158" s="1"/>
    </row>
    <row r="159" spans="1:14" ht="64.5">
      <c r="A159" s="27" t="s">
        <v>121</v>
      </c>
      <c r="B159" s="19"/>
      <c r="C159" s="56">
        <f t="shared" si="8"/>
        <v>100</v>
      </c>
      <c r="D159" s="19"/>
      <c r="E159" s="49">
        <v>100</v>
      </c>
      <c r="F159" s="49">
        <v>100</v>
      </c>
      <c r="G159" s="117"/>
      <c r="H159" s="21"/>
      <c r="I159" s="54"/>
      <c r="J159" s="125"/>
      <c r="K159" s="125"/>
      <c r="L159" s="125"/>
      <c r="M159" s="18"/>
      <c r="N159" s="1"/>
    </row>
    <row r="160" spans="1:14" ht="51.75">
      <c r="A160" s="27" t="s">
        <v>122</v>
      </c>
      <c r="B160" s="19"/>
      <c r="C160" s="56">
        <f t="shared" si="8"/>
        <v>100</v>
      </c>
      <c r="D160" s="19"/>
      <c r="E160" s="49">
        <v>100</v>
      </c>
      <c r="F160" s="49">
        <v>100</v>
      </c>
      <c r="G160" s="117"/>
      <c r="H160" s="21"/>
      <c r="I160" s="54"/>
      <c r="J160" s="125"/>
      <c r="K160" s="125"/>
      <c r="L160" s="125"/>
      <c r="M160" s="18"/>
      <c r="N160" s="1"/>
    </row>
    <row r="161" spans="1:14" ht="77.25">
      <c r="A161" s="27" t="s">
        <v>123</v>
      </c>
      <c r="B161" s="19"/>
      <c r="C161" s="56">
        <f t="shared" si="8"/>
        <v>100</v>
      </c>
      <c r="D161" s="19"/>
      <c r="E161" s="49">
        <v>100</v>
      </c>
      <c r="F161" s="49">
        <v>100</v>
      </c>
      <c r="G161" s="117"/>
      <c r="H161" s="21"/>
      <c r="I161" s="54"/>
      <c r="J161" s="125"/>
      <c r="K161" s="125"/>
      <c r="L161" s="125"/>
      <c r="M161" s="18"/>
      <c r="N161" s="1"/>
    </row>
    <row r="162" spans="1:14" ht="51.75">
      <c r="A162" s="27" t="s">
        <v>124</v>
      </c>
      <c r="B162" s="19"/>
      <c r="C162" s="56">
        <f t="shared" si="8"/>
        <v>100</v>
      </c>
      <c r="D162" s="19"/>
      <c r="E162" s="49">
        <v>100</v>
      </c>
      <c r="F162" s="49">
        <v>100</v>
      </c>
      <c r="G162" s="117"/>
      <c r="H162" s="21"/>
      <c r="I162" s="54"/>
      <c r="J162" s="125"/>
      <c r="K162" s="125"/>
      <c r="L162" s="125"/>
      <c r="M162" s="18"/>
      <c r="N162" s="1"/>
    </row>
    <row r="163" spans="1:14" ht="21.75" customHeight="1">
      <c r="A163" s="162" t="s">
        <v>24</v>
      </c>
      <c r="B163" s="58">
        <f>SUM(C164:C171)/D163</f>
        <v>100</v>
      </c>
      <c r="C163" s="58"/>
      <c r="D163" s="51">
        <v>8</v>
      </c>
      <c r="E163" s="61"/>
      <c r="F163" s="51"/>
      <c r="G163" s="51"/>
      <c r="H163" s="58">
        <f>SUM(I164:I170)/J163</f>
        <v>100.78933747412009</v>
      </c>
      <c r="I163" s="51"/>
      <c r="J163" s="51">
        <v>4</v>
      </c>
      <c r="K163" s="51"/>
      <c r="L163" s="51"/>
      <c r="M163" s="58">
        <f>(B163+H163)/2</f>
        <v>100.39466873706004</v>
      </c>
      <c r="N163" s="1"/>
    </row>
    <row r="164" spans="1:14" ht="51">
      <c r="A164" s="5" t="s">
        <v>66</v>
      </c>
      <c r="B164" s="18"/>
      <c r="C164" s="54">
        <f aca="true" t="shared" si="9" ref="C164:C177">E164/F164*100</f>
        <v>100</v>
      </c>
      <c r="D164" s="18"/>
      <c r="E164" s="114">
        <v>95</v>
      </c>
      <c r="F164" s="57">
        <v>95</v>
      </c>
      <c r="G164" s="116" t="s">
        <v>63</v>
      </c>
      <c r="H164" s="19"/>
      <c r="I164" s="56">
        <f>K164/L164*100</f>
        <v>104.34782608695652</v>
      </c>
      <c r="J164" s="114"/>
      <c r="K164" s="12">
        <v>72</v>
      </c>
      <c r="L164" s="12">
        <v>69</v>
      </c>
      <c r="M164" s="14"/>
      <c r="N164" s="1"/>
    </row>
    <row r="165" spans="1:14" ht="15">
      <c r="A165" s="5" t="s">
        <v>345</v>
      </c>
      <c r="B165" s="18"/>
      <c r="C165" s="54">
        <f t="shared" si="9"/>
        <v>100</v>
      </c>
      <c r="D165" s="18"/>
      <c r="E165" s="49">
        <v>100</v>
      </c>
      <c r="F165" s="55">
        <v>100</v>
      </c>
      <c r="G165" s="116"/>
      <c r="H165" s="19"/>
      <c r="I165" s="56"/>
      <c r="J165" s="114"/>
      <c r="K165" s="57"/>
      <c r="L165" s="57"/>
      <c r="M165" s="14"/>
      <c r="N165" s="1"/>
    </row>
    <row r="166" spans="1:14" ht="51">
      <c r="A166" s="5" t="s">
        <v>68</v>
      </c>
      <c r="B166" s="18"/>
      <c r="C166" s="54">
        <f t="shared" si="9"/>
        <v>100</v>
      </c>
      <c r="D166" s="18"/>
      <c r="E166" s="69">
        <v>95</v>
      </c>
      <c r="F166" s="69">
        <v>95</v>
      </c>
      <c r="G166" s="116" t="s">
        <v>80</v>
      </c>
      <c r="H166" s="19"/>
      <c r="I166" s="56">
        <f>K166/L166*100</f>
        <v>98.80952380952381</v>
      </c>
      <c r="J166" s="114"/>
      <c r="K166" s="57">
        <v>83</v>
      </c>
      <c r="L166" s="57">
        <v>84</v>
      </c>
      <c r="M166" s="14"/>
      <c r="N166" s="1"/>
    </row>
    <row r="167" spans="1:14" ht="15">
      <c r="A167" s="5" t="s">
        <v>69</v>
      </c>
      <c r="B167" s="18"/>
      <c r="C167" s="54">
        <f t="shared" si="9"/>
        <v>100</v>
      </c>
      <c r="D167" s="18"/>
      <c r="E167" s="49">
        <v>100</v>
      </c>
      <c r="F167" s="55">
        <v>100</v>
      </c>
      <c r="G167" s="116"/>
      <c r="H167" s="19"/>
      <c r="I167" s="114"/>
      <c r="J167" s="114"/>
      <c r="K167" s="57"/>
      <c r="L167" s="57"/>
      <c r="M167" s="14"/>
      <c r="N167" s="1"/>
    </row>
    <row r="168" spans="1:14" ht="51">
      <c r="A168" s="5" t="s">
        <v>70</v>
      </c>
      <c r="B168" s="18"/>
      <c r="C168" s="54">
        <f t="shared" si="9"/>
        <v>100</v>
      </c>
      <c r="D168" s="18"/>
      <c r="E168" s="69">
        <v>95</v>
      </c>
      <c r="F168" s="69">
        <v>95</v>
      </c>
      <c r="G168" s="116" t="s">
        <v>106</v>
      </c>
      <c r="H168" s="19"/>
      <c r="I168" s="60">
        <f>K168/L168*100</f>
        <v>100</v>
      </c>
      <c r="J168" s="114"/>
      <c r="K168" s="57">
        <v>12</v>
      </c>
      <c r="L168" s="57">
        <v>12</v>
      </c>
      <c r="M168" s="14"/>
      <c r="N168" s="1"/>
    </row>
    <row r="169" spans="1:14" ht="15">
      <c r="A169" s="5" t="s">
        <v>71</v>
      </c>
      <c r="B169" s="18"/>
      <c r="C169" s="54">
        <f t="shared" si="9"/>
        <v>100</v>
      </c>
      <c r="D169" s="18"/>
      <c r="E169" s="49">
        <v>100</v>
      </c>
      <c r="F169" s="55">
        <v>100</v>
      </c>
      <c r="G169" s="116"/>
      <c r="H169" s="19"/>
      <c r="I169" s="56"/>
      <c r="J169" s="114"/>
      <c r="K169" s="57"/>
      <c r="L169" s="57"/>
      <c r="M169" s="14"/>
      <c r="N169" s="1"/>
    </row>
    <row r="170" spans="1:14" ht="38.25">
      <c r="A170" s="40" t="s">
        <v>346</v>
      </c>
      <c r="B170" s="107"/>
      <c r="C170" s="54">
        <f t="shared" si="9"/>
        <v>100</v>
      </c>
      <c r="D170" s="18"/>
      <c r="E170" s="12">
        <v>95</v>
      </c>
      <c r="F170" s="12">
        <v>95</v>
      </c>
      <c r="G170" s="116" t="s">
        <v>409</v>
      </c>
      <c r="H170" s="19"/>
      <c r="I170" s="56">
        <f>K170/L170*100</f>
        <v>100</v>
      </c>
      <c r="J170" s="114"/>
      <c r="K170" s="57">
        <v>34</v>
      </c>
      <c r="L170" s="57">
        <v>34</v>
      </c>
      <c r="M170" s="14"/>
      <c r="N170" s="1"/>
    </row>
    <row r="171" spans="1:14" ht="15">
      <c r="A171" s="108" t="s">
        <v>347</v>
      </c>
      <c r="B171" s="107"/>
      <c r="C171" s="54">
        <f t="shared" si="9"/>
        <v>100</v>
      </c>
      <c r="D171" s="18"/>
      <c r="E171" s="49">
        <v>100</v>
      </c>
      <c r="F171" s="55">
        <v>100</v>
      </c>
      <c r="G171" s="116"/>
      <c r="H171" s="19"/>
      <c r="I171" s="56"/>
      <c r="J171" s="114"/>
      <c r="K171" s="57"/>
      <c r="L171" s="57"/>
      <c r="M171" s="14"/>
      <c r="N171" s="1"/>
    </row>
    <row r="172" spans="1:14" ht="26.25">
      <c r="A172" s="32" t="s">
        <v>25</v>
      </c>
      <c r="B172" s="58">
        <f>SUM(C173:C177)/D172</f>
        <v>100</v>
      </c>
      <c r="C172" s="58"/>
      <c r="D172" s="51">
        <v>5</v>
      </c>
      <c r="E172" s="64"/>
      <c r="F172" s="58"/>
      <c r="G172" s="58"/>
      <c r="H172" s="58">
        <f>I173/J172</f>
        <v>100</v>
      </c>
      <c r="I172" s="58"/>
      <c r="J172" s="53">
        <v>1</v>
      </c>
      <c r="K172" s="58"/>
      <c r="L172" s="51"/>
      <c r="M172" s="58">
        <f>(B172+H172)/2</f>
        <v>100</v>
      </c>
      <c r="N172" s="1"/>
    </row>
    <row r="173" spans="1:14" ht="51.75">
      <c r="A173" s="63" t="s">
        <v>73</v>
      </c>
      <c r="B173" s="18"/>
      <c r="C173" s="54">
        <v>100</v>
      </c>
      <c r="D173" s="18"/>
      <c r="E173" s="114">
        <v>0</v>
      </c>
      <c r="F173" s="57">
        <v>0</v>
      </c>
      <c r="G173" s="116" t="s">
        <v>79</v>
      </c>
      <c r="H173" s="18"/>
      <c r="I173" s="56">
        <f>K173/L173*100</f>
        <v>100</v>
      </c>
      <c r="J173" s="125"/>
      <c r="K173" s="125">
        <v>149</v>
      </c>
      <c r="L173" s="125">
        <v>149</v>
      </c>
      <c r="M173" s="14"/>
      <c r="N173" s="1"/>
    </row>
    <row r="174" spans="1:14" ht="15">
      <c r="A174" s="109" t="s">
        <v>221</v>
      </c>
      <c r="B174" s="18"/>
      <c r="C174" s="54">
        <f t="shared" si="9"/>
        <v>100</v>
      </c>
      <c r="D174" s="18"/>
      <c r="E174" s="114">
        <v>100</v>
      </c>
      <c r="F174" s="57">
        <v>100</v>
      </c>
      <c r="G174" s="120"/>
      <c r="H174" s="18"/>
      <c r="I174" s="56"/>
      <c r="J174" s="125"/>
      <c r="K174" s="125"/>
      <c r="L174" s="125"/>
      <c r="M174" s="14"/>
      <c r="N174" s="1"/>
    </row>
    <row r="175" spans="1:14" ht="64.5">
      <c r="A175" s="46" t="s">
        <v>222</v>
      </c>
      <c r="B175" s="18"/>
      <c r="C175" s="54">
        <f t="shared" si="9"/>
        <v>100</v>
      </c>
      <c r="D175" s="18"/>
      <c r="E175" s="114">
        <v>95</v>
      </c>
      <c r="F175" s="57">
        <v>95</v>
      </c>
      <c r="G175" s="120"/>
      <c r="H175" s="18"/>
      <c r="I175" s="56"/>
      <c r="J175" s="125"/>
      <c r="K175" s="125"/>
      <c r="L175" s="125"/>
      <c r="M175" s="14"/>
      <c r="N175" s="1"/>
    </row>
    <row r="176" spans="1:14" ht="26.25">
      <c r="A176" s="46" t="s">
        <v>201</v>
      </c>
      <c r="B176" s="18"/>
      <c r="C176" s="54">
        <f t="shared" si="9"/>
        <v>100</v>
      </c>
      <c r="D176" s="18"/>
      <c r="E176" s="114">
        <v>10</v>
      </c>
      <c r="F176" s="57">
        <v>10</v>
      </c>
      <c r="G176" s="120"/>
      <c r="H176" s="18"/>
      <c r="I176" s="56"/>
      <c r="J176" s="125"/>
      <c r="K176" s="125"/>
      <c r="L176" s="125"/>
      <c r="M176" s="14"/>
      <c r="N176" s="1"/>
    </row>
    <row r="177" spans="1:14" ht="26.25">
      <c r="A177" s="46" t="s">
        <v>223</v>
      </c>
      <c r="B177" s="18"/>
      <c r="C177" s="54">
        <f t="shared" si="9"/>
        <v>100</v>
      </c>
      <c r="D177" s="18"/>
      <c r="E177" s="114">
        <v>10</v>
      </c>
      <c r="F177" s="57">
        <v>10</v>
      </c>
      <c r="G177" s="120"/>
      <c r="H177" s="18"/>
      <c r="I177" s="56"/>
      <c r="J177" s="125"/>
      <c r="K177" s="125"/>
      <c r="L177" s="125"/>
      <c r="M177" s="14"/>
      <c r="N177" s="1"/>
    </row>
    <row r="178" spans="1:14" ht="26.25">
      <c r="A178" s="32" t="s">
        <v>26</v>
      </c>
      <c r="B178" s="58">
        <f>SUM(C179:C181)/D178</f>
        <v>100</v>
      </c>
      <c r="C178" s="58"/>
      <c r="D178" s="51">
        <v>3</v>
      </c>
      <c r="E178" s="61"/>
      <c r="F178" s="51"/>
      <c r="G178" s="51"/>
      <c r="H178" s="58">
        <f>I179/J178</f>
        <v>100</v>
      </c>
      <c r="I178" s="58"/>
      <c r="J178" s="51">
        <v>1</v>
      </c>
      <c r="K178" s="51"/>
      <c r="L178" s="51"/>
      <c r="M178" s="58">
        <f>(B178+H178)/2</f>
        <v>100</v>
      </c>
      <c r="N178" s="1"/>
    </row>
    <row r="179" spans="1:14" ht="25.5">
      <c r="A179" s="46" t="s">
        <v>19</v>
      </c>
      <c r="B179" s="18"/>
      <c r="C179" s="54">
        <f>E179/F179*100</f>
        <v>100</v>
      </c>
      <c r="D179" s="18"/>
      <c r="E179" s="55">
        <v>100</v>
      </c>
      <c r="F179" s="49">
        <v>100</v>
      </c>
      <c r="G179" s="116" t="s">
        <v>78</v>
      </c>
      <c r="H179" s="21"/>
      <c r="I179" s="56">
        <f>K179/L179*100</f>
        <v>100</v>
      </c>
      <c r="J179" s="125"/>
      <c r="K179" s="125">
        <v>25</v>
      </c>
      <c r="L179" s="125">
        <v>25</v>
      </c>
      <c r="M179" s="14"/>
      <c r="N179" s="1"/>
    </row>
    <row r="180" spans="1:14" ht="30" customHeight="1">
      <c r="A180" s="46" t="s">
        <v>20</v>
      </c>
      <c r="B180" s="18"/>
      <c r="C180" s="54">
        <f>E180/F180*100</f>
        <v>100</v>
      </c>
      <c r="D180" s="18"/>
      <c r="E180" s="55">
        <v>100</v>
      </c>
      <c r="F180" s="49">
        <v>100</v>
      </c>
      <c r="G180" s="130"/>
      <c r="H180" s="21"/>
      <c r="I180" s="49"/>
      <c r="J180" s="125"/>
      <c r="K180" s="125"/>
      <c r="L180" s="125"/>
      <c r="M180" s="14"/>
      <c r="N180" s="1"/>
    </row>
    <row r="181" spans="1:14" ht="51.75">
      <c r="A181" s="46" t="s">
        <v>21</v>
      </c>
      <c r="B181" s="18"/>
      <c r="C181" s="54">
        <f>E181/F181*100</f>
        <v>100</v>
      </c>
      <c r="D181" s="18"/>
      <c r="E181" s="55">
        <v>95</v>
      </c>
      <c r="F181" s="49">
        <v>95</v>
      </c>
      <c r="G181" s="130"/>
      <c r="H181" s="21"/>
      <c r="I181" s="49"/>
      <c r="J181" s="125"/>
      <c r="K181" s="125"/>
      <c r="L181" s="125"/>
      <c r="M181" s="14"/>
      <c r="N181" s="1"/>
    </row>
    <row r="182" spans="1:16" ht="29.25" customHeight="1">
      <c r="A182" s="168" t="s">
        <v>107</v>
      </c>
      <c r="B182" s="58">
        <f>SUM(C183:C195)/13</f>
        <v>100</v>
      </c>
      <c r="C182" s="58"/>
      <c r="D182" s="51">
        <v>13</v>
      </c>
      <c r="E182" s="145"/>
      <c r="F182" s="145"/>
      <c r="G182" s="61"/>
      <c r="H182" s="58">
        <f>SUM(I183:I195)/7</f>
        <v>100</v>
      </c>
      <c r="I182" s="51"/>
      <c r="J182" s="51">
        <v>7</v>
      </c>
      <c r="K182" s="51"/>
      <c r="L182" s="51"/>
      <c r="M182" s="58">
        <f>(B182+H182)/2</f>
        <v>100</v>
      </c>
      <c r="N182" s="1"/>
      <c r="P182" s="1" t="s">
        <v>54</v>
      </c>
    </row>
    <row r="183" spans="1:14" ht="57.75" customHeight="1">
      <c r="A183" s="25" t="s">
        <v>72</v>
      </c>
      <c r="B183" s="19"/>
      <c r="C183" s="54">
        <f aca="true" t="shared" si="10" ref="C183:C188">E183/F183*100</f>
        <v>100</v>
      </c>
      <c r="D183" s="19"/>
      <c r="E183" s="12">
        <v>95</v>
      </c>
      <c r="F183" s="12">
        <v>95</v>
      </c>
      <c r="G183" s="116" t="s">
        <v>108</v>
      </c>
      <c r="H183" s="19"/>
      <c r="I183" s="56">
        <f>K183/L183*100</f>
        <v>100</v>
      </c>
      <c r="J183" s="114"/>
      <c r="K183" s="114">
        <v>25</v>
      </c>
      <c r="L183" s="114">
        <v>25</v>
      </c>
      <c r="M183" s="26"/>
      <c r="N183" s="1"/>
    </row>
    <row r="184" spans="1:256" ht="53.25" customHeight="1">
      <c r="A184" s="27" t="s">
        <v>296</v>
      </c>
      <c r="B184" s="27"/>
      <c r="C184" s="54">
        <f t="shared" si="10"/>
        <v>100</v>
      </c>
      <c r="D184" s="27"/>
      <c r="E184" s="49">
        <v>100</v>
      </c>
      <c r="F184" s="49">
        <v>100</v>
      </c>
      <c r="G184" s="178" t="s">
        <v>371</v>
      </c>
      <c r="H184" s="21"/>
      <c r="I184" s="56">
        <v>100</v>
      </c>
      <c r="J184" s="59"/>
      <c r="K184" s="59">
        <v>0</v>
      </c>
      <c r="L184" s="59">
        <v>0</v>
      </c>
      <c r="M184" s="2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  <c r="FJ184" s="8"/>
      <c r="FK184" s="8"/>
      <c r="FL184" s="8"/>
      <c r="FM184" s="8"/>
      <c r="FN184" s="8"/>
      <c r="FO184" s="8"/>
      <c r="FP184" s="8"/>
      <c r="FQ184" s="8"/>
      <c r="FR184" s="8"/>
      <c r="FS184" s="8"/>
      <c r="FT184" s="8"/>
      <c r="FU184" s="8"/>
      <c r="FV184" s="8"/>
      <c r="FW184" s="8"/>
      <c r="FX184" s="8"/>
      <c r="FY184" s="8"/>
      <c r="FZ184" s="8"/>
      <c r="GA184" s="8"/>
      <c r="GB184" s="8"/>
      <c r="GC184" s="8"/>
      <c r="GD184" s="8"/>
      <c r="GE184" s="8"/>
      <c r="GF184" s="8"/>
      <c r="GG184" s="8"/>
      <c r="GH184" s="8"/>
      <c r="GI184" s="8"/>
      <c r="GJ184" s="8"/>
      <c r="GK184" s="8"/>
      <c r="GL184" s="8"/>
      <c r="GM184" s="8"/>
      <c r="GN184" s="8"/>
      <c r="GO184" s="8"/>
      <c r="GP184" s="8"/>
      <c r="GQ184" s="8"/>
      <c r="GR184" s="8"/>
      <c r="GS184" s="8"/>
      <c r="GT184" s="8"/>
      <c r="GU184" s="8"/>
      <c r="GV184" s="8"/>
      <c r="GW184" s="8"/>
      <c r="GX184" s="8"/>
      <c r="GY184" s="8"/>
      <c r="GZ184" s="8"/>
      <c r="HA184" s="8"/>
      <c r="HB184" s="8"/>
      <c r="HC184" s="8"/>
      <c r="HD184" s="8"/>
      <c r="HE184" s="8"/>
      <c r="HF184" s="8"/>
      <c r="HG184" s="8"/>
      <c r="HH184" s="8"/>
      <c r="HI184" s="8"/>
      <c r="HJ184" s="8"/>
      <c r="HK184" s="8"/>
      <c r="HL184" s="8"/>
      <c r="HM184" s="8"/>
      <c r="HN184" s="8"/>
      <c r="HO184" s="8"/>
      <c r="HP184" s="8"/>
      <c r="HQ184" s="8"/>
      <c r="HR184" s="8"/>
      <c r="HS184" s="8"/>
      <c r="HT184" s="8"/>
      <c r="HU184" s="8"/>
      <c r="HV184" s="8"/>
      <c r="HW184" s="8"/>
      <c r="HX184" s="8"/>
      <c r="HY184" s="8"/>
      <c r="HZ184" s="8"/>
      <c r="IA184" s="8"/>
      <c r="IB184" s="8"/>
      <c r="IC184" s="8"/>
      <c r="ID184" s="8"/>
      <c r="IE184" s="8"/>
      <c r="IF184" s="8"/>
      <c r="IG184" s="8"/>
      <c r="IH184" s="8"/>
      <c r="II184" s="8"/>
      <c r="IJ184" s="8"/>
      <c r="IK184" s="8"/>
      <c r="IL184" s="8"/>
      <c r="IM184" s="8"/>
      <c r="IN184" s="8"/>
      <c r="IO184" s="8"/>
      <c r="IP184" s="8"/>
      <c r="IQ184" s="8"/>
      <c r="IR184" s="8"/>
      <c r="IS184" s="8"/>
      <c r="IT184" s="8"/>
      <c r="IU184" s="8"/>
      <c r="IV184" s="8"/>
    </row>
    <row r="185" spans="1:256" ht="36.75" customHeight="1">
      <c r="A185" s="27" t="s">
        <v>301</v>
      </c>
      <c r="B185" s="27"/>
      <c r="C185" s="54">
        <f t="shared" si="10"/>
        <v>100</v>
      </c>
      <c r="D185" s="27"/>
      <c r="E185" s="49">
        <v>100</v>
      </c>
      <c r="F185" s="49">
        <v>100</v>
      </c>
      <c r="G185" s="178"/>
      <c r="H185" s="21"/>
      <c r="I185" s="56"/>
      <c r="J185" s="59"/>
      <c r="K185" s="59"/>
      <c r="L185" s="59"/>
      <c r="M185" s="2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  <c r="FI185" s="8"/>
      <c r="FJ185" s="8"/>
      <c r="FK185" s="8"/>
      <c r="FL185" s="8"/>
      <c r="FM185" s="8"/>
      <c r="FN185" s="8"/>
      <c r="FO185" s="8"/>
      <c r="FP185" s="8"/>
      <c r="FQ185" s="8"/>
      <c r="FR185" s="8"/>
      <c r="FS185" s="8"/>
      <c r="FT185" s="8"/>
      <c r="FU185" s="8"/>
      <c r="FV185" s="8"/>
      <c r="FW185" s="8"/>
      <c r="FX185" s="8"/>
      <c r="FY185" s="8"/>
      <c r="FZ185" s="8"/>
      <c r="GA185" s="8"/>
      <c r="GB185" s="8"/>
      <c r="GC185" s="8"/>
      <c r="GD185" s="8"/>
      <c r="GE185" s="8"/>
      <c r="GF185" s="8"/>
      <c r="GG185" s="8"/>
      <c r="GH185" s="8"/>
      <c r="GI185" s="8"/>
      <c r="GJ185" s="8"/>
      <c r="GK185" s="8"/>
      <c r="GL185" s="8"/>
      <c r="GM185" s="8"/>
      <c r="GN185" s="8"/>
      <c r="GO185" s="8"/>
      <c r="GP185" s="8"/>
      <c r="GQ185" s="8"/>
      <c r="GR185" s="8"/>
      <c r="GS185" s="8"/>
      <c r="GT185" s="8"/>
      <c r="GU185" s="8"/>
      <c r="GV185" s="8"/>
      <c r="GW185" s="8"/>
      <c r="GX185" s="8"/>
      <c r="GY185" s="8"/>
      <c r="GZ185" s="8"/>
      <c r="HA185" s="8"/>
      <c r="HB185" s="8"/>
      <c r="HC185" s="8"/>
      <c r="HD185" s="8"/>
      <c r="HE185" s="8"/>
      <c r="HF185" s="8"/>
      <c r="HG185" s="8"/>
      <c r="HH185" s="8"/>
      <c r="HI185" s="8"/>
      <c r="HJ185" s="8"/>
      <c r="HK185" s="8"/>
      <c r="HL185" s="8"/>
      <c r="HM185" s="8"/>
      <c r="HN185" s="8"/>
      <c r="HO185" s="8"/>
      <c r="HP185" s="8"/>
      <c r="HQ185" s="8"/>
      <c r="HR185" s="8"/>
      <c r="HS185" s="8"/>
      <c r="HT185" s="8"/>
      <c r="HU185" s="8"/>
      <c r="HV185" s="8"/>
      <c r="HW185" s="8"/>
      <c r="HX185" s="8"/>
      <c r="HY185" s="8"/>
      <c r="HZ185" s="8"/>
      <c r="IA185" s="8"/>
      <c r="IB185" s="8"/>
      <c r="IC185" s="8"/>
      <c r="ID185" s="8"/>
      <c r="IE185" s="8"/>
      <c r="IF185" s="8"/>
      <c r="IG185" s="8"/>
      <c r="IH185" s="8"/>
      <c r="II185" s="8"/>
      <c r="IJ185" s="8"/>
      <c r="IK185" s="8"/>
      <c r="IL185" s="8"/>
      <c r="IM185" s="8"/>
      <c r="IN185" s="8"/>
      <c r="IO185" s="8"/>
      <c r="IP185" s="8"/>
      <c r="IQ185" s="8"/>
      <c r="IR185" s="8"/>
      <c r="IS185" s="8"/>
      <c r="IT185" s="8"/>
      <c r="IU185" s="8"/>
      <c r="IV185" s="8"/>
    </row>
    <row r="186" spans="1:256" ht="36.75" customHeight="1">
      <c r="A186" s="27" t="s">
        <v>302</v>
      </c>
      <c r="B186" s="27"/>
      <c r="C186" s="54">
        <f t="shared" si="10"/>
        <v>100</v>
      </c>
      <c r="D186" s="27"/>
      <c r="E186" s="49">
        <v>100</v>
      </c>
      <c r="F186" s="49">
        <v>100</v>
      </c>
      <c r="G186" s="178" t="s">
        <v>370</v>
      </c>
      <c r="H186" s="21"/>
      <c r="I186" s="56">
        <v>100</v>
      </c>
      <c r="J186" s="59"/>
      <c r="K186" s="59">
        <v>0</v>
      </c>
      <c r="L186" s="59">
        <v>0</v>
      </c>
      <c r="M186" s="2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8"/>
      <c r="GC186" s="8"/>
      <c r="GD186" s="8"/>
      <c r="GE186" s="8"/>
      <c r="GF186" s="8"/>
      <c r="GG186" s="8"/>
      <c r="GH186" s="8"/>
      <c r="GI186" s="8"/>
      <c r="GJ186" s="8"/>
      <c r="GK186" s="8"/>
      <c r="GL186" s="8"/>
      <c r="GM186" s="8"/>
      <c r="GN186" s="8"/>
      <c r="GO186" s="8"/>
      <c r="GP186" s="8"/>
      <c r="GQ186" s="8"/>
      <c r="GR186" s="8"/>
      <c r="GS186" s="8"/>
      <c r="GT186" s="8"/>
      <c r="GU186" s="8"/>
      <c r="GV186" s="8"/>
      <c r="GW186" s="8"/>
      <c r="GX186" s="8"/>
      <c r="GY186" s="8"/>
      <c r="GZ186" s="8"/>
      <c r="HA186" s="8"/>
      <c r="HB186" s="8"/>
      <c r="HC186" s="8"/>
      <c r="HD186" s="8"/>
      <c r="HE186" s="8"/>
      <c r="HF186" s="8"/>
      <c r="HG186" s="8"/>
      <c r="HH186" s="8"/>
      <c r="HI186" s="8"/>
      <c r="HJ186" s="8"/>
      <c r="HK186" s="8"/>
      <c r="HL186" s="8"/>
      <c r="HM186" s="8"/>
      <c r="HN186" s="8"/>
      <c r="HO186" s="8"/>
      <c r="HP186" s="8"/>
      <c r="HQ186" s="8"/>
      <c r="HR186" s="8"/>
      <c r="HS186" s="8"/>
      <c r="HT186" s="8"/>
      <c r="HU186" s="8"/>
      <c r="HV186" s="8"/>
      <c r="HW186" s="8"/>
      <c r="HX186" s="8"/>
      <c r="HY186" s="8"/>
      <c r="HZ186" s="8"/>
      <c r="IA186" s="8"/>
      <c r="IB186" s="8"/>
      <c r="IC186" s="8"/>
      <c r="ID186" s="8"/>
      <c r="IE186" s="8"/>
      <c r="IF186" s="8"/>
      <c r="IG186" s="8"/>
      <c r="IH186" s="8"/>
      <c r="II186" s="8"/>
      <c r="IJ186" s="8"/>
      <c r="IK186" s="8"/>
      <c r="IL186" s="8"/>
      <c r="IM186" s="8"/>
      <c r="IN186" s="8"/>
      <c r="IO186" s="8"/>
      <c r="IP186" s="8"/>
      <c r="IQ186" s="8"/>
      <c r="IR186" s="8"/>
      <c r="IS186" s="8"/>
      <c r="IT186" s="8"/>
      <c r="IU186" s="8"/>
      <c r="IV186" s="8"/>
    </row>
    <row r="187" spans="1:256" ht="36.75" customHeight="1">
      <c r="A187" s="27" t="s">
        <v>303</v>
      </c>
      <c r="B187" s="27"/>
      <c r="C187" s="54">
        <f t="shared" si="10"/>
        <v>100</v>
      </c>
      <c r="D187" s="27"/>
      <c r="E187" s="49">
        <v>100</v>
      </c>
      <c r="F187" s="49">
        <v>100</v>
      </c>
      <c r="G187" s="178"/>
      <c r="H187" s="21"/>
      <c r="I187" s="49"/>
      <c r="J187" s="59"/>
      <c r="K187" s="59"/>
      <c r="L187" s="59"/>
      <c r="M187" s="2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  <c r="FJ187" s="8"/>
      <c r="FK187" s="8"/>
      <c r="FL187" s="8"/>
      <c r="FM187" s="8"/>
      <c r="FN187" s="8"/>
      <c r="FO187" s="8"/>
      <c r="FP187" s="8"/>
      <c r="FQ187" s="8"/>
      <c r="FR187" s="8"/>
      <c r="FS187" s="8"/>
      <c r="FT187" s="8"/>
      <c r="FU187" s="8"/>
      <c r="FV187" s="8"/>
      <c r="FW187" s="8"/>
      <c r="FX187" s="8"/>
      <c r="FY187" s="8"/>
      <c r="FZ187" s="8"/>
      <c r="GA187" s="8"/>
      <c r="GB187" s="8"/>
      <c r="GC187" s="8"/>
      <c r="GD187" s="8"/>
      <c r="GE187" s="8"/>
      <c r="GF187" s="8"/>
      <c r="GG187" s="8"/>
      <c r="GH187" s="8"/>
      <c r="GI187" s="8"/>
      <c r="GJ187" s="8"/>
      <c r="GK187" s="8"/>
      <c r="GL187" s="8"/>
      <c r="GM187" s="8"/>
      <c r="GN187" s="8"/>
      <c r="GO187" s="8"/>
      <c r="GP187" s="8"/>
      <c r="GQ187" s="8"/>
      <c r="GR187" s="8"/>
      <c r="GS187" s="8"/>
      <c r="GT187" s="8"/>
      <c r="GU187" s="8"/>
      <c r="GV187" s="8"/>
      <c r="GW187" s="8"/>
      <c r="GX187" s="8"/>
      <c r="GY187" s="8"/>
      <c r="GZ187" s="8"/>
      <c r="HA187" s="8"/>
      <c r="HB187" s="8"/>
      <c r="HC187" s="8"/>
      <c r="HD187" s="8"/>
      <c r="HE187" s="8"/>
      <c r="HF187" s="8"/>
      <c r="HG187" s="8"/>
      <c r="HH187" s="8"/>
      <c r="HI187" s="8"/>
      <c r="HJ187" s="8"/>
      <c r="HK187" s="8"/>
      <c r="HL187" s="8"/>
      <c r="HM187" s="8"/>
      <c r="HN187" s="8"/>
      <c r="HO187" s="8"/>
      <c r="HP187" s="8"/>
      <c r="HQ187" s="8"/>
      <c r="HR187" s="8"/>
      <c r="HS187" s="8"/>
      <c r="HT187" s="8"/>
      <c r="HU187" s="8"/>
      <c r="HV187" s="8"/>
      <c r="HW187" s="8"/>
      <c r="HX187" s="8"/>
      <c r="HY187" s="8"/>
      <c r="HZ187" s="8"/>
      <c r="IA187" s="8"/>
      <c r="IB187" s="8"/>
      <c r="IC187" s="8"/>
      <c r="ID187" s="8"/>
      <c r="IE187" s="8"/>
      <c r="IF187" s="8"/>
      <c r="IG187" s="8"/>
      <c r="IH187" s="8"/>
      <c r="II187" s="8"/>
      <c r="IJ187" s="8"/>
      <c r="IK187" s="8"/>
      <c r="IL187" s="8"/>
      <c r="IM187" s="8"/>
      <c r="IN187" s="8"/>
      <c r="IO187" s="8"/>
      <c r="IP187" s="8"/>
      <c r="IQ187" s="8"/>
      <c r="IR187" s="8"/>
      <c r="IS187" s="8"/>
      <c r="IT187" s="8"/>
      <c r="IU187" s="8"/>
      <c r="IV187" s="8"/>
    </row>
    <row r="188" spans="1:256" ht="49.5" customHeight="1">
      <c r="A188" s="27" t="s">
        <v>304</v>
      </c>
      <c r="B188" s="27"/>
      <c r="C188" s="54">
        <f t="shared" si="10"/>
        <v>100</v>
      </c>
      <c r="D188" s="27"/>
      <c r="E188" s="146">
        <v>99</v>
      </c>
      <c r="F188" s="146">
        <v>99</v>
      </c>
      <c r="G188" s="178" t="s">
        <v>313</v>
      </c>
      <c r="H188" s="21"/>
      <c r="I188" s="56">
        <v>100</v>
      </c>
      <c r="J188" s="59"/>
      <c r="K188" s="59">
        <v>0</v>
      </c>
      <c r="L188" s="59">
        <v>0</v>
      </c>
      <c r="M188" s="2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8"/>
      <c r="FZ188" s="8"/>
      <c r="GA188" s="8"/>
      <c r="GB188" s="8"/>
      <c r="GC188" s="8"/>
      <c r="GD188" s="8"/>
      <c r="GE188" s="8"/>
      <c r="GF188" s="8"/>
      <c r="GG188" s="8"/>
      <c r="GH188" s="8"/>
      <c r="GI188" s="8"/>
      <c r="GJ188" s="8"/>
      <c r="GK188" s="8"/>
      <c r="GL188" s="8"/>
      <c r="GM188" s="8"/>
      <c r="GN188" s="8"/>
      <c r="GO188" s="8"/>
      <c r="GP188" s="8"/>
      <c r="GQ188" s="8"/>
      <c r="GR188" s="8"/>
      <c r="GS188" s="8"/>
      <c r="GT188" s="8"/>
      <c r="GU188" s="8"/>
      <c r="GV188" s="8"/>
      <c r="GW188" s="8"/>
      <c r="GX188" s="8"/>
      <c r="GY188" s="8"/>
      <c r="GZ188" s="8"/>
      <c r="HA188" s="8"/>
      <c r="HB188" s="8"/>
      <c r="HC188" s="8"/>
      <c r="HD188" s="8"/>
      <c r="HE188" s="8"/>
      <c r="HF188" s="8"/>
      <c r="HG188" s="8"/>
      <c r="HH188" s="8"/>
      <c r="HI188" s="8"/>
      <c r="HJ188" s="8"/>
      <c r="HK188" s="8"/>
      <c r="HL188" s="8"/>
      <c r="HM188" s="8"/>
      <c r="HN188" s="8"/>
      <c r="HO188" s="8"/>
      <c r="HP188" s="8"/>
      <c r="HQ188" s="8"/>
      <c r="HR188" s="8"/>
      <c r="HS188" s="8"/>
      <c r="HT188" s="8"/>
      <c r="HU188" s="8"/>
      <c r="HV188" s="8"/>
      <c r="HW188" s="8"/>
      <c r="HX188" s="8"/>
      <c r="HY188" s="8"/>
      <c r="HZ188" s="8"/>
      <c r="IA188" s="8"/>
      <c r="IB188" s="8"/>
      <c r="IC188" s="8"/>
      <c r="ID188" s="8"/>
      <c r="IE188" s="8"/>
      <c r="IF188" s="8"/>
      <c r="IG188" s="8"/>
      <c r="IH188" s="8"/>
      <c r="II188" s="8"/>
      <c r="IJ188" s="8"/>
      <c r="IK188" s="8"/>
      <c r="IL188" s="8"/>
      <c r="IM188" s="8"/>
      <c r="IN188" s="8"/>
      <c r="IO188" s="8"/>
      <c r="IP188" s="8"/>
      <c r="IQ188" s="8"/>
      <c r="IR188" s="8"/>
      <c r="IS188" s="8"/>
      <c r="IT188" s="8"/>
      <c r="IU188" s="8"/>
      <c r="IV188" s="8"/>
    </row>
    <row r="189" spans="1:256" ht="59.25" customHeight="1">
      <c r="A189" s="27" t="s">
        <v>305</v>
      </c>
      <c r="B189" s="27"/>
      <c r="C189" s="110">
        <v>100</v>
      </c>
      <c r="D189" s="27"/>
      <c r="E189" s="49">
        <v>0</v>
      </c>
      <c r="F189" s="49">
        <v>0</v>
      </c>
      <c r="G189" s="178"/>
      <c r="H189" s="21"/>
      <c r="I189" s="55"/>
      <c r="J189" s="59"/>
      <c r="K189" s="59"/>
      <c r="L189" s="59"/>
      <c r="M189" s="2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  <c r="GI189" s="8"/>
      <c r="GJ189" s="8"/>
      <c r="GK189" s="8"/>
      <c r="GL189" s="8"/>
      <c r="GM189" s="8"/>
      <c r="GN189" s="8"/>
      <c r="GO189" s="8"/>
      <c r="GP189" s="8"/>
      <c r="GQ189" s="8"/>
      <c r="GR189" s="8"/>
      <c r="GS189" s="8"/>
      <c r="GT189" s="8"/>
      <c r="GU189" s="8"/>
      <c r="GV189" s="8"/>
      <c r="GW189" s="8"/>
      <c r="GX189" s="8"/>
      <c r="GY189" s="8"/>
      <c r="GZ189" s="8"/>
      <c r="HA189" s="8"/>
      <c r="HB189" s="8"/>
      <c r="HC189" s="8"/>
      <c r="HD189" s="8"/>
      <c r="HE189" s="8"/>
      <c r="HF189" s="8"/>
      <c r="HG189" s="8"/>
      <c r="HH189" s="8"/>
      <c r="HI189" s="8"/>
      <c r="HJ189" s="8"/>
      <c r="HK189" s="8"/>
      <c r="HL189" s="8"/>
      <c r="HM189" s="8"/>
      <c r="HN189" s="8"/>
      <c r="HO189" s="8"/>
      <c r="HP189" s="8"/>
      <c r="HQ189" s="8"/>
      <c r="HR189" s="8"/>
      <c r="HS189" s="8"/>
      <c r="HT189" s="8"/>
      <c r="HU189" s="8"/>
      <c r="HV189" s="8"/>
      <c r="HW189" s="8"/>
      <c r="HX189" s="8"/>
      <c r="HY189" s="8"/>
      <c r="HZ189" s="8"/>
      <c r="IA189" s="8"/>
      <c r="IB189" s="8"/>
      <c r="IC189" s="8"/>
      <c r="ID189" s="8"/>
      <c r="IE189" s="8"/>
      <c r="IF189" s="8"/>
      <c r="IG189" s="8"/>
      <c r="IH189" s="8"/>
      <c r="II189" s="8"/>
      <c r="IJ189" s="8"/>
      <c r="IK189" s="8"/>
      <c r="IL189" s="8"/>
      <c r="IM189" s="8"/>
      <c r="IN189" s="8"/>
      <c r="IO189" s="8"/>
      <c r="IP189" s="8"/>
      <c r="IQ189" s="8"/>
      <c r="IR189" s="8"/>
      <c r="IS189" s="8"/>
      <c r="IT189" s="8"/>
      <c r="IU189" s="8"/>
      <c r="IV189" s="8"/>
    </row>
    <row r="190" spans="1:256" ht="48.75" customHeight="1">
      <c r="A190" s="27" t="s">
        <v>306</v>
      </c>
      <c r="B190" s="27"/>
      <c r="C190" s="54">
        <f>E190/F190*100</f>
        <v>100</v>
      </c>
      <c r="D190" s="27"/>
      <c r="E190" s="146">
        <v>99</v>
      </c>
      <c r="F190" s="146">
        <v>99</v>
      </c>
      <c r="G190" s="178" t="s">
        <v>314</v>
      </c>
      <c r="H190" s="21"/>
      <c r="I190" s="56">
        <v>100</v>
      </c>
      <c r="J190" s="59"/>
      <c r="K190" s="59">
        <v>34</v>
      </c>
      <c r="L190" s="59">
        <v>34</v>
      </c>
      <c r="M190" s="2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  <c r="FJ190" s="8"/>
      <c r="FK190" s="8"/>
      <c r="FL190" s="8"/>
      <c r="FM190" s="8"/>
      <c r="FN190" s="8"/>
      <c r="FO190" s="8"/>
      <c r="FP190" s="8"/>
      <c r="FQ190" s="8"/>
      <c r="FR190" s="8"/>
      <c r="FS190" s="8"/>
      <c r="FT190" s="8"/>
      <c r="FU190" s="8"/>
      <c r="FV190" s="8"/>
      <c r="FW190" s="8"/>
      <c r="FX190" s="8"/>
      <c r="FY190" s="8"/>
      <c r="FZ190" s="8"/>
      <c r="GA190" s="8"/>
      <c r="GB190" s="8"/>
      <c r="GC190" s="8"/>
      <c r="GD190" s="8"/>
      <c r="GE190" s="8"/>
      <c r="GF190" s="8"/>
      <c r="GG190" s="8"/>
      <c r="GH190" s="8"/>
      <c r="GI190" s="8"/>
      <c r="GJ190" s="8"/>
      <c r="GK190" s="8"/>
      <c r="GL190" s="8"/>
      <c r="GM190" s="8"/>
      <c r="GN190" s="8"/>
      <c r="GO190" s="8"/>
      <c r="GP190" s="8"/>
      <c r="GQ190" s="8"/>
      <c r="GR190" s="8"/>
      <c r="GS190" s="8"/>
      <c r="GT190" s="8"/>
      <c r="GU190" s="8"/>
      <c r="GV190" s="8"/>
      <c r="GW190" s="8"/>
      <c r="GX190" s="8"/>
      <c r="GY190" s="8"/>
      <c r="GZ190" s="8"/>
      <c r="HA190" s="8"/>
      <c r="HB190" s="8"/>
      <c r="HC190" s="8"/>
      <c r="HD190" s="8"/>
      <c r="HE190" s="8"/>
      <c r="HF190" s="8"/>
      <c r="HG190" s="8"/>
      <c r="HH190" s="8"/>
      <c r="HI190" s="8"/>
      <c r="HJ190" s="8"/>
      <c r="HK190" s="8"/>
      <c r="HL190" s="8"/>
      <c r="HM190" s="8"/>
      <c r="HN190" s="8"/>
      <c r="HO190" s="8"/>
      <c r="HP190" s="8"/>
      <c r="HQ190" s="8"/>
      <c r="HR190" s="8"/>
      <c r="HS190" s="8"/>
      <c r="HT190" s="8"/>
      <c r="HU190" s="8"/>
      <c r="HV190" s="8"/>
      <c r="HW190" s="8"/>
      <c r="HX190" s="8"/>
      <c r="HY190" s="8"/>
      <c r="HZ190" s="8"/>
      <c r="IA190" s="8"/>
      <c r="IB190" s="8"/>
      <c r="IC190" s="8"/>
      <c r="ID190" s="8"/>
      <c r="IE190" s="8"/>
      <c r="IF190" s="8"/>
      <c r="IG190" s="8"/>
      <c r="IH190" s="8"/>
      <c r="II190" s="8"/>
      <c r="IJ190" s="8"/>
      <c r="IK190" s="8"/>
      <c r="IL190" s="8"/>
      <c r="IM190" s="8"/>
      <c r="IN190" s="8"/>
      <c r="IO190" s="8"/>
      <c r="IP190" s="8"/>
      <c r="IQ190" s="8"/>
      <c r="IR190" s="8"/>
      <c r="IS190" s="8"/>
      <c r="IT190" s="8"/>
      <c r="IU190" s="8"/>
      <c r="IV190" s="8"/>
    </row>
    <row r="191" spans="1:256" ht="74.25" customHeight="1">
      <c r="A191" s="27" t="s">
        <v>307</v>
      </c>
      <c r="B191" s="27"/>
      <c r="C191" s="110">
        <v>100</v>
      </c>
      <c r="D191" s="27"/>
      <c r="E191" s="49">
        <v>0</v>
      </c>
      <c r="F191" s="49">
        <v>0</v>
      </c>
      <c r="G191" s="178"/>
      <c r="H191" s="21"/>
      <c r="I191" s="49" t="s">
        <v>54</v>
      </c>
      <c r="J191" s="59"/>
      <c r="K191" s="59"/>
      <c r="L191" s="59"/>
      <c r="M191" s="2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8"/>
      <c r="FE191" s="8"/>
      <c r="FF191" s="8"/>
      <c r="FG191" s="8"/>
      <c r="FH191" s="8"/>
      <c r="FI191" s="8"/>
      <c r="FJ191" s="8"/>
      <c r="FK191" s="8"/>
      <c r="FL191" s="8"/>
      <c r="FM191" s="8"/>
      <c r="FN191" s="8"/>
      <c r="FO191" s="8"/>
      <c r="FP191" s="8"/>
      <c r="FQ191" s="8"/>
      <c r="FR191" s="8"/>
      <c r="FS191" s="8"/>
      <c r="FT191" s="8"/>
      <c r="FU191" s="8"/>
      <c r="FV191" s="8"/>
      <c r="FW191" s="8"/>
      <c r="FX191" s="8"/>
      <c r="FY191" s="8"/>
      <c r="FZ191" s="8"/>
      <c r="GA191" s="8"/>
      <c r="GB191" s="8"/>
      <c r="GC191" s="8"/>
      <c r="GD191" s="8"/>
      <c r="GE191" s="8"/>
      <c r="GF191" s="8"/>
      <c r="GG191" s="8"/>
      <c r="GH191" s="8"/>
      <c r="GI191" s="8"/>
      <c r="GJ191" s="8"/>
      <c r="GK191" s="8"/>
      <c r="GL191" s="8"/>
      <c r="GM191" s="8"/>
      <c r="GN191" s="8"/>
      <c r="GO191" s="8"/>
      <c r="GP191" s="8"/>
      <c r="GQ191" s="8"/>
      <c r="GR191" s="8"/>
      <c r="GS191" s="8"/>
      <c r="GT191" s="8"/>
      <c r="GU191" s="8"/>
      <c r="GV191" s="8"/>
      <c r="GW191" s="8"/>
      <c r="GX191" s="8"/>
      <c r="GY191" s="8"/>
      <c r="GZ191" s="8"/>
      <c r="HA191" s="8"/>
      <c r="HB191" s="8"/>
      <c r="HC191" s="8"/>
      <c r="HD191" s="8"/>
      <c r="HE191" s="8"/>
      <c r="HF191" s="8"/>
      <c r="HG191" s="8"/>
      <c r="HH191" s="8"/>
      <c r="HI191" s="8"/>
      <c r="HJ191" s="8"/>
      <c r="HK191" s="8"/>
      <c r="HL191" s="8"/>
      <c r="HM191" s="8"/>
      <c r="HN191" s="8"/>
      <c r="HO191" s="8"/>
      <c r="HP191" s="8"/>
      <c r="HQ191" s="8"/>
      <c r="HR191" s="8"/>
      <c r="HS191" s="8"/>
      <c r="HT191" s="8"/>
      <c r="HU191" s="8"/>
      <c r="HV191" s="8"/>
      <c r="HW191" s="8"/>
      <c r="HX191" s="8"/>
      <c r="HY191" s="8"/>
      <c r="HZ191" s="8"/>
      <c r="IA191" s="8"/>
      <c r="IB191" s="8"/>
      <c r="IC191" s="8"/>
      <c r="ID191" s="8"/>
      <c r="IE191" s="8"/>
      <c r="IF191" s="8"/>
      <c r="IG191" s="8"/>
      <c r="IH191" s="8"/>
      <c r="II191" s="8"/>
      <c r="IJ191" s="8"/>
      <c r="IK191" s="8"/>
      <c r="IL191" s="8"/>
      <c r="IM191" s="8"/>
      <c r="IN191" s="8"/>
      <c r="IO191" s="8"/>
      <c r="IP191" s="8"/>
      <c r="IQ191" s="8"/>
      <c r="IR191" s="8"/>
      <c r="IS191" s="8"/>
      <c r="IT191" s="8"/>
      <c r="IU191" s="8"/>
      <c r="IV191" s="8"/>
    </row>
    <row r="192" spans="1:256" ht="46.5" customHeight="1">
      <c r="A192" s="27" t="s">
        <v>282</v>
      </c>
      <c r="B192" s="27"/>
      <c r="C192" s="110">
        <v>100</v>
      </c>
      <c r="D192" s="27"/>
      <c r="E192" s="49">
        <v>0</v>
      </c>
      <c r="F192" s="49">
        <v>0</v>
      </c>
      <c r="G192" s="178" t="s">
        <v>315</v>
      </c>
      <c r="H192" s="21"/>
      <c r="I192" s="49">
        <v>100</v>
      </c>
      <c r="J192" s="59"/>
      <c r="K192" s="59">
        <v>0</v>
      </c>
      <c r="L192" s="59">
        <v>0</v>
      </c>
      <c r="M192" s="2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  <c r="FJ192" s="8"/>
      <c r="FK192" s="8"/>
      <c r="FL192" s="8"/>
      <c r="FM192" s="8"/>
      <c r="FN192" s="8"/>
      <c r="FO192" s="8"/>
      <c r="FP192" s="8"/>
      <c r="FQ192" s="8"/>
      <c r="FR192" s="8"/>
      <c r="FS192" s="8"/>
      <c r="FT192" s="8"/>
      <c r="FU192" s="8"/>
      <c r="FV192" s="8"/>
      <c r="FW192" s="8"/>
      <c r="FX192" s="8"/>
      <c r="FY192" s="8"/>
      <c r="FZ192" s="8"/>
      <c r="GA192" s="8"/>
      <c r="GB192" s="8"/>
      <c r="GC192" s="8"/>
      <c r="GD192" s="8"/>
      <c r="GE192" s="8"/>
      <c r="GF192" s="8"/>
      <c r="GG192" s="8"/>
      <c r="GH192" s="8"/>
      <c r="GI192" s="8"/>
      <c r="GJ192" s="8"/>
      <c r="GK192" s="8"/>
      <c r="GL192" s="8"/>
      <c r="GM192" s="8"/>
      <c r="GN192" s="8"/>
      <c r="GO192" s="8"/>
      <c r="GP192" s="8"/>
      <c r="GQ192" s="8"/>
      <c r="GR192" s="8"/>
      <c r="GS192" s="8"/>
      <c r="GT192" s="8"/>
      <c r="GU192" s="8"/>
      <c r="GV192" s="8"/>
      <c r="GW192" s="8"/>
      <c r="GX192" s="8"/>
      <c r="GY192" s="8"/>
      <c r="GZ192" s="8"/>
      <c r="HA192" s="8"/>
      <c r="HB192" s="8"/>
      <c r="HC192" s="8"/>
      <c r="HD192" s="8"/>
      <c r="HE192" s="8"/>
      <c r="HF192" s="8"/>
      <c r="HG192" s="8"/>
      <c r="HH192" s="8"/>
      <c r="HI192" s="8"/>
      <c r="HJ192" s="8"/>
      <c r="HK192" s="8"/>
      <c r="HL192" s="8"/>
      <c r="HM192" s="8"/>
      <c r="HN192" s="8"/>
      <c r="HO192" s="8"/>
      <c r="HP192" s="8"/>
      <c r="HQ192" s="8"/>
      <c r="HR192" s="8"/>
      <c r="HS192" s="8"/>
      <c r="HT192" s="8"/>
      <c r="HU192" s="8"/>
      <c r="HV192" s="8"/>
      <c r="HW192" s="8"/>
      <c r="HX192" s="8"/>
      <c r="HY192" s="8"/>
      <c r="HZ192" s="8"/>
      <c r="IA192" s="8"/>
      <c r="IB192" s="8"/>
      <c r="IC192" s="8"/>
      <c r="ID192" s="8"/>
      <c r="IE192" s="8"/>
      <c r="IF192" s="8"/>
      <c r="IG192" s="8"/>
      <c r="IH192" s="8"/>
      <c r="II192" s="8"/>
      <c r="IJ192" s="8"/>
      <c r="IK192" s="8"/>
      <c r="IL192" s="8"/>
      <c r="IM192" s="8"/>
      <c r="IN192" s="8"/>
      <c r="IO192" s="8"/>
      <c r="IP192" s="8"/>
      <c r="IQ192" s="8"/>
      <c r="IR192" s="8"/>
      <c r="IS192" s="8"/>
      <c r="IT192" s="8"/>
      <c r="IU192" s="8"/>
      <c r="IV192" s="8"/>
    </row>
    <row r="193" spans="1:256" ht="42" customHeight="1">
      <c r="A193" s="27" t="s">
        <v>308</v>
      </c>
      <c r="B193" s="27"/>
      <c r="C193" s="110">
        <v>100</v>
      </c>
      <c r="D193" s="27"/>
      <c r="E193" s="49">
        <v>0</v>
      </c>
      <c r="F193" s="49">
        <v>0</v>
      </c>
      <c r="G193" s="178"/>
      <c r="H193" s="21"/>
      <c r="I193" s="49"/>
      <c r="J193" s="59"/>
      <c r="K193" s="59"/>
      <c r="L193" s="59"/>
      <c r="M193" s="2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  <c r="FN193" s="8"/>
      <c r="FO193" s="8"/>
      <c r="FP193" s="8"/>
      <c r="FQ193" s="8"/>
      <c r="FR193" s="8"/>
      <c r="FS193" s="8"/>
      <c r="FT193" s="8"/>
      <c r="FU193" s="8"/>
      <c r="FV193" s="8"/>
      <c r="FW193" s="8"/>
      <c r="FX193" s="8"/>
      <c r="FY193" s="8"/>
      <c r="FZ193" s="8"/>
      <c r="GA193" s="8"/>
      <c r="GB193" s="8"/>
      <c r="GC193" s="8"/>
      <c r="GD193" s="8"/>
      <c r="GE193" s="8"/>
      <c r="GF193" s="8"/>
      <c r="GG193" s="8"/>
      <c r="GH193" s="8"/>
      <c r="GI193" s="8"/>
      <c r="GJ193" s="8"/>
      <c r="GK193" s="8"/>
      <c r="GL193" s="8"/>
      <c r="GM193" s="8"/>
      <c r="GN193" s="8"/>
      <c r="GO193" s="8"/>
      <c r="GP193" s="8"/>
      <c r="GQ193" s="8"/>
      <c r="GR193" s="8"/>
      <c r="GS193" s="8"/>
      <c r="GT193" s="8"/>
      <c r="GU193" s="8"/>
      <c r="GV193" s="8"/>
      <c r="GW193" s="8"/>
      <c r="GX193" s="8"/>
      <c r="GY193" s="8"/>
      <c r="GZ193" s="8"/>
      <c r="HA193" s="8"/>
      <c r="HB193" s="8"/>
      <c r="HC193" s="8"/>
      <c r="HD193" s="8"/>
      <c r="HE193" s="8"/>
      <c r="HF193" s="8"/>
      <c r="HG193" s="8"/>
      <c r="HH193" s="8"/>
      <c r="HI193" s="8"/>
      <c r="HJ193" s="8"/>
      <c r="HK193" s="8"/>
      <c r="HL193" s="8"/>
      <c r="HM193" s="8"/>
      <c r="HN193" s="8"/>
      <c r="HO193" s="8"/>
      <c r="HP193" s="8"/>
      <c r="HQ193" s="8"/>
      <c r="HR193" s="8"/>
      <c r="HS193" s="8"/>
      <c r="HT193" s="8"/>
      <c r="HU193" s="8"/>
      <c r="HV193" s="8"/>
      <c r="HW193" s="8"/>
      <c r="HX193" s="8"/>
      <c r="HY193" s="8"/>
      <c r="HZ193" s="8"/>
      <c r="IA193" s="8"/>
      <c r="IB193" s="8"/>
      <c r="IC193" s="8"/>
      <c r="ID193" s="8"/>
      <c r="IE193" s="8"/>
      <c r="IF193" s="8"/>
      <c r="IG193" s="8"/>
      <c r="IH193" s="8"/>
      <c r="II193" s="8"/>
      <c r="IJ193" s="8"/>
      <c r="IK193" s="8"/>
      <c r="IL193" s="8"/>
      <c r="IM193" s="8"/>
      <c r="IN193" s="8"/>
      <c r="IO193" s="8"/>
      <c r="IP193" s="8"/>
      <c r="IQ193" s="8"/>
      <c r="IR193" s="8"/>
      <c r="IS193" s="8"/>
      <c r="IT193" s="8"/>
      <c r="IU193" s="8"/>
      <c r="IV193" s="8"/>
    </row>
    <row r="194" spans="1:256" ht="51.75" customHeight="1">
      <c r="A194" s="27" t="s">
        <v>309</v>
      </c>
      <c r="B194" s="27"/>
      <c r="C194" s="110">
        <v>100</v>
      </c>
      <c r="D194" s="27"/>
      <c r="E194" s="49">
        <v>0</v>
      </c>
      <c r="F194" s="49">
        <v>0</v>
      </c>
      <c r="G194" s="178" t="s">
        <v>316</v>
      </c>
      <c r="H194" s="21"/>
      <c r="I194" s="49">
        <v>100</v>
      </c>
      <c r="J194" s="59"/>
      <c r="K194" s="59">
        <v>0</v>
      </c>
      <c r="L194" s="59">
        <v>0</v>
      </c>
      <c r="M194" s="2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  <c r="FP194" s="8"/>
      <c r="FQ194" s="8"/>
      <c r="FR194" s="8"/>
      <c r="FS194" s="8"/>
      <c r="FT194" s="8"/>
      <c r="FU194" s="8"/>
      <c r="FV194" s="8"/>
      <c r="FW194" s="8"/>
      <c r="FX194" s="8"/>
      <c r="FY194" s="8"/>
      <c r="FZ194" s="8"/>
      <c r="GA194" s="8"/>
      <c r="GB194" s="8"/>
      <c r="GC194" s="8"/>
      <c r="GD194" s="8"/>
      <c r="GE194" s="8"/>
      <c r="GF194" s="8"/>
      <c r="GG194" s="8"/>
      <c r="GH194" s="8"/>
      <c r="GI194" s="8"/>
      <c r="GJ194" s="8"/>
      <c r="GK194" s="8"/>
      <c r="GL194" s="8"/>
      <c r="GM194" s="8"/>
      <c r="GN194" s="8"/>
      <c r="GO194" s="8"/>
      <c r="GP194" s="8"/>
      <c r="GQ194" s="8"/>
      <c r="GR194" s="8"/>
      <c r="GS194" s="8"/>
      <c r="GT194" s="8"/>
      <c r="GU194" s="8"/>
      <c r="GV194" s="8"/>
      <c r="GW194" s="8"/>
      <c r="GX194" s="8"/>
      <c r="GY194" s="8"/>
      <c r="GZ194" s="8"/>
      <c r="HA194" s="8"/>
      <c r="HB194" s="8"/>
      <c r="HC194" s="8"/>
      <c r="HD194" s="8"/>
      <c r="HE194" s="8"/>
      <c r="HF194" s="8"/>
      <c r="HG194" s="8"/>
      <c r="HH194" s="8"/>
      <c r="HI194" s="8"/>
      <c r="HJ194" s="8"/>
      <c r="HK194" s="8"/>
      <c r="HL194" s="8"/>
      <c r="HM194" s="8"/>
      <c r="HN194" s="8"/>
      <c r="HO194" s="8"/>
      <c r="HP194" s="8"/>
      <c r="HQ194" s="8"/>
      <c r="HR194" s="8"/>
      <c r="HS194" s="8"/>
      <c r="HT194" s="8"/>
      <c r="HU194" s="8"/>
      <c r="HV194" s="8"/>
      <c r="HW194" s="8"/>
      <c r="HX194" s="8"/>
      <c r="HY194" s="8"/>
      <c r="HZ194" s="8"/>
      <c r="IA194" s="8"/>
      <c r="IB194" s="8"/>
      <c r="IC194" s="8"/>
      <c r="ID194" s="8"/>
      <c r="IE194" s="8"/>
      <c r="IF194" s="8"/>
      <c r="IG194" s="8"/>
      <c r="IH194" s="8"/>
      <c r="II194" s="8"/>
      <c r="IJ194" s="8"/>
      <c r="IK194" s="8"/>
      <c r="IL194" s="8"/>
      <c r="IM194" s="8"/>
      <c r="IN194" s="8"/>
      <c r="IO194" s="8"/>
      <c r="IP194" s="8"/>
      <c r="IQ194" s="8"/>
      <c r="IR194" s="8"/>
      <c r="IS194" s="8"/>
      <c r="IT194" s="8"/>
      <c r="IU194" s="8"/>
      <c r="IV194" s="8"/>
    </row>
    <row r="195" spans="1:256" ht="45.75" customHeight="1">
      <c r="A195" s="27" t="s">
        <v>310</v>
      </c>
      <c r="B195" s="27"/>
      <c r="C195" s="110">
        <v>100</v>
      </c>
      <c r="D195" s="27"/>
      <c r="E195" s="49">
        <v>0</v>
      </c>
      <c r="F195" s="49">
        <v>0</v>
      </c>
      <c r="G195" s="178"/>
      <c r="H195" s="27"/>
      <c r="I195" s="59"/>
      <c r="J195" s="59"/>
      <c r="K195" s="59"/>
      <c r="L195" s="59"/>
      <c r="M195" s="2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  <c r="FI195" s="8"/>
      <c r="FJ195" s="8"/>
      <c r="FK195" s="8"/>
      <c r="FL195" s="8"/>
      <c r="FM195" s="8"/>
      <c r="FN195" s="8"/>
      <c r="FO195" s="8"/>
      <c r="FP195" s="8"/>
      <c r="FQ195" s="8"/>
      <c r="FR195" s="8"/>
      <c r="FS195" s="8"/>
      <c r="FT195" s="8"/>
      <c r="FU195" s="8"/>
      <c r="FV195" s="8"/>
      <c r="FW195" s="8"/>
      <c r="FX195" s="8"/>
      <c r="FY195" s="8"/>
      <c r="FZ195" s="8"/>
      <c r="GA195" s="8"/>
      <c r="GB195" s="8"/>
      <c r="GC195" s="8"/>
      <c r="GD195" s="8"/>
      <c r="GE195" s="8"/>
      <c r="GF195" s="8"/>
      <c r="GG195" s="8"/>
      <c r="GH195" s="8"/>
      <c r="GI195" s="8"/>
      <c r="GJ195" s="8"/>
      <c r="GK195" s="8"/>
      <c r="GL195" s="8"/>
      <c r="GM195" s="8"/>
      <c r="GN195" s="8"/>
      <c r="GO195" s="8"/>
      <c r="GP195" s="8"/>
      <c r="GQ195" s="8"/>
      <c r="GR195" s="8"/>
      <c r="GS195" s="8"/>
      <c r="GT195" s="8"/>
      <c r="GU195" s="8"/>
      <c r="GV195" s="8"/>
      <c r="GW195" s="8"/>
      <c r="GX195" s="8"/>
      <c r="GY195" s="8"/>
      <c r="GZ195" s="8"/>
      <c r="HA195" s="8"/>
      <c r="HB195" s="8"/>
      <c r="HC195" s="8"/>
      <c r="HD195" s="8"/>
      <c r="HE195" s="8"/>
      <c r="HF195" s="8"/>
      <c r="HG195" s="8"/>
      <c r="HH195" s="8"/>
      <c r="HI195" s="8"/>
      <c r="HJ195" s="8"/>
      <c r="HK195" s="8"/>
      <c r="HL195" s="8"/>
      <c r="HM195" s="8"/>
      <c r="HN195" s="8"/>
      <c r="HO195" s="8"/>
      <c r="HP195" s="8"/>
      <c r="HQ195" s="8"/>
      <c r="HR195" s="8"/>
      <c r="HS195" s="8"/>
      <c r="HT195" s="8"/>
      <c r="HU195" s="8"/>
      <c r="HV195" s="8"/>
      <c r="HW195" s="8"/>
      <c r="HX195" s="8"/>
      <c r="HY195" s="8"/>
      <c r="HZ195" s="8"/>
      <c r="IA195" s="8"/>
      <c r="IB195" s="8"/>
      <c r="IC195" s="8"/>
      <c r="ID195" s="8"/>
      <c r="IE195" s="8"/>
      <c r="IF195" s="8"/>
      <c r="IG195" s="8"/>
      <c r="IH195" s="8"/>
      <c r="II195" s="8"/>
      <c r="IJ195" s="8"/>
      <c r="IK195" s="8"/>
      <c r="IL195" s="8"/>
      <c r="IM195" s="8"/>
      <c r="IN195" s="8"/>
      <c r="IO195" s="8"/>
      <c r="IP195" s="8"/>
      <c r="IQ195" s="8"/>
      <c r="IR195" s="8"/>
      <c r="IS195" s="8"/>
      <c r="IT195" s="8"/>
      <c r="IU195" s="8"/>
      <c r="IV195" s="8"/>
    </row>
    <row r="196" spans="1:19" ht="40.5" customHeight="1">
      <c r="A196" s="44" t="s">
        <v>317</v>
      </c>
      <c r="B196" s="64">
        <f>SUM(C197:C230)/D196</f>
        <v>100</v>
      </c>
      <c r="C196" s="153"/>
      <c r="D196" s="51">
        <v>34</v>
      </c>
      <c r="E196" s="51"/>
      <c r="F196" s="51"/>
      <c r="G196" s="51"/>
      <c r="H196" s="64">
        <f>SUM(I197:I230)/J196</f>
        <v>100</v>
      </c>
      <c r="I196" s="64"/>
      <c r="J196" s="51">
        <v>8</v>
      </c>
      <c r="K196" s="51"/>
      <c r="L196" s="51"/>
      <c r="M196" s="58">
        <f>(B196+H196)/2</f>
        <v>100</v>
      </c>
      <c r="N196" s="2"/>
      <c r="R196" s="2"/>
      <c r="S196" s="2"/>
    </row>
    <row r="197" spans="1:256" ht="42.75" customHeight="1">
      <c r="A197" s="27" t="s">
        <v>273</v>
      </c>
      <c r="B197" s="27"/>
      <c r="C197" s="110">
        <f>E197/F197*100</f>
        <v>100</v>
      </c>
      <c r="D197" s="27"/>
      <c r="E197" s="49">
        <v>99</v>
      </c>
      <c r="F197" s="49">
        <v>99</v>
      </c>
      <c r="G197" s="178" t="s">
        <v>291</v>
      </c>
      <c r="H197" s="21"/>
      <c r="I197" s="60">
        <v>100</v>
      </c>
      <c r="J197" s="59"/>
      <c r="K197" s="59">
        <v>0</v>
      </c>
      <c r="L197" s="59">
        <v>0</v>
      </c>
      <c r="M197" s="2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 t="s">
        <v>273</v>
      </c>
      <c r="DI197" s="8" t="s">
        <v>273</v>
      </c>
      <c r="DJ197" s="8" t="s">
        <v>273</v>
      </c>
      <c r="DK197" s="8" t="s">
        <v>273</v>
      </c>
      <c r="DL197" s="8" t="s">
        <v>273</v>
      </c>
      <c r="DM197" s="8" t="s">
        <v>273</v>
      </c>
      <c r="DN197" s="8" t="s">
        <v>273</v>
      </c>
      <c r="DO197" s="8" t="s">
        <v>273</v>
      </c>
      <c r="DP197" s="8" t="s">
        <v>273</v>
      </c>
      <c r="DQ197" s="8" t="s">
        <v>273</v>
      </c>
      <c r="DR197" s="8" t="s">
        <v>273</v>
      </c>
      <c r="DS197" s="8" t="s">
        <v>273</v>
      </c>
      <c r="DT197" s="8" t="s">
        <v>273</v>
      </c>
      <c r="DU197" s="8" t="s">
        <v>273</v>
      </c>
      <c r="DV197" s="8" t="s">
        <v>273</v>
      </c>
      <c r="DW197" s="8" t="s">
        <v>273</v>
      </c>
      <c r="DX197" s="8" t="s">
        <v>273</v>
      </c>
      <c r="DY197" s="8" t="s">
        <v>273</v>
      </c>
      <c r="DZ197" s="8" t="s">
        <v>273</v>
      </c>
      <c r="EA197" s="8" t="s">
        <v>273</v>
      </c>
      <c r="EB197" s="8" t="s">
        <v>273</v>
      </c>
      <c r="EC197" s="8" t="s">
        <v>273</v>
      </c>
      <c r="ED197" s="8" t="s">
        <v>273</v>
      </c>
      <c r="EE197" s="8" t="s">
        <v>273</v>
      </c>
      <c r="EF197" s="8" t="s">
        <v>273</v>
      </c>
      <c r="EG197" s="8" t="s">
        <v>273</v>
      </c>
      <c r="EH197" s="8" t="s">
        <v>273</v>
      </c>
      <c r="EI197" s="8" t="s">
        <v>273</v>
      </c>
      <c r="EJ197" s="8" t="s">
        <v>273</v>
      </c>
      <c r="EK197" s="8" t="s">
        <v>273</v>
      </c>
      <c r="EL197" s="8" t="s">
        <v>273</v>
      </c>
      <c r="EM197" s="8" t="s">
        <v>273</v>
      </c>
      <c r="EN197" s="8" t="s">
        <v>273</v>
      </c>
      <c r="EO197" s="8" t="s">
        <v>273</v>
      </c>
      <c r="EP197" s="8" t="s">
        <v>273</v>
      </c>
      <c r="EQ197" s="8" t="s">
        <v>273</v>
      </c>
      <c r="ER197" s="8" t="s">
        <v>273</v>
      </c>
      <c r="ES197" s="8" t="s">
        <v>273</v>
      </c>
      <c r="ET197" s="8" t="s">
        <v>273</v>
      </c>
      <c r="EU197" s="8" t="s">
        <v>273</v>
      </c>
      <c r="EV197" s="8" t="s">
        <v>273</v>
      </c>
      <c r="EW197" s="8" t="s">
        <v>273</v>
      </c>
      <c r="EX197" s="8" t="s">
        <v>273</v>
      </c>
      <c r="EY197" s="8" t="s">
        <v>273</v>
      </c>
      <c r="EZ197" s="8" t="s">
        <v>273</v>
      </c>
      <c r="FA197" s="8" t="s">
        <v>273</v>
      </c>
      <c r="FB197" s="8" t="s">
        <v>273</v>
      </c>
      <c r="FC197" s="8" t="s">
        <v>273</v>
      </c>
      <c r="FD197" s="8" t="s">
        <v>273</v>
      </c>
      <c r="FE197" s="8" t="s">
        <v>273</v>
      </c>
      <c r="FF197" s="8" t="s">
        <v>273</v>
      </c>
      <c r="FG197" s="8" t="s">
        <v>273</v>
      </c>
      <c r="FH197" s="8" t="s">
        <v>273</v>
      </c>
      <c r="FI197" s="8" t="s">
        <v>273</v>
      </c>
      <c r="FJ197" s="8" t="s">
        <v>273</v>
      </c>
      <c r="FK197" s="8" t="s">
        <v>273</v>
      </c>
      <c r="FL197" s="8" t="s">
        <v>273</v>
      </c>
      <c r="FM197" s="8" t="s">
        <v>273</v>
      </c>
      <c r="FN197" s="8" t="s">
        <v>273</v>
      </c>
      <c r="FO197" s="8" t="s">
        <v>273</v>
      </c>
      <c r="FP197" s="8" t="s">
        <v>273</v>
      </c>
      <c r="FQ197" s="8" t="s">
        <v>273</v>
      </c>
      <c r="FR197" s="8" t="s">
        <v>273</v>
      </c>
      <c r="FS197" s="8" t="s">
        <v>273</v>
      </c>
      <c r="FT197" s="8" t="s">
        <v>273</v>
      </c>
      <c r="FU197" s="8" t="s">
        <v>273</v>
      </c>
      <c r="FV197" s="8" t="s">
        <v>273</v>
      </c>
      <c r="FW197" s="8" t="s">
        <v>273</v>
      </c>
      <c r="FX197" s="8" t="s">
        <v>273</v>
      </c>
      <c r="FY197" s="8" t="s">
        <v>273</v>
      </c>
      <c r="FZ197" s="8" t="s">
        <v>273</v>
      </c>
      <c r="GA197" s="8" t="s">
        <v>273</v>
      </c>
      <c r="GB197" s="8" t="s">
        <v>273</v>
      </c>
      <c r="GC197" s="8" t="s">
        <v>273</v>
      </c>
      <c r="GD197" s="8" t="s">
        <v>273</v>
      </c>
      <c r="GE197" s="8" t="s">
        <v>273</v>
      </c>
      <c r="GF197" s="8" t="s">
        <v>273</v>
      </c>
      <c r="GG197" s="8" t="s">
        <v>273</v>
      </c>
      <c r="GH197" s="8" t="s">
        <v>273</v>
      </c>
      <c r="GI197" s="8" t="s">
        <v>273</v>
      </c>
      <c r="GJ197" s="8" t="s">
        <v>273</v>
      </c>
      <c r="GK197" s="8" t="s">
        <v>273</v>
      </c>
      <c r="GL197" s="8" t="s">
        <v>273</v>
      </c>
      <c r="GM197" s="8" t="s">
        <v>273</v>
      </c>
      <c r="GN197" s="8" t="s">
        <v>273</v>
      </c>
      <c r="GO197" s="8" t="s">
        <v>273</v>
      </c>
      <c r="GP197" s="8" t="s">
        <v>273</v>
      </c>
      <c r="GQ197" s="8" t="s">
        <v>273</v>
      </c>
      <c r="GR197" s="8" t="s">
        <v>273</v>
      </c>
      <c r="GS197" s="8" t="s">
        <v>273</v>
      </c>
      <c r="GT197" s="8" t="s">
        <v>273</v>
      </c>
      <c r="GU197" s="8" t="s">
        <v>273</v>
      </c>
      <c r="GV197" s="8" t="s">
        <v>273</v>
      </c>
      <c r="GW197" s="8" t="s">
        <v>273</v>
      </c>
      <c r="GX197" s="8" t="s">
        <v>273</v>
      </c>
      <c r="GY197" s="8" t="s">
        <v>273</v>
      </c>
      <c r="GZ197" s="8" t="s">
        <v>273</v>
      </c>
      <c r="HA197" s="8" t="s">
        <v>273</v>
      </c>
      <c r="HB197" s="8" t="s">
        <v>273</v>
      </c>
      <c r="HC197" s="8" t="s">
        <v>273</v>
      </c>
      <c r="HD197" s="8" t="s">
        <v>273</v>
      </c>
      <c r="HE197" s="8" t="s">
        <v>273</v>
      </c>
      <c r="HF197" s="8" t="s">
        <v>273</v>
      </c>
      <c r="HG197" s="8" t="s">
        <v>273</v>
      </c>
      <c r="HH197" s="8" t="s">
        <v>273</v>
      </c>
      <c r="HI197" s="8" t="s">
        <v>273</v>
      </c>
      <c r="HJ197" s="8" t="s">
        <v>273</v>
      </c>
      <c r="HK197" s="8" t="s">
        <v>273</v>
      </c>
      <c r="HL197" s="8" t="s">
        <v>273</v>
      </c>
      <c r="HM197" s="8" t="s">
        <v>273</v>
      </c>
      <c r="HN197" s="8" t="s">
        <v>273</v>
      </c>
      <c r="HO197" s="8" t="s">
        <v>273</v>
      </c>
      <c r="HP197" s="8" t="s">
        <v>273</v>
      </c>
      <c r="HQ197" s="8" t="s">
        <v>273</v>
      </c>
      <c r="HR197" s="8" t="s">
        <v>273</v>
      </c>
      <c r="HS197" s="8" t="s">
        <v>273</v>
      </c>
      <c r="HT197" s="8" t="s">
        <v>273</v>
      </c>
      <c r="HU197" s="8" t="s">
        <v>273</v>
      </c>
      <c r="HV197" s="8" t="s">
        <v>273</v>
      </c>
      <c r="HW197" s="8" t="s">
        <v>273</v>
      </c>
      <c r="HX197" s="8" t="s">
        <v>273</v>
      </c>
      <c r="HY197" s="8" t="s">
        <v>273</v>
      </c>
      <c r="HZ197" s="8" t="s">
        <v>273</v>
      </c>
      <c r="IA197" s="8" t="s">
        <v>273</v>
      </c>
      <c r="IB197" s="8" t="s">
        <v>273</v>
      </c>
      <c r="IC197" s="8" t="s">
        <v>273</v>
      </c>
      <c r="ID197" s="8" t="s">
        <v>273</v>
      </c>
      <c r="IE197" s="8" t="s">
        <v>273</v>
      </c>
      <c r="IF197" s="8" t="s">
        <v>273</v>
      </c>
      <c r="IG197" s="8" t="s">
        <v>273</v>
      </c>
      <c r="IH197" s="8" t="s">
        <v>273</v>
      </c>
      <c r="II197" s="8" t="s">
        <v>273</v>
      </c>
      <c r="IJ197" s="8" t="s">
        <v>273</v>
      </c>
      <c r="IK197" s="8" t="s">
        <v>273</v>
      </c>
      <c r="IL197" s="8" t="s">
        <v>273</v>
      </c>
      <c r="IM197" s="8" t="s">
        <v>273</v>
      </c>
      <c r="IN197" s="8" t="s">
        <v>273</v>
      </c>
      <c r="IO197" s="8" t="s">
        <v>273</v>
      </c>
      <c r="IP197" s="8" t="s">
        <v>273</v>
      </c>
      <c r="IQ197" s="8" t="s">
        <v>273</v>
      </c>
      <c r="IR197" s="8" t="s">
        <v>273</v>
      </c>
      <c r="IS197" s="8" t="s">
        <v>273</v>
      </c>
      <c r="IT197" s="8" t="s">
        <v>273</v>
      </c>
      <c r="IU197" s="8" t="s">
        <v>273</v>
      </c>
      <c r="IV197" s="8" t="s">
        <v>273</v>
      </c>
    </row>
    <row r="198" spans="1:256" ht="41.25" customHeight="1">
      <c r="A198" s="27" t="s">
        <v>274</v>
      </c>
      <c r="B198" s="27"/>
      <c r="C198" s="54">
        <v>100</v>
      </c>
      <c r="D198" s="27"/>
      <c r="E198" s="49">
        <v>0</v>
      </c>
      <c r="F198" s="49">
        <v>0</v>
      </c>
      <c r="G198" s="178"/>
      <c r="H198" s="21"/>
      <c r="I198" s="59"/>
      <c r="J198" s="59"/>
      <c r="K198" s="59"/>
      <c r="L198" s="59"/>
      <c r="M198" s="2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 t="s">
        <v>274</v>
      </c>
      <c r="DI198" s="8" t="s">
        <v>274</v>
      </c>
      <c r="DJ198" s="8" t="s">
        <v>274</v>
      </c>
      <c r="DK198" s="8" t="s">
        <v>274</v>
      </c>
      <c r="DL198" s="8" t="s">
        <v>274</v>
      </c>
      <c r="DM198" s="8" t="s">
        <v>274</v>
      </c>
      <c r="DN198" s="8" t="s">
        <v>274</v>
      </c>
      <c r="DO198" s="8" t="s">
        <v>274</v>
      </c>
      <c r="DP198" s="8" t="s">
        <v>274</v>
      </c>
      <c r="DQ198" s="8" t="s">
        <v>274</v>
      </c>
      <c r="DR198" s="8" t="s">
        <v>274</v>
      </c>
      <c r="DS198" s="8" t="s">
        <v>274</v>
      </c>
      <c r="DT198" s="8" t="s">
        <v>274</v>
      </c>
      <c r="DU198" s="8" t="s">
        <v>274</v>
      </c>
      <c r="DV198" s="8" t="s">
        <v>274</v>
      </c>
      <c r="DW198" s="8" t="s">
        <v>274</v>
      </c>
      <c r="DX198" s="8" t="s">
        <v>274</v>
      </c>
      <c r="DY198" s="8" t="s">
        <v>274</v>
      </c>
      <c r="DZ198" s="8" t="s">
        <v>274</v>
      </c>
      <c r="EA198" s="8" t="s">
        <v>274</v>
      </c>
      <c r="EB198" s="8" t="s">
        <v>274</v>
      </c>
      <c r="EC198" s="8" t="s">
        <v>274</v>
      </c>
      <c r="ED198" s="8" t="s">
        <v>274</v>
      </c>
      <c r="EE198" s="8" t="s">
        <v>274</v>
      </c>
      <c r="EF198" s="8" t="s">
        <v>274</v>
      </c>
      <c r="EG198" s="8" t="s">
        <v>274</v>
      </c>
      <c r="EH198" s="8" t="s">
        <v>274</v>
      </c>
      <c r="EI198" s="8" t="s">
        <v>274</v>
      </c>
      <c r="EJ198" s="8" t="s">
        <v>274</v>
      </c>
      <c r="EK198" s="8" t="s">
        <v>274</v>
      </c>
      <c r="EL198" s="8" t="s">
        <v>274</v>
      </c>
      <c r="EM198" s="8" t="s">
        <v>274</v>
      </c>
      <c r="EN198" s="8" t="s">
        <v>274</v>
      </c>
      <c r="EO198" s="8" t="s">
        <v>274</v>
      </c>
      <c r="EP198" s="8" t="s">
        <v>274</v>
      </c>
      <c r="EQ198" s="8" t="s">
        <v>274</v>
      </c>
      <c r="ER198" s="8" t="s">
        <v>274</v>
      </c>
      <c r="ES198" s="8" t="s">
        <v>274</v>
      </c>
      <c r="ET198" s="8" t="s">
        <v>274</v>
      </c>
      <c r="EU198" s="8" t="s">
        <v>274</v>
      </c>
      <c r="EV198" s="8" t="s">
        <v>274</v>
      </c>
      <c r="EW198" s="8" t="s">
        <v>274</v>
      </c>
      <c r="EX198" s="8" t="s">
        <v>274</v>
      </c>
      <c r="EY198" s="8" t="s">
        <v>274</v>
      </c>
      <c r="EZ198" s="8" t="s">
        <v>274</v>
      </c>
      <c r="FA198" s="8" t="s">
        <v>274</v>
      </c>
      <c r="FB198" s="8" t="s">
        <v>274</v>
      </c>
      <c r="FC198" s="8" t="s">
        <v>274</v>
      </c>
      <c r="FD198" s="8" t="s">
        <v>274</v>
      </c>
      <c r="FE198" s="8" t="s">
        <v>274</v>
      </c>
      <c r="FF198" s="8" t="s">
        <v>274</v>
      </c>
      <c r="FG198" s="8" t="s">
        <v>274</v>
      </c>
      <c r="FH198" s="8" t="s">
        <v>274</v>
      </c>
      <c r="FI198" s="8" t="s">
        <v>274</v>
      </c>
      <c r="FJ198" s="8" t="s">
        <v>274</v>
      </c>
      <c r="FK198" s="8" t="s">
        <v>274</v>
      </c>
      <c r="FL198" s="8" t="s">
        <v>274</v>
      </c>
      <c r="FM198" s="8" t="s">
        <v>274</v>
      </c>
      <c r="FN198" s="8" t="s">
        <v>274</v>
      </c>
      <c r="FO198" s="8" t="s">
        <v>274</v>
      </c>
      <c r="FP198" s="8" t="s">
        <v>274</v>
      </c>
      <c r="FQ198" s="8" t="s">
        <v>274</v>
      </c>
      <c r="FR198" s="8" t="s">
        <v>274</v>
      </c>
      <c r="FS198" s="8" t="s">
        <v>274</v>
      </c>
      <c r="FT198" s="8" t="s">
        <v>274</v>
      </c>
      <c r="FU198" s="8" t="s">
        <v>274</v>
      </c>
      <c r="FV198" s="8" t="s">
        <v>274</v>
      </c>
      <c r="FW198" s="8" t="s">
        <v>274</v>
      </c>
      <c r="FX198" s="8" t="s">
        <v>274</v>
      </c>
      <c r="FY198" s="8" t="s">
        <v>274</v>
      </c>
      <c r="FZ198" s="8" t="s">
        <v>274</v>
      </c>
      <c r="GA198" s="8" t="s">
        <v>274</v>
      </c>
      <c r="GB198" s="8" t="s">
        <v>274</v>
      </c>
      <c r="GC198" s="8" t="s">
        <v>274</v>
      </c>
      <c r="GD198" s="8" t="s">
        <v>274</v>
      </c>
      <c r="GE198" s="8" t="s">
        <v>274</v>
      </c>
      <c r="GF198" s="8" t="s">
        <v>274</v>
      </c>
      <c r="GG198" s="8" t="s">
        <v>274</v>
      </c>
      <c r="GH198" s="8" t="s">
        <v>274</v>
      </c>
      <c r="GI198" s="8" t="s">
        <v>274</v>
      </c>
      <c r="GJ198" s="8" t="s">
        <v>274</v>
      </c>
      <c r="GK198" s="8" t="s">
        <v>274</v>
      </c>
      <c r="GL198" s="8" t="s">
        <v>274</v>
      </c>
      <c r="GM198" s="8" t="s">
        <v>274</v>
      </c>
      <c r="GN198" s="8" t="s">
        <v>274</v>
      </c>
      <c r="GO198" s="8" t="s">
        <v>274</v>
      </c>
      <c r="GP198" s="8" t="s">
        <v>274</v>
      </c>
      <c r="GQ198" s="8" t="s">
        <v>274</v>
      </c>
      <c r="GR198" s="8" t="s">
        <v>274</v>
      </c>
      <c r="GS198" s="8" t="s">
        <v>274</v>
      </c>
      <c r="GT198" s="8" t="s">
        <v>274</v>
      </c>
      <c r="GU198" s="8" t="s">
        <v>274</v>
      </c>
      <c r="GV198" s="8" t="s">
        <v>274</v>
      </c>
      <c r="GW198" s="8" t="s">
        <v>274</v>
      </c>
      <c r="GX198" s="8" t="s">
        <v>274</v>
      </c>
      <c r="GY198" s="8" t="s">
        <v>274</v>
      </c>
      <c r="GZ198" s="8" t="s">
        <v>274</v>
      </c>
      <c r="HA198" s="8" t="s">
        <v>274</v>
      </c>
      <c r="HB198" s="8" t="s">
        <v>274</v>
      </c>
      <c r="HC198" s="8" t="s">
        <v>274</v>
      </c>
      <c r="HD198" s="8" t="s">
        <v>274</v>
      </c>
      <c r="HE198" s="8" t="s">
        <v>274</v>
      </c>
      <c r="HF198" s="8" t="s">
        <v>274</v>
      </c>
      <c r="HG198" s="8" t="s">
        <v>274</v>
      </c>
      <c r="HH198" s="8" t="s">
        <v>274</v>
      </c>
      <c r="HI198" s="8" t="s">
        <v>274</v>
      </c>
      <c r="HJ198" s="8" t="s">
        <v>274</v>
      </c>
      <c r="HK198" s="8" t="s">
        <v>274</v>
      </c>
      <c r="HL198" s="8" t="s">
        <v>274</v>
      </c>
      <c r="HM198" s="8" t="s">
        <v>274</v>
      </c>
      <c r="HN198" s="8" t="s">
        <v>274</v>
      </c>
      <c r="HO198" s="8" t="s">
        <v>274</v>
      </c>
      <c r="HP198" s="8" t="s">
        <v>274</v>
      </c>
      <c r="HQ198" s="8" t="s">
        <v>274</v>
      </c>
      <c r="HR198" s="8" t="s">
        <v>274</v>
      </c>
      <c r="HS198" s="8" t="s">
        <v>274</v>
      </c>
      <c r="HT198" s="8" t="s">
        <v>274</v>
      </c>
      <c r="HU198" s="8" t="s">
        <v>274</v>
      </c>
      <c r="HV198" s="8" t="s">
        <v>274</v>
      </c>
      <c r="HW198" s="8" t="s">
        <v>274</v>
      </c>
      <c r="HX198" s="8" t="s">
        <v>274</v>
      </c>
      <c r="HY198" s="8" t="s">
        <v>274</v>
      </c>
      <c r="HZ198" s="8" t="s">
        <v>274</v>
      </c>
      <c r="IA198" s="8" t="s">
        <v>274</v>
      </c>
      <c r="IB198" s="8" t="s">
        <v>274</v>
      </c>
      <c r="IC198" s="8" t="s">
        <v>274</v>
      </c>
      <c r="ID198" s="8" t="s">
        <v>274</v>
      </c>
      <c r="IE198" s="8" t="s">
        <v>274</v>
      </c>
      <c r="IF198" s="8" t="s">
        <v>274</v>
      </c>
      <c r="IG198" s="8" t="s">
        <v>274</v>
      </c>
      <c r="IH198" s="8" t="s">
        <v>274</v>
      </c>
      <c r="II198" s="8" t="s">
        <v>274</v>
      </c>
      <c r="IJ198" s="8" t="s">
        <v>274</v>
      </c>
      <c r="IK198" s="8" t="s">
        <v>274</v>
      </c>
      <c r="IL198" s="8" t="s">
        <v>274</v>
      </c>
      <c r="IM198" s="8" t="s">
        <v>274</v>
      </c>
      <c r="IN198" s="8" t="s">
        <v>274</v>
      </c>
      <c r="IO198" s="8" t="s">
        <v>274</v>
      </c>
      <c r="IP198" s="8" t="s">
        <v>274</v>
      </c>
      <c r="IQ198" s="8" t="s">
        <v>274</v>
      </c>
      <c r="IR198" s="8" t="s">
        <v>274</v>
      </c>
      <c r="IS198" s="8" t="s">
        <v>274</v>
      </c>
      <c r="IT198" s="8" t="s">
        <v>274</v>
      </c>
      <c r="IU198" s="8" t="s">
        <v>274</v>
      </c>
      <c r="IV198" s="8" t="s">
        <v>274</v>
      </c>
    </row>
    <row r="199" spans="1:256" ht="42.75" customHeight="1">
      <c r="A199" s="27" t="s">
        <v>275</v>
      </c>
      <c r="B199" s="27"/>
      <c r="C199" s="54">
        <v>100</v>
      </c>
      <c r="D199" s="27"/>
      <c r="E199" s="49">
        <v>0</v>
      </c>
      <c r="F199" s="49">
        <v>0</v>
      </c>
      <c r="G199" s="178"/>
      <c r="H199" s="21"/>
      <c r="I199" s="59"/>
      <c r="J199" s="59"/>
      <c r="K199" s="59"/>
      <c r="L199" s="59"/>
      <c r="M199" s="2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 t="s">
        <v>275</v>
      </c>
      <c r="DI199" s="8" t="s">
        <v>275</v>
      </c>
      <c r="DJ199" s="8" t="s">
        <v>275</v>
      </c>
      <c r="DK199" s="8" t="s">
        <v>275</v>
      </c>
      <c r="DL199" s="8" t="s">
        <v>275</v>
      </c>
      <c r="DM199" s="8" t="s">
        <v>275</v>
      </c>
      <c r="DN199" s="8" t="s">
        <v>275</v>
      </c>
      <c r="DO199" s="8" t="s">
        <v>275</v>
      </c>
      <c r="DP199" s="8" t="s">
        <v>275</v>
      </c>
      <c r="DQ199" s="8" t="s">
        <v>275</v>
      </c>
      <c r="DR199" s="8" t="s">
        <v>275</v>
      </c>
      <c r="DS199" s="8" t="s">
        <v>275</v>
      </c>
      <c r="DT199" s="8" t="s">
        <v>275</v>
      </c>
      <c r="DU199" s="8" t="s">
        <v>275</v>
      </c>
      <c r="DV199" s="8" t="s">
        <v>275</v>
      </c>
      <c r="DW199" s="8" t="s">
        <v>275</v>
      </c>
      <c r="DX199" s="8" t="s">
        <v>275</v>
      </c>
      <c r="DY199" s="8" t="s">
        <v>275</v>
      </c>
      <c r="DZ199" s="8" t="s">
        <v>275</v>
      </c>
      <c r="EA199" s="8" t="s">
        <v>275</v>
      </c>
      <c r="EB199" s="8" t="s">
        <v>275</v>
      </c>
      <c r="EC199" s="8" t="s">
        <v>275</v>
      </c>
      <c r="ED199" s="8" t="s">
        <v>275</v>
      </c>
      <c r="EE199" s="8" t="s">
        <v>275</v>
      </c>
      <c r="EF199" s="8" t="s">
        <v>275</v>
      </c>
      <c r="EG199" s="8" t="s">
        <v>275</v>
      </c>
      <c r="EH199" s="8" t="s">
        <v>275</v>
      </c>
      <c r="EI199" s="8" t="s">
        <v>275</v>
      </c>
      <c r="EJ199" s="8" t="s">
        <v>275</v>
      </c>
      <c r="EK199" s="8" t="s">
        <v>275</v>
      </c>
      <c r="EL199" s="8" t="s">
        <v>275</v>
      </c>
      <c r="EM199" s="8" t="s">
        <v>275</v>
      </c>
      <c r="EN199" s="8" t="s">
        <v>275</v>
      </c>
      <c r="EO199" s="8" t="s">
        <v>275</v>
      </c>
      <c r="EP199" s="8" t="s">
        <v>275</v>
      </c>
      <c r="EQ199" s="8" t="s">
        <v>275</v>
      </c>
      <c r="ER199" s="8" t="s">
        <v>275</v>
      </c>
      <c r="ES199" s="8" t="s">
        <v>275</v>
      </c>
      <c r="ET199" s="8" t="s">
        <v>275</v>
      </c>
      <c r="EU199" s="8" t="s">
        <v>275</v>
      </c>
      <c r="EV199" s="8" t="s">
        <v>275</v>
      </c>
      <c r="EW199" s="8" t="s">
        <v>275</v>
      </c>
      <c r="EX199" s="8" t="s">
        <v>275</v>
      </c>
      <c r="EY199" s="8" t="s">
        <v>275</v>
      </c>
      <c r="EZ199" s="8" t="s">
        <v>275</v>
      </c>
      <c r="FA199" s="8" t="s">
        <v>275</v>
      </c>
      <c r="FB199" s="8" t="s">
        <v>275</v>
      </c>
      <c r="FC199" s="8" t="s">
        <v>275</v>
      </c>
      <c r="FD199" s="8" t="s">
        <v>275</v>
      </c>
      <c r="FE199" s="8" t="s">
        <v>275</v>
      </c>
      <c r="FF199" s="8" t="s">
        <v>275</v>
      </c>
      <c r="FG199" s="8" t="s">
        <v>275</v>
      </c>
      <c r="FH199" s="8" t="s">
        <v>275</v>
      </c>
      <c r="FI199" s="8" t="s">
        <v>275</v>
      </c>
      <c r="FJ199" s="8" t="s">
        <v>275</v>
      </c>
      <c r="FK199" s="8" t="s">
        <v>275</v>
      </c>
      <c r="FL199" s="8" t="s">
        <v>275</v>
      </c>
      <c r="FM199" s="8" t="s">
        <v>275</v>
      </c>
      <c r="FN199" s="8" t="s">
        <v>275</v>
      </c>
      <c r="FO199" s="8" t="s">
        <v>275</v>
      </c>
      <c r="FP199" s="8" t="s">
        <v>275</v>
      </c>
      <c r="FQ199" s="8" t="s">
        <v>275</v>
      </c>
      <c r="FR199" s="8" t="s">
        <v>275</v>
      </c>
      <c r="FS199" s="8" t="s">
        <v>275</v>
      </c>
      <c r="FT199" s="8" t="s">
        <v>275</v>
      </c>
      <c r="FU199" s="8" t="s">
        <v>275</v>
      </c>
      <c r="FV199" s="8" t="s">
        <v>275</v>
      </c>
      <c r="FW199" s="8" t="s">
        <v>275</v>
      </c>
      <c r="FX199" s="8" t="s">
        <v>275</v>
      </c>
      <c r="FY199" s="8" t="s">
        <v>275</v>
      </c>
      <c r="FZ199" s="8" t="s">
        <v>275</v>
      </c>
      <c r="GA199" s="8" t="s">
        <v>275</v>
      </c>
      <c r="GB199" s="8" t="s">
        <v>275</v>
      </c>
      <c r="GC199" s="8" t="s">
        <v>275</v>
      </c>
      <c r="GD199" s="8" t="s">
        <v>275</v>
      </c>
      <c r="GE199" s="8" t="s">
        <v>275</v>
      </c>
      <c r="GF199" s="8" t="s">
        <v>275</v>
      </c>
      <c r="GG199" s="8" t="s">
        <v>275</v>
      </c>
      <c r="GH199" s="8" t="s">
        <v>275</v>
      </c>
      <c r="GI199" s="8" t="s">
        <v>275</v>
      </c>
      <c r="GJ199" s="8" t="s">
        <v>275</v>
      </c>
      <c r="GK199" s="8" t="s">
        <v>275</v>
      </c>
      <c r="GL199" s="8" t="s">
        <v>275</v>
      </c>
      <c r="GM199" s="8" t="s">
        <v>275</v>
      </c>
      <c r="GN199" s="8" t="s">
        <v>275</v>
      </c>
      <c r="GO199" s="8" t="s">
        <v>275</v>
      </c>
      <c r="GP199" s="8" t="s">
        <v>275</v>
      </c>
      <c r="GQ199" s="8" t="s">
        <v>275</v>
      </c>
      <c r="GR199" s="8" t="s">
        <v>275</v>
      </c>
      <c r="GS199" s="8" t="s">
        <v>275</v>
      </c>
      <c r="GT199" s="8" t="s">
        <v>275</v>
      </c>
      <c r="GU199" s="8" t="s">
        <v>275</v>
      </c>
      <c r="GV199" s="8" t="s">
        <v>275</v>
      </c>
      <c r="GW199" s="8" t="s">
        <v>275</v>
      </c>
      <c r="GX199" s="8" t="s">
        <v>275</v>
      </c>
      <c r="GY199" s="8" t="s">
        <v>275</v>
      </c>
      <c r="GZ199" s="8" t="s">
        <v>275</v>
      </c>
      <c r="HA199" s="8" t="s">
        <v>275</v>
      </c>
      <c r="HB199" s="8" t="s">
        <v>275</v>
      </c>
      <c r="HC199" s="8" t="s">
        <v>275</v>
      </c>
      <c r="HD199" s="8" t="s">
        <v>275</v>
      </c>
      <c r="HE199" s="8" t="s">
        <v>275</v>
      </c>
      <c r="HF199" s="8" t="s">
        <v>275</v>
      </c>
      <c r="HG199" s="8" t="s">
        <v>275</v>
      </c>
      <c r="HH199" s="8" t="s">
        <v>275</v>
      </c>
      <c r="HI199" s="8" t="s">
        <v>275</v>
      </c>
      <c r="HJ199" s="8" t="s">
        <v>275</v>
      </c>
      <c r="HK199" s="8" t="s">
        <v>275</v>
      </c>
      <c r="HL199" s="8" t="s">
        <v>275</v>
      </c>
      <c r="HM199" s="8" t="s">
        <v>275</v>
      </c>
      <c r="HN199" s="8" t="s">
        <v>275</v>
      </c>
      <c r="HO199" s="8" t="s">
        <v>275</v>
      </c>
      <c r="HP199" s="8" t="s">
        <v>275</v>
      </c>
      <c r="HQ199" s="8" t="s">
        <v>275</v>
      </c>
      <c r="HR199" s="8" t="s">
        <v>275</v>
      </c>
      <c r="HS199" s="8" t="s">
        <v>275</v>
      </c>
      <c r="HT199" s="8" t="s">
        <v>275</v>
      </c>
      <c r="HU199" s="8" t="s">
        <v>275</v>
      </c>
      <c r="HV199" s="8" t="s">
        <v>275</v>
      </c>
      <c r="HW199" s="8" t="s">
        <v>275</v>
      </c>
      <c r="HX199" s="8" t="s">
        <v>275</v>
      </c>
      <c r="HY199" s="8" t="s">
        <v>275</v>
      </c>
      <c r="HZ199" s="8" t="s">
        <v>275</v>
      </c>
      <c r="IA199" s="8" t="s">
        <v>275</v>
      </c>
      <c r="IB199" s="8" t="s">
        <v>275</v>
      </c>
      <c r="IC199" s="8" t="s">
        <v>275</v>
      </c>
      <c r="ID199" s="8" t="s">
        <v>275</v>
      </c>
      <c r="IE199" s="8" t="s">
        <v>275</v>
      </c>
      <c r="IF199" s="8" t="s">
        <v>275</v>
      </c>
      <c r="IG199" s="8" t="s">
        <v>275</v>
      </c>
      <c r="IH199" s="8" t="s">
        <v>275</v>
      </c>
      <c r="II199" s="8" t="s">
        <v>275</v>
      </c>
      <c r="IJ199" s="8" t="s">
        <v>275</v>
      </c>
      <c r="IK199" s="8" t="s">
        <v>275</v>
      </c>
      <c r="IL199" s="8" t="s">
        <v>275</v>
      </c>
      <c r="IM199" s="8" t="s">
        <v>275</v>
      </c>
      <c r="IN199" s="8" t="s">
        <v>275</v>
      </c>
      <c r="IO199" s="8" t="s">
        <v>275</v>
      </c>
      <c r="IP199" s="8" t="s">
        <v>275</v>
      </c>
      <c r="IQ199" s="8" t="s">
        <v>275</v>
      </c>
      <c r="IR199" s="8" t="s">
        <v>275</v>
      </c>
      <c r="IS199" s="8" t="s">
        <v>275</v>
      </c>
      <c r="IT199" s="8" t="s">
        <v>275</v>
      </c>
      <c r="IU199" s="8" t="s">
        <v>275</v>
      </c>
      <c r="IV199" s="8" t="s">
        <v>275</v>
      </c>
    </row>
    <row r="200" spans="1:256" ht="36.75" customHeight="1">
      <c r="A200" s="27" t="s">
        <v>276</v>
      </c>
      <c r="B200" s="27"/>
      <c r="C200" s="54">
        <v>100</v>
      </c>
      <c r="D200" s="27"/>
      <c r="E200" s="49">
        <v>0</v>
      </c>
      <c r="F200" s="49">
        <v>0</v>
      </c>
      <c r="G200" s="178"/>
      <c r="H200" s="21"/>
      <c r="I200" s="59"/>
      <c r="J200" s="59"/>
      <c r="K200" s="59"/>
      <c r="L200" s="59"/>
      <c r="M200" s="2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 t="s">
        <v>276</v>
      </c>
      <c r="DI200" s="8" t="s">
        <v>276</v>
      </c>
      <c r="DJ200" s="8" t="s">
        <v>276</v>
      </c>
      <c r="DK200" s="8" t="s">
        <v>276</v>
      </c>
      <c r="DL200" s="8" t="s">
        <v>276</v>
      </c>
      <c r="DM200" s="8" t="s">
        <v>276</v>
      </c>
      <c r="DN200" s="8" t="s">
        <v>276</v>
      </c>
      <c r="DO200" s="8" t="s">
        <v>276</v>
      </c>
      <c r="DP200" s="8" t="s">
        <v>276</v>
      </c>
      <c r="DQ200" s="8" t="s">
        <v>276</v>
      </c>
      <c r="DR200" s="8" t="s">
        <v>276</v>
      </c>
      <c r="DS200" s="8" t="s">
        <v>276</v>
      </c>
      <c r="DT200" s="8" t="s">
        <v>276</v>
      </c>
      <c r="DU200" s="8" t="s">
        <v>276</v>
      </c>
      <c r="DV200" s="8" t="s">
        <v>276</v>
      </c>
      <c r="DW200" s="8" t="s">
        <v>276</v>
      </c>
      <c r="DX200" s="8" t="s">
        <v>276</v>
      </c>
      <c r="DY200" s="8" t="s">
        <v>276</v>
      </c>
      <c r="DZ200" s="8" t="s">
        <v>276</v>
      </c>
      <c r="EA200" s="8" t="s">
        <v>276</v>
      </c>
      <c r="EB200" s="8" t="s">
        <v>276</v>
      </c>
      <c r="EC200" s="8" t="s">
        <v>276</v>
      </c>
      <c r="ED200" s="8" t="s">
        <v>276</v>
      </c>
      <c r="EE200" s="8" t="s">
        <v>276</v>
      </c>
      <c r="EF200" s="8" t="s">
        <v>276</v>
      </c>
      <c r="EG200" s="8" t="s">
        <v>276</v>
      </c>
      <c r="EH200" s="8" t="s">
        <v>276</v>
      </c>
      <c r="EI200" s="8" t="s">
        <v>276</v>
      </c>
      <c r="EJ200" s="8" t="s">
        <v>276</v>
      </c>
      <c r="EK200" s="8" t="s">
        <v>276</v>
      </c>
      <c r="EL200" s="8" t="s">
        <v>276</v>
      </c>
      <c r="EM200" s="8" t="s">
        <v>276</v>
      </c>
      <c r="EN200" s="8" t="s">
        <v>276</v>
      </c>
      <c r="EO200" s="8" t="s">
        <v>276</v>
      </c>
      <c r="EP200" s="8" t="s">
        <v>276</v>
      </c>
      <c r="EQ200" s="8" t="s">
        <v>276</v>
      </c>
      <c r="ER200" s="8" t="s">
        <v>276</v>
      </c>
      <c r="ES200" s="8" t="s">
        <v>276</v>
      </c>
      <c r="ET200" s="8" t="s">
        <v>276</v>
      </c>
      <c r="EU200" s="8" t="s">
        <v>276</v>
      </c>
      <c r="EV200" s="8" t="s">
        <v>276</v>
      </c>
      <c r="EW200" s="8" t="s">
        <v>276</v>
      </c>
      <c r="EX200" s="8" t="s">
        <v>276</v>
      </c>
      <c r="EY200" s="8" t="s">
        <v>276</v>
      </c>
      <c r="EZ200" s="8" t="s">
        <v>276</v>
      </c>
      <c r="FA200" s="8" t="s">
        <v>276</v>
      </c>
      <c r="FB200" s="8" t="s">
        <v>276</v>
      </c>
      <c r="FC200" s="8" t="s">
        <v>276</v>
      </c>
      <c r="FD200" s="8" t="s">
        <v>276</v>
      </c>
      <c r="FE200" s="8" t="s">
        <v>276</v>
      </c>
      <c r="FF200" s="8" t="s">
        <v>276</v>
      </c>
      <c r="FG200" s="8" t="s">
        <v>276</v>
      </c>
      <c r="FH200" s="8" t="s">
        <v>276</v>
      </c>
      <c r="FI200" s="8" t="s">
        <v>276</v>
      </c>
      <c r="FJ200" s="8" t="s">
        <v>276</v>
      </c>
      <c r="FK200" s="8" t="s">
        <v>276</v>
      </c>
      <c r="FL200" s="8" t="s">
        <v>276</v>
      </c>
      <c r="FM200" s="8" t="s">
        <v>276</v>
      </c>
      <c r="FN200" s="8" t="s">
        <v>276</v>
      </c>
      <c r="FO200" s="8" t="s">
        <v>276</v>
      </c>
      <c r="FP200" s="8" t="s">
        <v>276</v>
      </c>
      <c r="FQ200" s="8" t="s">
        <v>276</v>
      </c>
      <c r="FR200" s="8" t="s">
        <v>276</v>
      </c>
      <c r="FS200" s="8" t="s">
        <v>276</v>
      </c>
      <c r="FT200" s="8" t="s">
        <v>276</v>
      </c>
      <c r="FU200" s="8" t="s">
        <v>276</v>
      </c>
      <c r="FV200" s="8" t="s">
        <v>276</v>
      </c>
      <c r="FW200" s="8" t="s">
        <v>276</v>
      </c>
      <c r="FX200" s="8" t="s">
        <v>276</v>
      </c>
      <c r="FY200" s="8" t="s">
        <v>276</v>
      </c>
      <c r="FZ200" s="8" t="s">
        <v>276</v>
      </c>
      <c r="GA200" s="8" t="s">
        <v>276</v>
      </c>
      <c r="GB200" s="8" t="s">
        <v>276</v>
      </c>
      <c r="GC200" s="8" t="s">
        <v>276</v>
      </c>
      <c r="GD200" s="8" t="s">
        <v>276</v>
      </c>
      <c r="GE200" s="8" t="s">
        <v>276</v>
      </c>
      <c r="GF200" s="8" t="s">
        <v>276</v>
      </c>
      <c r="GG200" s="8" t="s">
        <v>276</v>
      </c>
      <c r="GH200" s="8" t="s">
        <v>276</v>
      </c>
      <c r="GI200" s="8" t="s">
        <v>276</v>
      </c>
      <c r="GJ200" s="8" t="s">
        <v>276</v>
      </c>
      <c r="GK200" s="8" t="s">
        <v>276</v>
      </c>
      <c r="GL200" s="8" t="s">
        <v>276</v>
      </c>
      <c r="GM200" s="8" t="s">
        <v>276</v>
      </c>
      <c r="GN200" s="8" t="s">
        <v>276</v>
      </c>
      <c r="GO200" s="8" t="s">
        <v>276</v>
      </c>
      <c r="GP200" s="8" t="s">
        <v>276</v>
      </c>
      <c r="GQ200" s="8" t="s">
        <v>276</v>
      </c>
      <c r="GR200" s="8" t="s">
        <v>276</v>
      </c>
      <c r="GS200" s="8" t="s">
        <v>276</v>
      </c>
      <c r="GT200" s="8" t="s">
        <v>276</v>
      </c>
      <c r="GU200" s="8" t="s">
        <v>276</v>
      </c>
      <c r="GV200" s="8" t="s">
        <v>276</v>
      </c>
      <c r="GW200" s="8" t="s">
        <v>276</v>
      </c>
      <c r="GX200" s="8" t="s">
        <v>276</v>
      </c>
      <c r="GY200" s="8" t="s">
        <v>276</v>
      </c>
      <c r="GZ200" s="8" t="s">
        <v>276</v>
      </c>
      <c r="HA200" s="8" t="s">
        <v>276</v>
      </c>
      <c r="HB200" s="8" t="s">
        <v>276</v>
      </c>
      <c r="HC200" s="8" t="s">
        <v>276</v>
      </c>
      <c r="HD200" s="8" t="s">
        <v>276</v>
      </c>
      <c r="HE200" s="8" t="s">
        <v>276</v>
      </c>
      <c r="HF200" s="8" t="s">
        <v>276</v>
      </c>
      <c r="HG200" s="8" t="s">
        <v>276</v>
      </c>
      <c r="HH200" s="8" t="s">
        <v>276</v>
      </c>
      <c r="HI200" s="8" t="s">
        <v>276</v>
      </c>
      <c r="HJ200" s="8" t="s">
        <v>276</v>
      </c>
      <c r="HK200" s="8" t="s">
        <v>276</v>
      </c>
      <c r="HL200" s="8" t="s">
        <v>276</v>
      </c>
      <c r="HM200" s="8" t="s">
        <v>276</v>
      </c>
      <c r="HN200" s="8" t="s">
        <v>276</v>
      </c>
      <c r="HO200" s="8" t="s">
        <v>276</v>
      </c>
      <c r="HP200" s="8" t="s">
        <v>276</v>
      </c>
      <c r="HQ200" s="8" t="s">
        <v>276</v>
      </c>
      <c r="HR200" s="8" t="s">
        <v>276</v>
      </c>
      <c r="HS200" s="8" t="s">
        <v>276</v>
      </c>
      <c r="HT200" s="8" t="s">
        <v>276</v>
      </c>
      <c r="HU200" s="8" t="s">
        <v>276</v>
      </c>
      <c r="HV200" s="8" t="s">
        <v>276</v>
      </c>
      <c r="HW200" s="8" t="s">
        <v>276</v>
      </c>
      <c r="HX200" s="8" t="s">
        <v>276</v>
      </c>
      <c r="HY200" s="8" t="s">
        <v>276</v>
      </c>
      <c r="HZ200" s="8" t="s">
        <v>276</v>
      </c>
      <c r="IA200" s="8" t="s">
        <v>276</v>
      </c>
      <c r="IB200" s="8" t="s">
        <v>276</v>
      </c>
      <c r="IC200" s="8" t="s">
        <v>276</v>
      </c>
      <c r="ID200" s="8" t="s">
        <v>276</v>
      </c>
      <c r="IE200" s="8" t="s">
        <v>276</v>
      </c>
      <c r="IF200" s="8" t="s">
        <v>276</v>
      </c>
      <c r="IG200" s="8" t="s">
        <v>276</v>
      </c>
      <c r="IH200" s="8" t="s">
        <v>276</v>
      </c>
      <c r="II200" s="8" t="s">
        <v>276</v>
      </c>
      <c r="IJ200" s="8" t="s">
        <v>276</v>
      </c>
      <c r="IK200" s="8" t="s">
        <v>276</v>
      </c>
      <c r="IL200" s="8" t="s">
        <v>276</v>
      </c>
      <c r="IM200" s="8" t="s">
        <v>276</v>
      </c>
      <c r="IN200" s="8" t="s">
        <v>276</v>
      </c>
      <c r="IO200" s="8" t="s">
        <v>276</v>
      </c>
      <c r="IP200" s="8" t="s">
        <v>276</v>
      </c>
      <c r="IQ200" s="8" t="s">
        <v>276</v>
      </c>
      <c r="IR200" s="8" t="s">
        <v>276</v>
      </c>
      <c r="IS200" s="8" t="s">
        <v>276</v>
      </c>
      <c r="IT200" s="8" t="s">
        <v>276</v>
      </c>
      <c r="IU200" s="8" t="s">
        <v>276</v>
      </c>
      <c r="IV200" s="8" t="s">
        <v>276</v>
      </c>
    </row>
    <row r="201" spans="1:256" ht="42.75" customHeight="1">
      <c r="A201" s="27" t="s">
        <v>277</v>
      </c>
      <c r="B201" s="27"/>
      <c r="C201" s="54">
        <v>100</v>
      </c>
      <c r="D201" s="27"/>
      <c r="E201" s="49">
        <v>0</v>
      </c>
      <c r="F201" s="49">
        <v>0</v>
      </c>
      <c r="G201" s="178"/>
      <c r="H201" s="21"/>
      <c r="I201" s="59"/>
      <c r="J201" s="59"/>
      <c r="K201" s="59"/>
      <c r="L201" s="59"/>
      <c r="M201" s="2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 t="s">
        <v>277</v>
      </c>
      <c r="DI201" s="8" t="s">
        <v>277</v>
      </c>
      <c r="DJ201" s="8" t="s">
        <v>277</v>
      </c>
      <c r="DK201" s="8" t="s">
        <v>277</v>
      </c>
      <c r="DL201" s="8" t="s">
        <v>277</v>
      </c>
      <c r="DM201" s="8" t="s">
        <v>277</v>
      </c>
      <c r="DN201" s="8" t="s">
        <v>277</v>
      </c>
      <c r="DO201" s="8" t="s">
        <v>277</v>
      </c>
      <c r="DP201" s="8" t="s">
        <v>277</v>
      </c>
      <c r="DQ201" s="8" t="s">
        <v>277</v>
      </c>
      <c r="DR201" s="8" t="s">
        <v>277</v>
      </c>
      <c r="DS201" s="8" t="s">
        <v>277</v>
      </c>
      <c r="DT201" s="8" t="s">
        <v>277</v>
      </c>
      <c r="DU201" s="8" t="s">
        <v>277</v>
      </c>
      <c r="DV201" s="8" t="s">
        <v>277</v>
      </c>
      <c r="DW201" s="8" t="s">
        <v>277</v>
      </c>
      <c r="DX201" s="8" t="s">
        <v>277</v>
      </c>
      <c r="DY201" s="8" t="s">
        <v>277</v>
      </c>
      <c r="DZ201" s="8" t="s">
        <v>277</v>
      </c>
      <c r="EA201" s="8" t="s">
        <v>277</v>
      </c>
      <c r="EB201" s="8" t="s">
        <v>277</v>
      </c>
      <c r="EC201" s="8" t="s">
        <v>277</v>
      </c>
      <c r="ED201" s="8" t="s">
        <v>277</v>
      </c>
      <c r="EE201" s="8" t="s">
        <v>277</v>
      </c>
      <c r="EF201" s="8" t="s">
        <v>277</v>
      </c>
      <c r="EG201" s="8" t="s">
        <v>277</v>
      </c>
      <c r="EH201" s="8" t="s">
        <v>277</v>
      </c>
      <c r="EI201" s="8" t="s">
        <v>277</v>
      </c>
      <c r="EJ201" s="8" t="s">
        <v>277</v>
      </c>
      <c r="EK201" s="8" t="s">
        <v>277</v>
      </c>
      <c r="EL201" s="8" t="s">
        <v>277</v>
      </c>
      <c r="EM201" s="8" t="s">
        <v>277</v>
      </c>
      <c r="EN201" s="8" t="s">
        <v>277</v>
      </c>
      <c r="EO201" s="8" t="s">
        <v>277</v>
      </c>
      <c r="EP201" s="8" t="s">
        <v>277</v>
      </c>
      <c r="EQ201" s="8" t="s">
        <v>277</v>
      </c>
      <c r="ER201" s="8" t="s">
        <v>277</v>
      </c>
      <c r="ES201" s="8" t="s">
        <v>277</v>
      </c>
      <c r="ET201" s="8" t="s">
        <v>277</v>
      </c>
      <c r="EU201" s="8" t="s">
        <v>277</v>
      </c>
      <c r="EV201" s="8" t="s">
        <v>277</v>
      </c>
      <c r="EW201" s="8" t="s">
        <v>277</v>
      </c>
      <c r="EX201" s="8" t="s">
        <v>277</v>
      </c>
      <c r="EY201" s="8" t="s">
        <v>277</v>
      </c>
      <c r="EZ201" s="8" t="s">
        <v>277</v>
      </c>
      <c r="FA201" s="8" t="s">
        <v>277</v>
      </c>
      <c r="FB201" s="8" t="s">
        <v>277</v>
      </c>
      <c r="FC201" s="8" t="s">
        <v>277</v>
      </c>
      <c r="FD201" s="8" t="s">
        <v>277</v>
      </c>
      <c r="FE201" s="8" t="s">
        <v>277</v>
      </c>
      <c r="FF201" s="8" t="s">
        <v>277</v>
      </c>
      <c r="FG201" s="8" t="s">
        <v>277</v>
      </c>
      <c r="FH201" s="8" t="s">
        <v>277</v>
      </c>
      <c r="FI201" s="8" t="s">
        <v>277</v>
      </c>
      <c r="FJ201" s="8" t="s">
        <v>277</v>
      </c>
      <c r="FK201" s="8" t="s">
        <v>277</v>
      </c>
      <c r="FL201" s="8" t="s">
        <v>277</v>
      </c>
      <c r="FM201" s="8" t="s">
        <v>277</v>
      </c>
      <c r="FN201" s="8" t="s">
        <v>277</v>
      </c>
      <c r="FO201" s="8" t="s">
        <v>277</v>
      </c>
      <c r="FP201" s="8" t="s">
        <v>277</v>
      </c>
      <c r="FQ201" s="8" t="s">
        <v>277</v>
      </c>
      <c r="FR201" s="8" t="s">
        <v>277</v>
      </c>
      <c r="FS201" s="8" t="s">
        <v>277</v>
      </c>
      <c r="FT201" s="8" t="s">
        <v>277</v>
      </c>
      <c r="FU201" s="8" t="s">
        <v>277</v>
      </c>
      <c r="FV201" s="8" t="s">
        <v>277</v>
      </c>
      <c r="FW201" s="8" t="s">
        <v>277</v>
      </c>
      <c r="FX201" s="8" t="s">
        <v>277</v>
      </c>
      <c r="FY201" s="8" t="s">
        <v>277</v>
      </c>
      <c r="FZ201" s="8" t="s">
        <v>277</v>
      </c>
      <c r="GA201" s="8" t="s">
        <v>277</v>
      </c>
      <c r="GB201" s="8" t="s">
        <v>277</v>
      </c>
      <c r="GC201" s="8" t="s">
        <v>277</v>
      </c>
      <c r="GD201" s="8" t="s">
        <v>277</v>
      </c>
      <c r="GE201" s="8" t="s">
        <v>277</v>
      </c>
      <c r="GF201" s="8" t="s">
        <v>277</v>
      </c>
      <c r="GG201" s="8" t="s">
        <v>277</v>
      </c>
      <c r="GH201" s="8" t="s">
        <v>277</v>
      </c>
      <c r="GI201" s="8" t="s">
        <v>277</v>
      </c>
      <c r="GJ201" s="8" t="s">
        <v>277</v>
      </c>
      <c r="GK201" s="8" t="s">
        <v>277</v>
      </c>
      <c r="GL201" s="8" t="s">
        <v>277</v>
      </c>
      <c r="GM201" s="8" t="s">
        <v>277</v>
      </c>
      <c r="GN201" s="8" t="s">
        <v>277</v>
      </c>
      <c r="GO201" s="8" t="s">
        <v>277</v>
      </c>
      <c r="GP201" s="8" t="s">
        <v>277</v>
      </c>
      <c r="GQ201" s="8" t="s">
        <v>277</v>
      </c>
      <c r="GR201" s="8" t="s">
        <v>277</v>
      </c>
      <c r="GS201" s="8" t="s">
        <v>277</v>
      </c>
      <c r="GT201" s="8" t="s">
        <v>277</v>
      </c>
      <c r="GU201" s="8" t="s">
        <v>277</v>
      </c>
      <c r="GV201" s="8" t="s">
        <v>277</v>
      </c>
      <c r="GW201" s="8" t="s">
        <v>277</v>
      </c>
      <c r="GX201" s="8" t="s">
        <v>277</v>
      </c>
      <c r="GY201" s="8" t="s">
        <v>277</v>
      </c>
      <c r="GZ201" s="8" t="s">
        <v>277</v>
      </c>
      <c r="HA201" s="8" t="s">
        <v>277</v>
      </c>
      <c r="HB201" s="8" t="s">
        <v>277</v>
      </c>
      <c r="HC201" s="8" t="s">
        <v>277</v>
      </c>
      <c r="HD201" s="8" t="s">
        <v>277</v>
      </c>
      <c r="HE201" s="8" t="s">
        <v>277</v>
      </c>
      <c r="HF201" s="8" t="s">
        <v>277</v>
      </c>
      <c r="HG201" s="8" t="s">
        <v>277</v>
      </c>
      <c r="HH201" s="8" t="s">
        <v>277</v>
      </c>
      <c r="HI201" s="8" t="s">
        <v>277</v>
      </c>
      <c r="HJ201" s="8" t="s">
        <v>277</v>
      </c>
      <c r="HK201" s="8" t="s">
        <v>277</v>
      </c>
      <c r="HL201" s="8" t="s">
        <v>277</v>
      </c>
      <c r="HM201" s="8" t="s">
        <v>277</v>
      </c>
      <c r="HN201" s="8" t="s">
        <v>277</v>
      </c>
      <c r="HO201" s="8" t="s">
        <v>277</v>
      </c>
      <c r="HP201" s="8" t="s">
        <v>277</v>
      </c>
      <c r="HQ201" s="8" t="s">
        <v>277</v>
      </c>
      <c r="HR201" s="8" t="s">
        <v>277</v>
      </c>
      <c r="HS201" s="8" t="s">
        <v>277</v>
      </c>
      <c r="HT201" s="8" t="s">
        <v>277</v>
      </c>
      <c r="HU201" s="8" t="s">
        <v>277</v>
      </c>
      <c r="HV201" s="8" t="s">
        <v>277</v>
      </c>
      <c r="HW201" s="8" t="s">
        <v>277</v>
      </c>
      <c r="HX201" s="8" t="s">
        <v>277</v>
      </c>
      <c r="HY201" s="8" t="s">
        <v>277</v>
      </c>
      <c r="HZ201" s="8" t="s">
        <v>277</v>
      </c>
      <c r="IA201" s="8" t="s">
        <v>277</v>
      </c>
      <c r="IB201" s="8" t="s">
        <v>277</v>
      </c>
      <c r="IC201" s="8" t="s">
        <v>277</v>
      </c>
      <c r="ID201" s="8" t="s">
        <v>277</v>
      </c>
      <c r="IE201" s="8" t="s">
        <v>277</v>
      </c>
      <c r="IF201" s="8" t="s">
        <v>277</v>
      </c>
      <c r="IG201" s="8" t="s">
        <v>277</v>
      </c>
      <c r="IH201" s="8" t="s">
        <v>277</v>
      </c>
      <c r="II201" s="8" t="s">
        <v>277</v>
      </c>
      <c r="IJ201" s="8" t="s">
        <v>277</v>
      </c>
      <c r="IK201" s="8" t="s">
        <v>277</v>
      </c>
      <c r="IL201" s="8" t="s">
        <v>277</v>
      </c>
      <c r="IM201" s="8" t="s">
        <v>277</v>
      </c>
      <c r="IN201" s="8" t="s">
        <v>277</v>
      </c>
      <c r="IO201" s="8" t="s">
        <v>277</v>
      </c>
      <c r="IP201" s="8" t="s">
        <v>277</v>
      </c>
      <c r="IQ201" s="8" t="s">
        <v>277</v>
      </c>
      <c r="IR201" s="8" t="s">
        <v>277</v>
      </c>
      <c r="IS201" s="8" t="s">
        <v>277</v>
      </c>
      <c r="IT201" s="8" t="s">
        <v>277</v>
      </c>
      <c r="IU201" s="8" t="s">
        <v>277</v>
      </c>
      <c r="IV201" s="8" t="s">
        <v>277</v>
      </c>
    </row>
    <row r="202" spans="1:256" ht="39.75" customHeight="1">
      <c r="A202" s="27" t="s">
        <v>278</v>
      </c>
      <c r="B202" s="27"/>
      <c r="C202" s="54">
        <f aca="true" t="shared" si="11" ref="C202:C207">E202/F202*100</f>
        <v>100</v>
      </c>
      <c r="D202" s="27"/>
      <c r="E202" s="49">
        <v>99</v>
      </c>
      <c r="F202" s="49">
        <v>99</v>
      </c>
      <c r="G202" s="178" t="s">
        <v>292</v>
      </c>
      <c r="H202" s="21"/>
      <c r="I202" s="49">
        <v>100</v>
      </c>
      <c r="J202" s="59"/>
      <c r="K202" s="59">
        <v>0</v>
      </c>
      <c r="L202" s="59">
        <v>0</v>
      </c>
      <c r="M202" s="2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 t="s">
        <v>278</v>
      </c>
      <c r="DI202" s="8" t="s">
        <v>278</v>
      </c>
      <c r="DJ202" s="8" t="s">
        <v>278</v>
      </c>
      <c r="DK202" s="8" t="s">
        <v>278</v>
      </c>
      <c r="DL202" s="8" t="s">
        <v>278</v>
      </c>
      <c r="DM202" s="8" t="s">
        <v>278</v>
      </c>
      <c r="DN202" s="8" t="s">
        <v>278</v>
      </c>
      <c r="DO202" s="8" t="s">
        <v>278</v>
      </c>
      <c r="DP202" s="8" t="s">
        <v>278</v>
      </c>
      <c r="DQ202" s="8" t="s">
        <v>278</v>
      </c>
      <c r="DR202" s="8" t="s">
        <v>278</v>
      </c>
      <c r="DS202" s="8" t="s">
        <v>278</v>
      </c>
      <c r="DT202" s="8" t="s">
        <v>278</v>
      </c>
      <c r="DU202" s="8" t="s">
        <v>278</v>
      </c>
      <c r="DV202" s="8" t="s">
        <v>278</v>
      </c>
      <c r="DW202" s="8" t="s">
        <v>278</v>
      </c>
      <c r="DX202" s="8" t="s">
        <v>278</v>
      </c>
      <c r="DY202" s="8" t="s">
        <v>278</v>
      </c>
      <c r="DZ202" s="8" t="s">
        <v>278</v>
      </c>
      <c r="EA202" s="8" t="s">
        <v>278</v>
      </c>
      <c r="EB202" s="8" t="s">
        <v>278</v>
      </c>
      <c r="EC202" s="8" t="s">
        <v>278</v>
      </c>
      <c r="ED202" s="8" t="s">
        <v>278</v>
      </c>
      <c r="EE202" s="8" t="s">
        <v>278</v>
      </c>
      <c r="EF202" s="8" t="s">
        <v>278</v>
      </c>
      <c r="EG202" s="8" t="s">
        <v>278</v>
      </c>
      <c r="EH202" s="8" t="s">
        <v>278</v>
      </c>
      <c r="EI202" s="8" t="s">
        <v>278</v>
      </c>
      <c r="EJ202" s="8" t="s">
        <v>278</v>
      </c>
      <c r="EK202" s="8" t="s">
        <v>278</v>
      </c>
      <c r="EL202" s="8" t="s">
        <v>278</v>
      </c>
      <c r="EM202" s="8" t="s">
        <v>278</v>
      </c>
      <c r="EN202" s="8" t="s">
        <v>278</v>
      </c>
      <c r="EO202" s="8" t="s">
        <v>278</v>
      </c>
      <c r="EP202" s="8" t="s">
        <v>278</v>
      </c>
      <c r="EQ202" s="8" t="s">
        <v>278</v>
      </c>
      <c r="ER202" s="8" t="s">
        <v>278</v>
      </c>
      <c r="ES202" s="8" t="s">
        <v>278</v>
      </c>
      <c r="ET202" s="8" t="s">
        <v>278</v>
      </c>
      <c r="EU202" s="8" t="s">
        <v>278</v>
      </c>
      <c r="EV202" s="8" t="s">
        <v>278</v>
      </c>
      <c r="EW202" s="8" t="s">
        <v>278</v>
      </c>
      <c r="EX202" s="8" t="s">
        <v>278</v>
      </c>
      <c r="EY202" s="8" t="s">
        <v>278</v>
      </c>
      <c r="EZ202" s="8" t="s">
        <v>278</v>
      </c>
      <c r="FA202" s="8" t="s">
        <v>278</v>
      </c>
      <c r="FB202" s="8" t="s">
        <v>278</v>
      </c>
      <c r="FC202" s="8" t="s">
        <v>278</v>
      </c>
      <c r="FD202" s="8" t="s">
        <v>278</v>
      </c>
      <c r="FE202" s="8" t="s">
        <v>278</v>
      </c>
      <c r="FF202" s="8" t="s">
        <v>278</v>
      </c>
      <c r="FG202" s="8" t="s">
        <v>278</v>
      </c>
      <c r="FH202" s="8" t="s">
        <v>278</v>
      </c>
      <c r="FI202" s="8" t="s">
        <v>278</v>
      </c>
      <c r="FJ202" s="8" t="s">
        <v>278</v>
      </c>
      <c r="FK202" s="8" t="s">
        <v>278</v>
      </c>
      <c r="FL202" s="8" t="s">
        <v>278</v>
      </c>
      <c r="FM202" s="8" t="s">
        <v>278</v>
      </c>
      <c r="FN202" s="8" t="s">
        <v>278</v>
      </c>
      <c r="FO202" s="8" t="s">
        <v>278</v>
      </c>
      <c r="FP202" s="8" t="s">
        <v>278</v>
      </c>
      <c r="FQ202" s="8" t="s">
        <v>278</v>
      </c>
      <c r="FR202" s="8" t="s">
        <v>278</v>
      </c>
      <c r="FS202" s="8" t="s">
        <v>278</v>
      </c>
      <c r="FT202" s="8" t="s">
        <v>278</v>
      </c>
      <c r="FU202" s="8" t="s">
        <v>278</v>
      </c>
      <c r="FV202" s="8" t="s">
        <v>278</v>
      </c>
      <c r="FW202" s="8" t="s">
        <v>278</v>
      </c>
      <c r="FX202" s="8" t="s">
        <v>278</v>
      </c>
      <c r="FY202" s="8" t="s">
        <v>278</v>
      </c>
      <c r="FZ202" s="8" t="s">
        <v>278</v>
      </c>
      <c r="GA202" s="8" t="s">
        <v>278</v>
      </c>
      <c r="GB202" s="8" t="s">
        <v>278</v>
      </c>
      <c r="GC202" s="8" t="s">
        <v>278</v>
      </c>
      <c r="GD202" s="8" t="s">
        <v>278</v>
      </c>
      <c r="GE202" s="8" t="s">
        <v>278</v>
      </c>
      <c r="GF202" s="8" t="s">
        <v>278</v>
      </c>
      <c r="GG202" s="8" t="s">
        <v>278</v>
      </c>
      <c r="GH202" s="8" t="s">
        <v>278</v>
      </c>
      <c r="GI202" s="8" t="s">
        <v>278</v>
      </c>
      <c r="GJ202" s="8" t="s">
        <v>278</v>
      </c>
      <c r="GK202" s="8" t="s">
        <v>278</v>
      </c>
      <c r="GL202" s="8" t="s">
        <v>278</v>
      </c>
      <c r="GM202" s="8" t="s">
        <v>278</v>
      </c>
      <c r="GN202" s="8" t="s">
        <v>278</v>
      </c>
      <c r="GO202" s="8" t="s">
        <v>278</v>
      </c>
      <c r="GP202" s="8" t="s">
        <v>278</v>
      </c>
      <c r="GQ202" s="8" t="s">
        <v>278</v>
      </c>
      <c r="GR202" s="8" t="s">
        <v>278</v>
      </c>
      <c r="GS202" s="8" t="s">
        <v>278</v>
      </c>
      <c r="GT202" s="8" t="s">
        <v>278</v>
      </c>
      <c r="GU202" s="8" t="s">
        <v>278</v>
      </c>
      <c r="GV202" s="8" t="s">
        <v>278</v>
      </c>
      <c r="GW202" s="8" t="s">
        <v>278</v>
      </c>
      <c r="GX202" s="8" t="s">
        <v>278</v>
      </c>
      <c r="GY202" s="8" t="s">
        <v>278</v>
      </c>
      <c r="GZ202" s="8" t="s">
        <v>278</v>
      </c>
      <c r="HA202" s="8" t="s">
        <v>278</v>
      </c>
      <c r="HB202" s="8" t="s">
        <v>278</v>
      </c>
      <c r="HC202" s="8" t="s">
        <v>278</v>
      </c>
      <c r="HD202" s="8" t="s">
        <v>278</v>
      </c>
      <c r="HE202" s="8" t="s">
        <v>278</v>
      </c>
      <c r="HF202" s="8" t="s">
        <v>278</v>
      </c>
      <c r="HG202" s="8" t="s">
        <v>278</v>
      </c>
      <c r="HH202" s="8" t="s">
        <v>278</v>
      </c>
      <c r="HI202" s="8" t="s">
        <v>278</v>
      </c>
      <c r="HJ202" s="8" t="s">
        <v>278</v>
      </c>
      <c r="HK202" s="8" t="s">
        <v>278</v>
      </c>
      <c r="HL202" s="8" t="s">
        <v>278</v>
      </c>
      <c r="HM202" s="8" t="s">
        <v>278</v>
      </c>
      <c r="HN202" s="8" t="s">
        <v>278</v>
      </c>
      <c r="HO202" s="8" t="s">
        <v>278</v>
      </c>
      <c r="HP202" s="8" t="s">
        <v>278</v>
      </c>
      <c r="HQ202" s="8" t="s">
        <v>278</v>
      </c>
      <c r="HR202" s="8" t="s">
        <v>278</v>
      </c>
      <c r="HS202" s="8" t="s">
        <v>278</v>
      </c>
      <c r="HT202" s="8" t="s">
        <v>278</v>
      </c>
      <c r="HU202" s="8" t="s">
        <v>278</v>
      </c>
      <c r="HV202" s="8" t="s">
        <v>278</v>
      </c>
      <c r="HW202" s="8" t="s">
        <v>278</v>
      </c>
      <c r="HX202" s="8" t="s">
        <v>278</v>
      </c>
      <c r="HY202" s="8" t="s">
        <v>278</v>
      </c>
      <c r="HZ202" s="8" t="s">
        <v>278</v>
      </c>
      <c r="IA202" s="8" t="s">
        <v>278</v>
      </c>
      <c r="IB202" s="8" t="s">
        <v>278</v>
      </c>
      <c r="IC202" s="8" t="s">
        <v>278</v>
      </c>
      <c r="ID202" s="8" t="s">
        <v>278</v>
      </c>
      <c r="IE202" s="8" t="s">
        <v>278</v>
      </c>
      <c r="IF202" s="8" t="s">
        <v>278</v>
      </c>
      <c r="IG202" s="8" t="s">
        <v>278</v>
      </c>
      <c r="IH202" s="8" t="s">
        <v>278</v>
      </c>
      <c r="II202" s="8" t="s">
        <v>278</v>
      </c>
      <c r="IJ202" s="8" t="s">
        <v>278</v>
      </c>
      <c r="IK202" s="8" t="s">
        <v>278</v>
      </c>
      <c r="IL202" s="8" t="s">
        <v>278</v>
      </c>
      <c r="IM202" s="8" t="s">
        <v>278</v>
      </c>
      <c r="IN202" s="8" t="s">
        <v>278</v>
      </c>
      <c r="IO202" s="8" t="s">
        <v>278</v>
      </c>
      <c r="IP202" s="8" t="s">
        <v>278</v>
      </c>
      <c r="IQ202" s="8" t="s">
        <v>278</v>
      </c>
      <c r="IR202" s="8" t="s">
        <v>278</v>
      </c>
      <c r="IS202" s="8" t="s">
        <v>278</v>
      </c>
      <c r="IT202" s="8" t="s">
        <v>278</v>
      </c>
      <c r="IU202" s="8" t="s">
        <v>278</v>
      </c>
      <c r="IV202" s="8" t="s">
        <v>278</v>
      </c>
    </row>
    <row r="203" spans="1:256" ht="45" customHeight="1">
      <c r="A203" s="27" t="s">
        <v>279</v>
      </c>
      <c r="B203" s="27"/>
      <c r="C203" s="54">
        <f t="shared" si="11"/>
        <v>100</v>
      </c>
      <c r="D203" s="27"/>
      <c r="E203" s="49">
        <v>2</v>
      </c>
      <c r="F203" s="49">
        <v>2</v>
      </c>
      <c r="G203" s="178"/>
      <c r="H203" s="21"/>
      <c r="I203" s="49"/>
      <c r="J203" s="59"/>
      <c r="K203" s="59"/>
      <c r="L203" s="59"/>
      <c r="M203" s="2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 t="s">
        <v>279</v>
      </c>
      <c r="DI203" s="8" t="s">
        <v>279</v>
      </c>
      <c r="DJ203" s="8" t="s">
        <v>279</v>
      </c>
      <c r="DK203" s="8" t="s">
        <v>279</v>
      </c>
      <c r="DL203" s="8" t="s">
        <v>279</v>
      </c>
      <c r="DM203" s="8" t="s">
        <v>279</v>
      </c>
      <c r="DN203" s="8" t="s">
        <v>279</v>
      </c>
      <c r="DO203" s="8" t="s">
        <v>279</v>
      </c>
      <c r="DP203" s="8" t="s">
        <v>279</v>
      </c>
      <c r="DQ203" s="8" t="s">
        <v>279</v>
      </c>
      <c r="DR203" s="8" t="s">
        <v>279</v>
      </c>
      <c r="DS203" s="8" t="s">
        <v>279</v>
      </c>
      <c r="DT203" s="8" t="s">
        <v>279</v>
      </c>
      <c r="DU203" s="8" t="s">
        <v>279</v>
      </c>
      <c r="DV203" s="8" t="s">
        <v>279</v>
      </c>
      <c r="DW203" s="8" t="s">
        <v>279</v>
      </c>
      <c r="DX203" s="8" t="s">
        <v>279</v>
      </c>
      <c r="DY203" s="8" t="s">
        <v>279</v>
      </c>
      <c r="DZ203" s="8" t="s">
        <v>279</v>
      </c>
      <c r="EA203" s="8" t="s">
        <v>279</v>
      </c>
      <c r="EB203" s="8" t="s">
        <v>279</v>
      </c>
      <c r="EC203" s="8" t="s">
        <v>279</v>
      </c>
      <c r="ED203" s="8" t="s">
        <v>279</v>
      </c>
      <c r="EE203" s="8" t="s">
        <v>279</v>
      </c>
      <c r="EF203" s="8" t="s">
        <v>279</v>
      </c>
      <c r="EG203" s="8" t="s">
        <v>279</v>
      </c>
      <c r="EH203" s="8" t="s">
        <v>279</v>
      </c>
      <c r="EI203" s="8" t="s">
        <v>279</v>
      </c>
      <c r="EJ203" s="8" t="s">
        <v>279</v>
      </c>
      <c r="EK203" s="8" t="s">
        <v>279</v>
      </c>
      <c r="EL203" s="8" t="s">
        <v>279</v>
      </c>
      <c r="EM203" s="8" t="s">
        <v>279</v>
      </c>
      <c r="EN203" s="8" t="s">
        <v>279</v>
      </c>
      <c r="EO203" s="8" t="s">
        <v>279</v>
      </c>
      <c r="EP203" s="8" t="s">
        <v>279</v>
      </c>
      <c r="EQ203" s="8" t="s">
        <v>279</v>
      </c>
      <c r="ER203" s="8" t="s">
        <v>279</v>
      </c>
      <c r="ES203" s="8" t="s">
        <v>279</v>
      </c>
      <c r="ET203" s="8" t="s">
        <v>279</v>
      </c>
      <c r="EU203" s="8" t="s">
        <v>279</v>
      </c>
      <c r="EV203" s="8" t="s">
        <v>279</v>
      </c>
      <c r="EW203" s="8" t="s">
        <v>279</v>
      </c>
      <c r="EX203" s="8" t="s">
        <v>279</v>
      </c>
      <c r="EY203" s="8" t="s">
        <v>279</v>
      </c>
      <c r="EZ203" s="8" t="s">
        <v>279</v>
      </c>
      <c r="FA203" s="8" t="s">
        <v>279</v>
      </c>
      <c r="FB203" s="8" t="s">
        <v>279</v>
      </c>
      <c r="FC203" s="8" t="s">
        <v>279</v>
      </c>
      <c r="FD203" s="8" t="s">
        <v>279</v>
      </c>
      <c r="FE203" s="8" t="s">
        <v>279</v>
      </c>
      <c r="FF203" s="8" t="s">
        <v>279</v>
      </c>
      <c r="FG203" s="8" t="s">
        <v>279</v>
      </c>
      <c r="FH203" s="8" t="s">
        <v>279</v>
      </c>
      <c r="FI203" s="8" t="s">
        <v>279</v>
      </c>
      <c r="FJ203" s="8" t="s">
        <v>279</v>
      </c>
      <c r="FK203" s="8" t="s">
        <v>279</v>
      </c>
      <c r="FL203" s="8" t="s">
        <v>279</v>
      </c>
      <c r="FM203" s="8" t="s">
        <v>279</v>
      </c>
      <c r="FN203" s="8" t="s">
        <v>279</v>
      </c>
      <c r="FO203" s="8" t="s">
        <v>279</v>
      </c>
      <c r="FP203" s="8" t="s">
        <v>279</v>
      </c>
      <c r="FQ203" s="8" t="s">
        <v>279</v>
      </c>
      <c r="FR203" s="8" t="s">
        <v>279</v>
      </c>
      <c r="FS203" s="8" t="s">
        <v>279</v>
      </c>
      <c r="FT203" s="8" t="s">
        <v>279</v>
      </c>
      <c r="FU203" s="8" t="s">
        <v>279</v>
      </c>
      <c r="FV203" s="8" t="s">
        <v>279</v>
      </c>
      <c r="FW203" s="8" t="s">
        <v>279</v>
      </c>
      <c r="FX203" s="8" t="s">
        <v>279</v>
      </c>
      <c r="FY203" s="8" t="s">
        <v>279</v>
      </c>
      <c r="FZ203" s="8" t="s">
        <v>279</v>
      </c>
      <c r="GA203" s="8" t="s">
        <v>279</v>
      </c>
      <c r="GB203" s="8" t="s">
        <v>279</v>
      </c>
      <c r="GC203" s="8" t="s">
        <v>279</v>
      </c>
      <c r="GD203" s="8" t="s">
        <v>279</v>
      </c>
      <c r="GE203" s="8" t="s">
        <v>279</v>
      </c>
      <c r="GF203" s="8" t="s">
        <v>279</v>
      </c>
      <c r="GG203" s="8" t="s">
        <v>279</v>
      </c>
      <c r="GH203" s="8" t="s">
        <v>279</v>
      </c>
      <c r="GI203" s="8" t="s">
        <v>279</v>
      </c>
      <c r="GJ203" s="8" t="s">
        <v>279</v>
      </c>
      <c r="GK203" s="8" t="s">
        <v>279</v>
      </c>
      <c r="GL203" s="8" t="s">
        <v>279</v>
      </c>
      <c r="GM203" s="8" t="s">
        <v>279</v>
      </c>
      <c r="GN203" s="8" t="s">
        <v>279</v>
      </c>
      <c r="GO203" s="8" t="s">
        <v>279</v>
      </c>
      <c r="GP203" s="8" t="s">
        <v>279</v>
      </c>
      <c r="GQ203" s="8" t="s">
        <v>279</v>
      </c>
      <c r="GR203" s="8" t="s">
        <v>279</v>
      </c>
      <c r="GS203" s="8" t="s">
        <v>279</v>
      </c>
      <c r="GT203" s="8" t="s">
        <v>279</v>
      </c>
      <c r="GU203" s="8" t="s">
        <v>279</v>
      </c>
      <c r="GV203" s="8" t="s">
        <v>279</v>
      </c>
      <c r="GW203" s="8" t="s">
        <v>279</v>
      </c>
      <c r="GX203" s="8" t="s">
        <v>279</v>
      </c>
      <c r="GY203" s="8" t="s">
        <v>279</v>
      </c>
      <c r="GZ203" s="8" t="s">
        <v>279</v>
      </c>
      <c r="HA203" s="8" t="s">
        <v>279</v>
      </c>
      <c r="HB203" s="8" t="s">
        <v>279</v>
      </c>
      <c r="HC203" s="8" t="s">
        <v>279</v>
      </c>
      <c r="HD203" s="8" t="s">
        <v>279</v>
      </c>
      <c r="HE203" s="8" t="s">
        <v>279</v>
      </c>
      <c r="HF203" s="8" t="s">
        <v>279</v>
      </c>
      <c r="HG203" s="8" t="s">
        <v>279</v>
      </c>
      <c r="HH203" s="8" t="s">
        <v>279</v>
      </c>
      <c r="HI203" s="8" t="s">
        <v>279</v>
      </c>
      <c r="HJ203" s="8" t="s">
        <v>279</v>
      </c>
      <c r="HK203" s="8" t="s">
        <v>279</v>
      </c>
      <c r="HL203" s="8" t="s">
        <v>279</v>
      </c>
      <c r="HM203" s="8" t="s">
        <v>279</v>
      </c>
      <c r="HN203" s="8" t="s">
        <v>279</v>
      </c>
      <c r="HO203" s="8" t="s">
        <v>279</v>
      </c>
      <c r="HP203" s="8" t="s">
        <v>279</v>
      </c>
      <c r="HQ203" s="8" t="s">
        <v>279</v>
      </c>
      <c r="HR203" s="8" t="s">
        <v>279</v>
      </c>
      <c r="HS203" s="8" t="s">
        <v>279</v>
      </c>
      <c r="HT203" s="8" t="s">
        <v>279</v>
      </c>
      <c r="HU203" s="8" t="s">
        <v>279</v>
      </c>
      <c r="HV203" s="8" t="s">
        <v>279</v>
      </c>
      <c r="HW203" s="8" t="s">
        <v>279</v>
      </c>
      <c r="HX203" s="8" t="s">
        <v>279</v>
      </c>
      <c r="HY203" s="8" t="s">
        <v>279</v>
      </c>
      <c r="HZ203" s="8" t="s">
        <v>279</v>
      </c>
      <c r="IA203" s="8" t="s">
        <v>279</v>
      </c>
      <c r="IB203" s="8" t="s">
        <v>279</v>
      </c>
      <c r="IC203" s="8" t="s">
        <v>279</v>
      </c>
      <c r="ID203" s="8" t="s">
        <v>279</v>
      </c>
      <c r="IE203" s="8" t="s">
        <v>279</v>
      </c>
      <c r="IF203" s="8" t="s">
        <v>279</v>
      </c>
      <c r="IG203" s="8" t="s">
        <v>279</v>
      </c>
      <c r="IH203" s="8" t="s">
        <v>279</v>
      </c>
      <c r="II203" s="8" t="s">
        <v>279</v>
      </c>
      <c r="IJ203" s="8" t="s">
        <v>279</v>
      </c>
      <c r="IK203" s="8" t="s">
        <v>279</v>
      </c>
      <c r="IL203" s="8" t="s">
        <v>279</v>
      </c>
      <c r="IM203" s="8" t="s">
        <v>279</v>
      </c>
      <c r="IN203" s="8" t="s">
        <v>279</v>
      </c>
      <c r="IO203" s="8" t="s">
        <v>279</v>
      </c>
      <c r="IP203" s="8" t="s">
        <v>279</v>
      </c>
      <c r="IQ203" s="8" t="s">
        <v>279</v>
      </c>
      <c r="IR203" s="8" t="s">
        <v>279</v>
      </c>
      <c r="IS203" s="8" t="s">
        <v>279</v>
      </c>
      <c r="IT203" s="8" t="s">
        <v>279</v>
      </c>
      <c r="IU203" s="8" t="s">
        <v>279</v>
      </c>
      <c r="IV203" s="8" t="s">
        <v>279</v>
      </c>
    </row>
    <row r="204" spans="1:256" ht="50.25" customHeight="1">
      <c r="A204" s="27" t="s">
        <v>280</v>
      </c>
      <c r="B204" s="27"/>
      <c r="C204" s="54">
        <f t="shared" si="11"/>
        <v>100</v>
      </c>
      <c r="D204" s="27"/>
      <c r="E204" s="49">
        <v>90</v>
      </c>
      <c r="F204" s="49">
        <v>90</v>
      </c>
      <c r="G204" s="178"/>
      <c r="H204" s="21"/>
      <c r="I204" s="49"/>
      <c r="J204" s="59"/>
      <c r="K204" s="59"/>
      <c r="L204" s="59"/>
      <c r="M204" s="2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 t="s">
        <v>280</v>
      </c>
      <c r="DI204" s="8" t="s">
        <v>280</v>
      </c>
      <c r="DJ204" s="8" t="s">
        <v>280</v>
      </c>
      <c r="DK204" s="8" t="s">
        <v>280</v>
      </c>
      <c r="DL204" s="8" t="s">
        <v>280</v>
      </c>
      <c r="DM204" s="8" t="s">
        <v>280</v>
      </c>
      <c r="DN204" s="8" t="s">
        <v>280</v>
      </c>
      <c r="DO204" s="8" t="s">
        <v>280</v>
      </c>
      <c r="DP204" s="8" t="s">
        <v>280</v>
      </c>
      <c r="DQ204" s="8" t="s">
        <v>280</v>
      </c>
      <c r="DR204" s="8" t="s">
        <v>280</v>
      </c>
      <c r="DS204" s="8" t="s">
        <v>280</v>
      </c>
      <c r="DT204" s="8" t="s">
        <v>280</v>
      </c>
      <c r="DU204" s="8" t="s">
        <v>280</v>
      </c>
      <c r="DV204" s="8" t="s">
        <v>280</v>
      </c>
      <c r="DW204" s="8" t="s">
        <v>280</v>
      </c>
      <c r="DX204" s="8" t="s">
        <v>280</v>
      </c>
      <c r="DY204" s="8" t="s">
        <v>280</v>
      </c>
      <c r="DZ204" s="8" t="s">
        <v>280</v>
      </c>
      <c r="EA204" s="8" t="s">
        <v>280</v>
      </c>
      <c r="EB204" s="8" t="s">
        <v>280</v>
      </c>
      <c r="EC204" s="8" t="s">
        <v>280</v>
      </c>
      <c r="ED204" s="8" t="s">
        <v>280</v>
      </c>
      <c r="EE204" s="8" t="s">
        <v>280</v>
      </c>
      <c r="EF204" s="8" t="s">
        <v>280</v>
      </c>
      <c r="EG204" s="8" t="s">
        <v>280</v>
      </c>
      <c r="EH204" s="8" t="s">
        <v>280</v>
      </c>
      <c r="EI204" s="8" t="s">
        <v>280</v>
      </c>
      <c r="EJ204" s="8" t="s">
        <v>280</v>
      </c>
      <c r="EK204" s="8" t="s">
        <v>280</v>
      </c>
      <c r="EL204" s="8" t="s">
        <v>280</v>
      </c>
      <c r="EM204" s="8" t="s">
        <v>280</v>
      </c>
      <c r="EN204" s="8" t="s">
        <v>280</v>
      </c>
      <c r="EO204" s="8" t="s">
        <v>280</v>
      </c>
      <c r="EP204" s="8" t="s">
        <v>280</v>
      </c>
      <c r="EQ204" s="8" t="s">
        <v>280</v>
      </c>
      <c r="ER204" s="8" t="s">
        <v>280</v>
      </c>
      <c r="ES204" s="8" t="s">
        <v>280</v>
      </c>
      <c r="ET204" s="8" t="s">
        <v>280</v>
      </c>
      <c r="EU204" s="8" t="s">
        <v>280</v>
      </c>
      <c r="EV204" s="8" t="s">
        <v>280</v>
      </c>
      <c r="EW204" s="8" t="s">
        <v>280</v>
      </c>
      <c r="EX204" s="8" t="s">
        <v>280</v>
      </c>
      <c r="EY204" s="8" t="s">
        <v>280</v>
      </c>
      <c r="EZ204" s="8" t="s">
        <v>280</v>
      </c>
      <c r="FA204" s="8" t="s">
        <v>280</v>
      </c>
      <c r="FB204" s="8" t="s">
        <v>280</v>
      </c>
      <c r="FC204" s="8" t="s">
        <v>280</v>
      </c>
      <c r="FD204" s="8" t="s">
        <v>280</v>
      </c>
      <c r="FE204" s="8" t="s">
        <v>280</v>
      </c>
      <c r="FF204" s="8" t="s">
        <v>280</v>
      </c>
      <c r="FG204" s="8" t="s">
        <v>280</v>
      </c>
      <c r="FH204" s="8" t="s">
        <v>280</v>
      </c>
      <c r="FI204" s="8" t="s">
        <v>280</v>
      </c>
      <c r="FJ204" s="8" t="s">
        <v>280</v>
      </c>
      <c r="FK204" s="8" t="s">
        <v>280</v>
      </c>
      <c r="FL204" s="8" t="s">
        <v>280</v>
      </c>
      <c r="FM204" s="8" t="s">
        <v>280</v>
      </c>
      <c r="FN204" s="8" t="s">
        <v>280</v>
      </c>
      <c r="FO204" s="8" t="s">
        <v>280</v>
      </c>
      <c r="FP204" s="8" t="s">
        <v>280</v>
      </c>
      <c r="FQ204" s="8" t="s">
        <v>280</v>
      </c>
      <c r="FR204" s="8" t="s">
        <v>280</v>
      </c>
      <c r="FS204" s="8" t="s">
        <v>280</v>
      </c>
      <c r="FT204" s="8" t="s">
        <v>280</v>
      </c>
      <c r="FU204" s="8" t="s">
        <v>280</v>
      </c>
      <c r="FV204" s="8" t="s">
        <v>280</v>
      </c>
      <c r="FW204" s="8" t="s">
        <v>280</v>
      </c>
      <c r="FX204" s="8" t="s">
        <v>280</v>
      </c>
      <c r="FY204" s="8" t="s">
        <v>280</v>
      </c>
      <c r="FZ204" s="8" t="s">
        <v>280</v>
      </c>
      <c r="GA204" s="8" t="s">
        <v>280</v>
      </c>
      <c r="GB204" s="8" t="s">
        <v>280</v>
      </c>
      <c r="GC204" s="8" t="s">
        <v>280</v>
      </c>
      <c r="GD204" s="8" t="s">
        <v>280</v>
      </c>
      <c r="GE204" s="8" t="s">
        <v>280</v>
      </c>
      <c r="GF204" s="8" t="s">
        <v>280</v>
      </c>
      <c r="GG204" s="8" t="s">
        <v>280</v>
      </c>
      <c r="GH204" s="8" t="s">
        <v>280</v>
      </c>
      <c r="GI204" s="8" t="s">
        <v>280</v>
      </c>
      <c r="GJ204" s="8" t="s">
        <v>280</v>
      </c>
      <c r="GK204" s="8" t="s">
        <v>280</v>
      </c>
      <c r="GL204" s="8" t="s">
        <v>280</v>
      </c>
      <c r="GM204" s="8" t="s">
        <v>280</v>
      </c>
      <c r="GN204" s="8" t="s">
        <v>280</v>
      </c>
      <c r="GO204" s="8" t="s">
        <v>280</v>
      </c>
      <c r="GP204" s="8" t="s">
        <v>280</v>
      </c>
      <c r="GQ204" s="8" t="s">
        <v>280</v>
      </c>
      <c r="GR204" s="8" t="s">
        <v>280</v>
      </c>
      <c r="GS204" s="8" t="s">
        <v>280</v>
      </c>
      <c r="GT204" s="8" t="s">
        <v>280</v>
      </c>
      <c r="GU204" s="8" t="s">
        <v>280</v>
      </c>
      <c r="GV204" s="8" t="s">
        <v>280</v>
      </c>
      <c r="GW204" s="8" t="s">
        <v>280</v>
      </c>
      <c r="GX204" s="8" t="s">
        <v>280</v>
      </c>
      <c r="GY204" s="8" t="s">
        <v>280</v>
      </c>
      <c r="GZ204" s="8" t="s">
        <v>280</v>
      </c>
      <c r="HA204" s="8" t="s">
        <v>280</v>
      </c>
      <c r="HB204" s="8" t="s">
        <v>280</v>
      </c>
      <c r="HC204" s="8" t="s">
        <v>280</v>
      </c>
      <c r="HD204" s="8" t="s">
        <v>280</v>
      </c>
      <c r="HE204" s="8" t="s">
        <v>280</v>
      </c>
      <c r="HF204" s="8" t="s">
        <v>280</v>
      </c>
      <c r="HG204" s="8" t="s">
        <v>280</v>
      </c>
      <c r="HH204" s="8" t="s">
        <v>280</v>
      </c>
      <c r="HI204" s="8" t="s">
        <v>280</v>
      </c>
      <c r="HJ204" s="8" t="s">
        <v>280</v>
      </c>
      <c r="HK204" s="8" t="s">
        <v>280</v>
      </c>
      <c r="HL204" s="8" t="s">
        <v>280</v>
      </c>
      <c r="HM204" s="8" t="s">
        <v>280</v>
      </c>
      <c r="HN204" s="8" t="s">
        <v>280</v>
      </c>
      <c r="HO204" s="8" t="s">
        <v>280</v>
      </c>
      <c r="HP204" s="8" t="s">
        <v>280</v>
      </c>
      <c r="HQ204" s="8" t="s">
        <v>280</v>
      </c>
      <c r="HR204" s="8" t="s">
        <v>280</v>
      </c>
      <c r="HS204" s="8" t="s">
        <v>280</v>
      </c>
      <c r="HT204" s="8" t="s">
        <v>280</v>
      </c>
      <c r="HU204" s="8" t="s">
        <v>280</v>
      </c>
      <c r="HV204" s="8" t="s">
        <v>280</v>
      </c>
      <c r="HW204" s="8" t="s">
        <v>280</v>
      </c>
      <c r="HX204" s="8" t="s">
        <v>280</v>
      </c>
      <c r="HY204" s="8" t="s">
        <v>280</v>
      </c>
      <c r="HZ204" s="8" t="s">
        <v>280</v>
      </c>
      <c r="IA204" s="8" t="s">
        <v>280</v>
      </c>
      <c r="IB204" s="8" t="s">
        <v>280</v>
      </c>
      <c r="IC204" s="8" t="s">
        <v>280</v>
      </c>
      <c r="ID204" s="8" t="s">
        <v>280</v>
      </c>
      <c r="IE204" s="8" t="s">
        <v>280</v>
      </c>
      <c r="IF204" s="8" t="s">
        <v>280</v>
      </c>
      <c r="IG204" s="8" t="s">
        <v>280</v>
      </c>
      <c r="IH204" s="8" t="s">
        <v>280</v>
      </c>
      <c r="II204" s="8" t="s">
        <v>280</v>
      </c>
      <c r="IJ204" s="8" t="s">
        <v>280</v>
      </c>
      <c r="IK204" s="8" t="s">
        <v>280</v>
      </c>
      <c r="IL204" s="8" t="s">
        <v>280</v>
      </c>
      <c r="IM204" s="8" t="s">
        <v>280</v>
      </c>
      <c r="IN204" s="8" t="s">
        <v>280</v>
      </c>
      <c r="IO204" s="8" t="s">
        <v>280</v>
      </c>
      <c r="IP204" s="8" t="s">
        <v>280</v>
      </c>
      <c r="IQ204" s="8" t="s">
        <v>280</v>
      </c>
      <c r="IR204" s="8" t="s">
        <v>280</v>
      </c>
      <c r="IS204" s="8" t="s">
        <v>280</v>
      </c>
      <c r="IT204" s="8" t="s">
        <v>280</v>
      </c>
      <c r="IU204" s="8" t="s">
        <v>280</v>
      </c>
      <c r="IV204" s="8" t="s">
        <v>280</v>
      </c>
    </row>
    <row r="205" spans="1:256" ht="36.75" customHeight="1">
      <c r="A205" s="27" t="s">
        <v>281</v>
      </c>
      <c r="B205" s="27"/>
      <c r="C205" s="54">
        <f t="shared" si="11"/>
        <v>100</v>
      </c>
      <c r="D205" s="27"/>
      <c r="E205" s="49">
        <v>100</v>
      </c>
      <c r="F205" s="49">
        <v>100</v>
      </c>
      <c r="G205" s="178"/>
      <c r="H205" s="21"/>
      <c r="I205" s="49"/>
      <c r="J205" s="59"/>
      <c r="K205" s="59"/>
      <c r="L205" s="59"/>
      <c r="M205" s="2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 t="s">
        <v>281</v>
      </c>
      <c r="DI205" s="8" t="s">
        <v>281</v>
      </c>
      <c r="DJ205" s="8" t="s">
        <v>281</v>
      </c>
      <c r="DK205" s="8" t="s">
        <v>281</v>
      </c>
      <c r="DL205" s="8" t="s">
        <v>281</v>
      </c>
      <c r="DM205" s="8" t="s">
        <v>281</v>
      </c>
      <c r="DN205" s="8" t="s">
        <v>281</v>
      </c>
      <c r="DO205" s="8" t="s">
        <v>281</v>
      </c>
      <c r="DP205" s="8" t="s">
        <v>281</v>
      </c>
      <c r="DQ205" s="8" t="s">
        <v>281</v>
      </c>
      <c r="DR205" s="8" t="s">
        <v>281</v>
      </c>
      <c r="DS205" s="8" t="s">
        <v>281</v>
      </c>
      <c r="DT205" s="8" t="s">
        <v>281</v>
      </c>
      <c r="DU205" s="8" t="s">
        <v>281</v>
      </c>
      <c r="DV205" s="8" t="s">
        <v>281</v>
      </c>
      <c r="DW205" s="8" t="s">
        <v>281</v>
      </c>
      <c r="DX205" s="8" t="s">
        <v>281</v>
      </c>
      <c r="DY205" s="8" t="s">
        <v>281</v>
      </c>
      <c r="DZ205" s="8" t="s">
        <v>281</v>
      </c>
      <c r="EA205" s="8" t="s">
        <v>281</v>
      </c>
      <c r="EB205" s="8" t="s">
        <v>281</v>
      </c>
      <c r="EC205" s="8" t="s">
        <v>281</v>
      </c>
      <c r="ED205" s="8" t="s">
        <v>281</v>
      </c>
      <c r="EE205" s="8" t="s">
        <v>281</v>
      </c>
      <c r="EF205" s="8" t="s">
        <v>281</v>
      </c>
      <c r="EG205" s="8" t="s">
        <v>281</v>
      </c>
      <c r="EH205" s="8" t="s">
        <v>281</v>
      </c>
      <c r="EI205" s="8" t="s">
        <v>281</v>
      </c>
      <c r="EJ205" s="8" t="s">
        <v>281</v>
      </c>
      <c r="EK205" s="8" t="s">
        <v>281</v>
      </c>
      <c r="EL205" s="8" t="s">
        <v>281</v>
      </c>
      <c r="EM205" s="8" t="s">
        <v>281</v>
      </c>
      <c r="EN205" s="8" t="s">
        <v>281</v>
      </c>
      <c r="EO205" s="8" t="s">
        <v>281</v>
      </c>
      <c r="EP205" s="8" t="s">
        <v>281</v>
      </c>
      <c r="EQ205" s="8" t="s">
        <v>281</v>
      </c>
      <c r="ER205" s="8" t="s">
        <v>281</v>
      </c>
      <c r="ES205" s="8" t="s">
        <v>281</v>
      </c>
      <c r="ET205" s="8" t="s">
        <v>281</v>
      </c>
      <c r="EU205" s="8" t="s">
        <v>281</v>
      </c>
      <c r="EV205" s="8" t="s">
        <v>281</v>
      </c>
      <c r="EW205" s="8" t="s">
        <v>281</v>
      </c>
      <c r="EX205" s="8" t="s">
        <v>281</v>
      </c>
      <c r="EY205" s="8" t="s">
        <v>281</v>
      </c>
      <c r="EZ205" s="8" t="s">
        <v>281</v>
      </c>
      <c r="FA205" s="8" t="s">
        <v>281</v>
      </c>
      <c r="FB205" s="8" t="s">
        <v>281</v>
      </c>
      <c r="FC205" s="8" t="s">
        <v>281</v>
      </c>
      <c r="FD205" s="8" t="s">
        <v>281</v>
      </c>
      <c r="FE205" s="8" t="s">
        <v>281</v>
      </c>
      <c r="FF205" s="8" t="s">
        <v>281</v>
      </c>
      <c r="FG205" s="8" t="s">
        <v>281</v>
      </c>
      <c r="FH205" s="8" t="s">
        <v>281</v>
      </c>
      <c r="FI205" s="8" t="s">
        <v>281</v>
      </c>
      <c r="FJ205" s="8" t="s">
        <v>281</v>
      </c>
      <c r="FK205" s="8" t="s">
        <v>281</v>
      </c>
      <c r="FL205" s="8" t="s">
        <v>281</v>
      </c>
      <c r="FM205" s="8" t="s">
        <v>281</v>
      </c>
      <c r="FN205" s="8" t="s">
        <v>281</v>
      </c>
      <c r="FO205" s="8" t="s">
        <v>281</v>
      </c>
      <c r="FP205" s="8" t="s">
        <v>281</v>
      </c>
      <c r="FQ205" s="8" t="s">
        <v>281</v>
      </c>
      <c r="FR205" s="8" t="s">
        <v>281</v>
      </c>
      <c r="FS205" s="8" t="s">
        <v>281</v>
      </c>
      <c r="FT205" s="8" t="s">
        <v>281</v>
      </c>
      <c r="FU205" s="8" t="s">
        <v>281</v>
      </c>
      <c r="FV205" s="8" t="s">
        <v>281</v>
      </c>
      <c r="FW205" s="8" t="s">
        <v>281</v>
      </c>
      <c r="FX205" s="8" t="s">
        <v>281</v>
      </c>
      <c r="FY205" s="8" t="s">
        <v>281</v>
      </c>
      <c r="FZ205" s="8" t="s">
        <v>281</v>
      </c>
      <c r="GA205" s="8" t="s">
        <v>281</v>
      </c>
      <c r="GB205" s="8" t="s">
        <v>281</v>
      </c>
      <c r="GC205" s="8" t="s">
        <v>281</v>
      </c>
      <c r="GD205" s="8" t="s">
        <v>281</v>
      </c>
      <c r="GE205" s="8" t="s">
        <v>281</v>
      </c>
      <c r="GF205" s="8" t="s">
        <v>281</v>
      </c>
      <c r="GG205" s="8" t="s">
        <v>281</v>
      </c>
      <c r="GH205" s="8" t="s">
        <v>281</v>
      </c>
      <c r="GI205" s="8" t="s">
        <v>281</v>
      </c>
      <c r="GJ205" s="8" t="s">
        <v>281</v>
      </c>
      <c r="GK205" s="8" t="s">
        <v>281</v>
      </c>
      <c r="GL205" s="8" t="s">
        <v>281</v>
      </c>
      <c r="GM205" s="8" t="s">
        <v>281</v>
      </c>
      <c r="GN205" s="8" t="s">
        <v>281</v>
      </c>
      <c r="GO205" s="8" t="s">
        <v>281</v>
      </c>
      <c r="GP205" s="8" t="s">
        <v>281</v>
      </c>
      <c r="GQ205" s="8" t="s">
        <v>281</v>
      </c>
      <c r="GR205" s="8" t="s">
        <v>281</v>
      </c>
      <c r="GS205" s="8" t="s">
        <v>281</v>
      </c>
      <c r="GT205" s="8" t="s">
        <v>281</v>
      </c>
      <c r="GU205" s="8" t="s">
        <v>281</v>
      </c>
      <c r="GV205" s="8" t="s">
        <v>281</v>
      </c>
      <c r="GW205" s="8" t="s">
        <v>281</v>
      </c>
      <c r="GX205" s="8" t="s">
        <v>281</v>
      </c>
      <c r="GY205" s="8" t="s">
        <v>281</v>
      </c>
      <c r="GZ205" s="8" t="s">
        <v>281</v>
      </c>
      <c r="HA205" s="8" t="s">
        <v>281</v>
      </c>
      <c r="HB205" s="8" t="s">
        <v>281</v>
      </c>
      <c r="HC205" s="8" t="s">
        <v>281</v>
      </c>
      <c r="HD205" s="8" t="s">
        <v>281</v>
      </c>
      <c r="HE205" s="8" t="s">
        <v>281</v>
      </c>
      <c r="HF205" s="8" t="s">
        <v>281</v>
      </c>
      <c r="HG205" s="8" t="s">
        <v>281</v>
      </c>
      <c r="HH205" s="8" t="s">
        <v>281</v>
      </c>
      <c r="HI205" s="8" t="s">
        <v>281</v>
      </c>
      <c r="HJ205" s="8" t="s">
        <v>281</v>
      </c>
      <c r="HK205" s="8" t="s">
        <v>281</v>
      </c>
      <c r="HL205" s="8" t="s">
        <v>281</v>
      </c>
      <c r="HM205" s="8" t="s">
        <v>281</v>
      </c>
      <c r="HN205" s="8" t="s">
        <v>281</v>
      </c>
      <c r="HO205" s="8" t="s">
        <v>281</v>
      </c>
      <c r="HP205" s="8" t="s">
        <v>281</v>
      </c>
      <c r="HQ205" s="8" t="s">
        <v>281</v>
      </c>
      <c r="HR205" s="8" t="s">
        <v>281</v>
      </c>
      <c r="HS205" s="8" t="s">
        <v>281</v>
      </c>
      <c r="HT205" s="8" t="s">
        <v>281</v>
      </c>
      <c r="HU205" s="8" t="s">
        <v>281</v>
      </c>
      <c r="HV205" s="8" t="s">
        <v>281</v>
      </c>
      <c r="HW205" s="8" t="s">
        <v>281</v>
      </c>
      <c r="HX205" s="8" t="s">
        <v>281</v>
      </c>
      <c r="HY205" s="8" t="s">
        <v>281</v>
      </c>
      <c r="HZ205" s="8" t="s">
        <v>281</v>
      </c>
      <c r="IA205" s="8" t="s">
        <v>281</v>
      </c>
      <c r="IB205" s="8" t="s">
        <v>281</v>
      </c>
      <c r="IC205" s="8" t="s">
        <v>281</v>
      </c>
      <c r="ID205" s="8" t="s">
        <v>281</v>
      </c>
      <c r="IE205" s="8" t="s">
        <v>281</v>
      </c>
      <c r="IF205" s="8" t="s">
        <v>281</v>
      </c>
      <c r="IG205" s="8" t="s">
        <v>281</v>
      </c>
      <c r="IH205" s="8" t="s">
        <v>281</v>
      </c>
      <c r="II205" s="8" t="s">
        <v>281</v>
      </c>
      <c r="IJ205" s="8" t="s">
        <v>281</v>
      </c>
      <c r="IK205" s="8" t="s">
        <v>281</v>
      </c>
      <c r="IL205" s="8" t="s">
        <v>281</v>
      </c>
      <c r="IM205" s="8" t="s">
        <v>281</v>
      </c>
      <c r="IN205" s="8" t="s">
        <v>281</v>
      </c>
      <c r="IO205" s="8" t="s">
        <v>281</v>
      </c>
      <c r="IP205" s="8" t="s">
        <v>281</v>
      </c>
      <c r="IQ205" s="8" t="s">
        <v>281</v>
      </c>
      <c r="IR205" s="8" t="s">
        <v>281</v>
      </c>
      <c r="IS205" s="8" t="s">
        <v>281</v>
      </c>
      <c r="IT205" s="8" t="s">
        <v>281</v>
      </c>
      <c r="IU205" s="8" t="s">
        <v>281</v>
      </c>
      <c r="IV205" s="8" t="s">
        <v>281</v>
      </c>
    </row>
    <row r="206" spans="1:256" ht="47.25" customHeight="1">
      <c r="A206" s="27" t="s">
        <v>282</v>
      </c>
      <c r="B206" s="27"/>
      <c r="C206" s="54">
        <f t="shared" si="11"/>
        <v>100</v>
      </c>
      <c r="D206" s="27"/>
      <c r="E206" s="49">
        <v>100</v>
      </c>
      <c r="F206" s="49">
        <v>100</v>
      </c>
      <c r="G206" s="178"/>
      <c r="H206" s="21"/>
      <c r="I206" s="49"/>
      <c r="J206" s="59"/>
      <c r="K206" s="59"/>
      <c r="L206" s="59"/>
      <c r="M206" s="2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 t="s">
        <v>282</v>
      </c>
      <c r="DI206" s="8" t="s">
        <v>282</v>
      </c>
      <c r="DJ206" s="8" t="s">
        <v>282</v>
      </c>
      <c r="DK206" s="8" t="s">
        <v>282</v>
      </c>
      <c r="DL206" s="8" t="s">
        <v>282</v>
      </c>
      <c r="DM206" s="8" t="s">
        <v>282</v>
      </c>
      <c r="DN206" s="8" t="s">
        <v>282</v>
      </c>
      <c r="DO206" s="8" t="s">
        <v>282</v>
      </c>
      <c r="DP206" s="8" t="s">
        <v>282</v>
      </c>
      <c r="DQ206" s="8" t="s">
        <v>282</v>
      </c>
      <c r="DR206" s="8" t="s">
        <v>282</v>
      </c>
      <c r="DS206" s="8" t="s">
        <v>282</v>
      </c>
      <c r="DT206" s="8" t="s">
        <v>282</v>
      </c>
      <c r="DU206" s="8" t="s">
        <v>282</v>
      </c>
      <c r="DV206" s="8" t="s">
        <v>282</v>
      </c>
      <c r="DW206" s="8" t="s">
        <v>282</v>
      </c>
      <c r="DX206" s="8" t="s">
        <v>282</v>
      </c>
      <c r="DY206" s="8" t="s">
        <v>282</v>
      </c>
      <c r="DZ206" s="8" t="s">
        <v>282</v>
      </c>
      <c r="EA206" s="8" t="s">
        <v>282</v>
      </c>
      <c r="EB206" s="8" t="s">
        <v>282</v>
      </c>
      <c r="EC206" s="8" t="s">
        <v>282</v>
      </c>
      <c r="ED206" s="8" t="s">
        <v>282</v>
      </c>
      <c r="EE206" s="8" t="s">
        <v>282</v>
      </c>
      <c r="EF206" s="8" t="s">
        <v>282</v>
      </c>
      <c r="EG206" s="8" t="s">
        <v>282</v>
      </c>
      <c r="EH206" s="8" t="s">
        <v>282</v>
      </c>
      <c r="EI206" s="8" t="s">
        <v>282</v>
      </c>
      <c r="EJ206" s="8" t="s">
        <v>282</v>
      </c>
      <c r="EK206" s="8" t="s">
        <v>282</v>
      </c>
      <c r="EL206" s="8" t="s">
        <v>282</v>
      </c>
      <c r="EM206" s="8" t="s">
        <v>282</v>
      </c>
      <c r="EN206" s="8" t="s">
        <v>282</v>
      </c>
      <c r="EO206" s="8" t="s">
        <v>282</v>
      </c>
      <c r="EP206" s="8" t="s">
        <v>282</v>
      </c>
      <c r="EQ206" s="8" t="s">
        <v>282</v>
      </c>
      <c r="ER206" s="8" t="s">
        <v>282</v>
      </c>
      <c r="ES206" s="8" t="s">
        <v>282</v>
      </c>
      <c r="ET206" s="8" t="s">
        <v>282</v>
      </c>
      <c r="EU206" s="8" t="s">
        <v>282</v>
      </c>
      <c r="EV206" s="8" t="s">
        <v>282</v>
      </c>
      <c r="EW206" s="8" t="s">
        <v>282</v>
      </c>
      <c r="EX206" s="8" t="s">
        <v>282</v>
      </c>
      <c r="EY206" s="8" t="s">
        <v>282</v>
      </c>
      <c r="EZ206" s="8" t="s">
        <v>282</v>
      </c>
      <c r="FA206" s="8" t="s">
        <v>282</v>
      </c>
      <c r="FB206" s="8" t="s">
        <v>282</v>
      </c>
      <c r="FC206" s="8" t="s">
        <v>282</v>
      </c>
      <c r="FD206" s="8" t="s">
        <v>282</v>
      </c>
      <c r="FE206" s="8" t="s">
        <v>282</v>
      </c>
      <c r="FF206" s="8" t="s">
        <v>282</v>
      </c>
      <c r="FG206" s="8" t="s">
        <v>282</v>
      </c>
      <c r="FH206" s="8" t="s">
        <v>282</v>
      </c>
      <c r="FI206" s="8" t="s">
        <v>282</v>
      </c>
      <c r="FJ206" s="8" t="s">
        <v>282</v>
      </c>
      <c r="FK206" s="8" t="s">
        <v>282</v>
      </c>
      <c r="FL206" s="8" t="s">
        <v>282</v>
      </c>
      <c r="FM206" s="8" t="s">
        <v>282</v>
      </c>
      <c r="FN206" s="8" t="s">
        <v>282</v>
      </c>
      <c r="FO206" s="8" t="s">
        <v>282</v>
      </c>
      <c r="FP206" s="8" t="s">
        <v>282</v>
      </c>
      <c r="FQ206" s="8" t="s">
        <v>282</v>
      </c>
      <c r="FR206" s="8" t="s">
        <v>282</v>
      </c>
      <c r="FS206" s="8" t="s">
        <v>282</v>
      </c>
      <c r="FT206" s="8" t="s">
        <v>282</v>
      </c>
      <c r="FU206" s="8" t="s">
        <v>282</v>
      </c>
      <c r="FV206" s="8" t="s">
        <v>282</v>
      </c>
      <c r="FW206" s="8" t="s">
        <v>282</v>
      </c>
      <c r="FX206" s="8" t="s">
        <v>282</v>
      </c>
      <c r="FY206" s="8" t="s">
        <v>282</v>
      </c>
      <c r="FZ206" s="8" t="s">
        <v>282</v>
      </c>
      <c r="GA206" s="8" t="s">
        <v>282</v>
      </c>
      <c r="GB206" s="8" t="s">
        <v>282</v>
      </c>
      <c r="GC206" s="8" t="s">
        <v>282</v>
      </c>
      <c r="GD206" s="8" t="s">
        <v>282</v>
      </c>
      <c r="GE206" s="8" t="s">
        <v>282</v>
      </c>
      <c r="GF206" s="8" t="s">
        <v>282</v>
      </c>
      <c r="GG206" s="8" t="s">
        <v>282</v>
      </c>
      <c r="GH206" s="8" t="s">
        <v>282</v>
      </c>
      <c r="GI206" s="8" t="s">
        <v>282</v>
      </c>
      <c r="GJ206" s="8" t="s">
        <v>282</v>
      </c>
      <c r="GK206" s="8" t="s">
        <v>282</v>
      </c>
      <c r="GL206" s="8" t="s">
        <v>282</v>
      </c>
      <c r="GM206" s="8" t="s">
        <v>282</v>
      </c>
      <c r="GN206" s="8" t="s">
        <v>282</v>
      </c>
      <c r="GO206" s="8" t="s">
        <v>282</v>
      </c>
      <c r="GP206" s="8" t="s">
        <v>282</v>
      </c>
      <c r="GQ206" s="8" t="s">
        <v>282</v>
      </c>
      <c r="GR206" s="8" t="s">
        <v>282</v>
      </c>
      <c r="GS206" s="8" t="s">
        <v>282</v>
      </c>
      <c r="GT206" s="8" t="s">
        <v>282</v>
      </c>
      <c r="GU206" s="8" t="s">
        <v>282</v>
      </c>
      <c r="GV206" s="8" t="s">
        <v>282</v>
      </c>
      <c r="GW206" s="8" t="s">
        <v>282</v>
      </c>
      <c r="GX206" s="8" t="s">
        <v>282</v>
      </c>
      <c r="GY206" s="8" t="s">
        <v>282</v>
      </c>
      <c r="GZ206" s="8" t="s">
        <v>282</v>
      </c>
      <c r="HA206" s="8" t="s">
        <v>282</v>
      </c>
      <c r="HB206" s="8" t="s">
        <v>282</v>
      </c>
      <c r="HC206" s="8" t="s">
        <v>282</v>
      </c>
      <c r="HD206" s="8" t="s">
        <v>282</v>
      </c>
      <c r="HE206" s="8" t="s">
        <v>282</v>
      </c>
      <c r="HF206" s="8" t="s">
        <v>282</v>
      </c>
      <c r="HG206" s="8" t="s">
        <v>282</v>
      </c>
      <c r="HH206" s="8" t="s">
        <v>282</v>
      </c>
      <c r="HI206" s="8" t="s">
        <v>282</v>
      </c>
      <c r="HJ206" s="8" t="s">
        <v>282</v>
      </c>
      <c r="HK206" s="8" t="s">
        <v>282</v>
      </c>
      <c r="HL206" s="8" t="s">
        <v>282</v>
      </c>
      <c r="HM206" s="8" t="s">
        <v>282</v>
      </c>
      <c r="HN206" s="8" t="s">
        <v>282</v>
      </c>
      <c r="HO206" s="8" t="s">
        <v>282</v>
      </c>
      <c r="HP206" s="8" t="s">
        <v>282</v>
      </c>
      <c r="HQ206" s="8" t="s">
        <v>282</v>
      </c>
      <c r="HR206" s="8" t="s">
        <v>282</v>
      </c>
      <c r="HS206" s="8" t="s">
        <v>282</v>
      </c>
      <c r="HT206" s="8" t="s">
        <v>282</v>
      </c>
      <c r="HU206" s="8" t="s">
        <v>282</v>
      </c>
      <c r="HV206" s="8" t="s">
        <v>282</v>
      </c>
      <c r="HW206" s="8" t="s">
        <v>282</v>
      </c>
      <c r="HX206" s="8" t="s">
        <v>282</v>
      </c>
      <c r="HY206" s="8" t="s">
        <v>282</v>
      </c>
      <c r="HZ206" s="8" t="s">
        <v>282</v>
      </c>
      <c r="IA206" s="8" t="s">
        <v>282</v>
      </c>
      <c r="IB206" s="8" t="s">
        <v>282</v>
      </c>
      <c r="IC206" s="8" t="s">
        <v>282</v>
      </c>
      <c r="ID206" s="8" t="s">
        <v>282</v>
      </c>
      <c r="IE206" s="8" t="s">
        <v>282</v>
      </c>
      <c r="IF206" s="8" t="s">
        <v>282</v>
      </c>
      <c r="IG206" s="8" t="s">
        <v>282</v>
      </c>
      <c r="IH206" s="8" t="s">
        <v>282</v>
      </c>
      <c r="II206" s="8" t="s">
        <v>282</v>
      </c>
      <c r="IJ206" s="8" t="s">
        <v>282</v>
      </c>
      <c r="IK206" s="8" t="s">
        <v>282</v>
      </c>
      <c r="IL206" s="8" t="s">
        <v>282</v>
      </c>
      <c r="IM206" s="8" t="s">
        <v>282</v>
      </c>
      <c r="IN206" s="8" t="s">
        <v>282</v>
      </c>
      <c r="IO206" s="8" t="s">
        <v>282</v>
      </c>
      <c r="IP206" s="8" t="s">
        <v>282</v>
      </c>
      <c r="IQ206" s="8" t="s">
        <v>282</v>
      </c>
      <c r="IR206" s="8" t="s">
        <v>282</v>
      </c>
      <c r="IS206" s="8" t="s">
        <v>282</v>
      </c>
      <c r="IT206" s="8" t="s">
        <v>282</v>
      </c>
      <c r="IU206" s="8" t="s">
        <v>282</v>
      </c>
      <c r="IV206" s="8" t="s">
        <v>282</v>
      </c>
    </row>
    <row r="207" spans="1:256" ht="43.5" customHeight="1">
      <c r="A207" s="27" t="s">
        <v>283</v>
      </c>
      <c r="B207" s="27"/>
      <c r="C207" s="54">
        <f t="shared" si="11"/>
        <v>100</v>
      </c>
      <c r="D207" s="27"/>
      <c r="E207" s="49">
        <v>99</v>
      </c>
      <c r="F207" s="49">
        <v>99</v>
      </c>
      <c r="G207" s="178" t="s">
        <v>293</v>
      </c>
      <c r="H207" s="21"/>
      <c r="I207" s="49">
        <v>100</v>
      </c>
      <c r="J207" s="59"/>
      <c r="K207" s="59">
        <v>0</v>
      </c>
      <c r="L207" s="59">
        <v>0</v>
      </c>
      <c r="M207" s="2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 t="s">
        <v>283</v>
      </c>
      <c r="DI207" s="8" t="s">
        <v>283</v>
      </c>
      <c r="DJ207" s="8" t="s">
        <v>283</v>
      </c>
      <c r="DK207" s="8" t="s">
        <v>283</v>
      </c>
      <c r="DL207" s="8" t="s">
        <v>283</v>
      </c>
      <c r="DM207" s="8" t="s">
        <v>283</v>
      </c>
      <c r="DN207" s="8" t="s">
        <v>283</v>
      </c>
      <c r="DO207" s="8" t="s">
        <v>283</v>
      </c>
      <c r="DP207" s="8" t="s">
        <v>283</v>
      </c>
      <c r="DQ207" s="8" t="s">
        <v>283</v>
      </c>
      <c r="DR207" s="8" t="s">
        <v>283</v>
      </c>
      <c r="DS207" s="8" t="s">
        <v>283</v>
      </c>
      <c r="DT207" s="8" t="s">
        <v>283</v>
      </c>
      <c r="DU207" s="8" t="s">
        <v>283</v>
      </c>
      <c r="DV207" s="8" t="s">
        <v>283</v>
      </c>
      <c r="DW207" s="8" t="s">
        <v>283</v>
      </c>
      <c r="DX207" s="8" t="s">
        <v>283</v>
      </c>
      <c r="DY207" s="8" t="s">
        <v>283</v>
      </c>
      <c r="DZ207" s="8" t="s">
        <v>283</v>
      </c>
      <c r="EA207" s="8" t="s">
        <v>283</v>
      </c>
      <c r="EB207" s="8" t="s">
        <v>283</v>
      </c>
      <c r="EC207" s="8" t="s">
        <v>283</v>
      </c>
      <c r="ED207" s="8" t="s">
        <v>283</v>
      </c>
      <c r="EE207" s="8" t="s">
        <v>283</v>
      </c>
      <c r="EF207" s="8" t="s">
        <v>283</v>
      </c>
      <c r="EG207" s="8" t="s">
        <v>283</v>
      </c>
      <c r="EH207" s="8" t="s">
        <v>283</v>
      </c>
      <c r="EI207" s="8" t="s">
        <v>283</v>
      </c>
      <c r="EJ207" s="8" t="s">
        <v>283</v>
      </c>
      <c r="EK207" s="8" t="s">
        <v>283</v>
      </c>
      <c r="EL207" s="8" t="s">
        <v>283</v>
      </c>
      <c r="EM207" s="8" t="s">
        <v>283</v>
      </c>
      <c r="EN207" s="8" t="s">
        <v>283</v>
      </c>
      <c r="EO207" s="8" t="s">
        <v>283</v>
      </c>
      <c r="EP207" s="8" t="s">
        <v>283</v>
      </c>
      <c r="EQ207" s="8" t="s">
        <v>283</v>
      </c>
      <c r="ER207" s="8" t="s">
        <v>283</v>
      </c>
      <c r="ES207" s="8" t="s">
        <v>283</v>
      </c>
      <c r="ET207" s="8" t="s">
        <v>283</v>
      </c>
      <c r="EU207" s="8" t="s">
        <v>283</v>
      </c>
      <c r="EV207" s="8" t="s">
        <v>283</v>
      </c>
      <c r="EW207" s="8" t="s">
        <v>283</v>
      </c>
      <c r="EX207" s="8" t="s">
        <v>283</v>
      </c>
      <c r="EY207" s="8" t="s">
        <v>283</v>
      </c>
      <c r="EZ207" s="8" t="s">
        <v>283</v>
      </c>
      <c r="FA207" s="8" t="s">
        <v>283</v>
      </c>
      <c r="FB207" s="8" t="s">
        <v>283</v>
      </c>
      <c r="FC207" s="8" t="s">
        <v>283</v>
      </c>
      <c r="FD207" s="8" t="s">
        <v>283</v>
      </c>
      <c r="FE207" s="8" t="s">
        <v>283</v>
      </c>
      <c r="FF207" s="8" t="s">
        <v>283</v>
      </c>
      <c r="FG207" s="8" t="s">
        <v>283</v>
      </c>
      <c r="FH207" s="8" t="s">
        <v>283</v>
      </c>
      <c r="FI207" s="8" t="s">
        <v>283</v>
      </c>
      <c r="FJ207" s="8" t="s">
        <v>283</v>
      </c>
      <c r="FK207" s="8" t="s">
        <v>283</v>
      </c>
      <c r="FL207" s="8" t="s">
        <v>283</v>
      </c>
      <c r="FM207" s="8" t="s">
        <v>283</v>
      </c>
      <c r="FN207" s="8" t="s">
        <v>283</v>
      </c>
      <c r="FO207" s="8" t="s">
        <v>283</v>
      </c>
      <c r="FP207" s="8" t="s">
        <v>283</v>
      </c>
      <c r="FQ207" s="8" t="s">
        <v>283</v>
      </c>
      <c r="FR207" s="8" t="s">
        <v>283</v>
      </c>
      <c r="FS207" s="8" t="s">
        <v>283</v>
      </c>
      <c r="FT207" s="8" t="s">
        <v>283</v>
      </c>
      <c r="FU207" s="8" t="s">
        <v>283</v>
      </c>
      <c r="FV207" s="8" t="s">
        <v>283</v>
      </c>
      <c r="FW207" s="8" t="s">
        <v>283</v>
      </c>
      <c r="FX207" s="8" t="s">
        <v>283</v>
      </c>
      <c r="FY207" s="8" t="s">
        <v>283</v>
      </c>
      <c r="FZ207" s="8" t="s">
        <v>283</v>
      </c>
      <c r="GA207" s="8" t="s">
        <v>283</v>
      </c>
      <c r="GB207" s="8" t="s">
        <v>283</v>
      </c>
      <c r="GC207" s="8" t="s">
        <v>283</v>
      </c>
      <c r="GD207" s="8" t="s">
        <v>283</v>
      </c>
      <c r="GE207" s="8" t="s">
        <v>283</v>
      </c>
      <c r="GF207" s="8" t="s">
        <v>283</v>
      </c>
      <c r="GG207" s="8" t="s">
        <v>283</v>
      </c>
      <c r="GH207" s="8" t="s">
        <v>283</v>
      </c>
      <c r="GI207" s="8" t="s">
        <v>283</v>
      </c>
      <c r="GJ207" s="8" t="s">
        <v>283</v>
      </c>
      <c r="GK207" s="8" t="s">
        <v>283</v>
      </c>
      <c r="GL207" s="8" t="s">
        <v>283</v>
      </c>
      <c r="GM207" s="8" t="s">
        <v>283</v>
      </c>
      <c r="GN207" s="8" t="s">
        <v>283</v>
      </c>
      <c r="GO207" s="8" t="s">
        <v>283</v>
      </c>
      <c r="GP207" s="8" t="s">
        <v>283</v>
      </c>
      <c r="GQ207" s="8" t="s">
        <v>283</v>
      </c>
      <c r="GR207" s="8" t="s">
        <v>283</v>
      </c>
      <c r="GS207" s="8" t="s">
        <v>283</v>
      </c>
      <c r="GT207" s="8" t="s">
        <v>283</v>
      </c>
      <c r="GU207" s="8" t="s">
        <v>283</v>
      </c>
      <c r="GV207" s="8" t="s">
        <v>283</v>
      </c>
      <c r="GW207" s="8" t="s">
        <v>283</v>
      </c>
      <c r="GX207" s="8" t="s">
        <v>283</v>
      </c>
      <c r="GY207" s="8" t="s">
        <v>283</v>
      </c>
      <c r="GZ207" s="8" t="s">
        <v>283</v>
      </c>
      <c r="HA207" s="8" t="s">
        <v>283</v>
      </c>
      <c r="HB207" s="8" t="s">
        <v>283</v>
      </c>
      <c r="HC207" s="8" t="s">
        <v>283</v>
      </c>
      <c r="HD207" s="8" t="s">
        <v>283</v>
      </c>
      <c r="HE207" s="8" t="s">
        <v>283</v>
      </c>
      <c r="HF207" s="8" t="s">
        <v>283</v>
      </c>
      <c r="HG207" s="8" t="s">
        <v>283</v>
      </c>
      <c r="HH207" s="8" t="s">
        <v>283</v>
      </c>
      <c r="HI207" s="8" t="s">
        <v>283</v>
      </c>
      <c r="HJ207" s="8" t="s">
        <v>283</v>
      </c>
      <c r="HK207" s="8" t="s">
        <v>283</v>
      </c>
      <c r="HL207" s="8" t="s">
        <v>283</v>
      </c>
      <c r="HM207" s="8" t="s">
        <v>283</v>
      </c>
      <c r="HN207" s="8" t="s">
        <v>283</v>
      </c>
      <c r="HO207" s="8" t="s">
        <v>283</v>
      </c>
      <c r="HP207" s="8" t="s">
        <v>283</v>
      </c>
      <c r="HQ207" s="8" t="s">
        <v>283</v>
      </c>
      <c r="HR207" s="8" t="s">
        <v>283</v>
      </c>
      <c r="HS207" s="8" t="s">
        <v>283</v>
      </c>
      <c r="HT207" s="8" t="s">
        <v>283</v>
      </c>
      <c r="HU207" s="8" t="s">
        <v>283</v>
      </c>
      <c r="HV207" s="8" t="s">
        <v>283</v>
      </c>
      <c r="HW207" s="8" t="s">
        <v>283</v>
      </c>
      <c r="HX207" s="8" t="s">
        <v>283</v>
      </c>
      <c r="HY207" s="8" t="s">
        <v>283</v>
      </c>
      <c r="HZ207" s="8" t="s">
        <v>283</v>
      </c>
      <c r="IA207" s="8" t="s">
        <v>283</v>
      </c>
      <c r="IB207" s="8" t="s">
        <v>283</v>
      </c>
      <c r="IC207" s="8" t="s">
        <v>283</v>
      </c>
      <c r="ID207" s="8" t="s">
        <v>283</v>
      </c>
      <c r="IE207" s="8" t="s">
        <v>283</v>
      </c>
      <c r="IF207" s="8" t="s">
        <v>283</v>
      </c>
      <c r="IG207" s="8" t="s">
        <v>283</v>
      </c>
      <c r="IH207" s="8" t="s">
        <v>283</v>
      </c>
      <c r="II207" s="8" t="s">
        <v>283</v>
      </c>
      <c r="IJ207" s="8" t="s">
        <v>283</v>
      </c>
      <c r="IK207" s="8" t="s">
        <v>283</v>
      </c>
      <c r="IL207" s="8" t="s">
        <v>283</v>
      </c>
      <c r="IM207" s="8" t="s">
        <v>283</v>
      </c>
      <c r="IN207" s="8" t="s">
        <v>283</v>
      </c>
      <c r="IO207" s="8" t="s">
        <v>283</v>
      </c>
      <c r="IP207" s="8" t="s">
        <v>283</v>
      </c>
      <c r="IQ207" s="8" t="s">
        <v>283</v>
      </c>
      <c r="IR207" s="8" t="s">
        <v>283</v>
      </c>
      <c r="IS207" s="8" t="s">
        <v>283</v>
      </c>
      <c r="IT207" s="8" t="s">
        <v>283</v>
      </c>
      <c r="IU207" s="8" t="s">
        <v>283</v>
      </c>
      <c r="IV207" s="8" t="s">
        <v>283</v>
      </c>
    </row>
    <row r="208" spans="1:256" ht="44.25" customHeight="1">
      <c r="A208" s="27" t="s">
        <v>284</v>
      </c>
      <c r="B208" s="27"/>
      <c r="C208" s="54">
        <v>100</v>
      </c>
      <c r="D208" s="27"/>
      <c r="E208" s="49">
        <v>0</v>
      </c>
      <c r="F208" s="49">
        <v>0</v>
      </c>
      <c r="G208" s="178"/>
      <c r="H208" s="21"/>
      <c r="I208" s="49"/>
      <c r="J208" s="59"/>
      <c r="K208" s="59"/>
      <c r="L208" s="59"/>
      <c r="M208" s="2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 t="s">
        <v>284</v>
      </c>
      <c r="DI208" s="8" t="s">
        <v>284</v>
      </c>
      <c r="DJ208" s="8" t="s">
        <v>284</v>
      </c>
      <c r="DK208" s="8" t="s">
        <v>284</v>
      </c>
      <c r="DL208" s="8" t="s">
        <v>284</v>
      </c>
      <c r="DM208" s="8" t="s">
        <v>284</v>
      </c>
      <c r="DN208" s="8" t="s">
        <v>284</v>
      </c>
      <c r="DO208" s="8" t="s">
        <v>284</v>
      </c>
      <c r="DP208" s="8" t="s">
        <v>284</v>
      </c>
      <c r="DQ208" s="8" t="s">
        <v>284</v>
      </c>
      <c r="DR208" s="8" t="s">
        <v>284</v>
      </c>
      <c r="DS208" s="8" t="s">
        <v>284</v>
      </c>
      <c r="DT208" s="8" t="s">
        <v>284</v>
      </c>
      <c r="DU208" s="8" t="s">
        <v>284</v>
      </c>
      <c r="DV208" s="8" t="s">
        <v>284</v>
      </c>
      <c r="DW208" s="8" t="s">
        <v>284</v>
      </c>
      <c r="DX208" s="8" t="s">
        <v>284</v>
      </c>
      <c r="DY208" s="8" t="s">
        <v>284</v>
      </c>
      <c r="DZ208" s="8" t="s">
        <v>284</v>
      </c>
      <c r="EA208" s="8" t="s">
        <v>284</v>
      </c>
      <c r="EB208" s="8" t="s">
        <v>284</v>
      </c>
      <c r="EC208" s="8" t="s">
        <v>284</v>
      </c>
      <c r="ED208" s="8" t="s">
        <v>284</v>
      </c>
      <c r="EE208" s="8" t="s">
        <v>284</v>
      </c>
      <c r="EF208" s="8" t="s">
        <v>284</v>
      </c>
      <c r="EG208" s="8" t="s">
        <v>284</v>
      </c>
      <c r="EH208" s="8" t="s">
        <v>284</v>
      </c>
      <c r="EI208" s="8" t="s">
        <v>284</v>
      </c>
      <c r="EJ208" s="8" t="s">
        <v>284</v>
      </c>
      <c r="EK208" s="8" t="s">
        <v>284</v>
      </c>
      <c r="EL208" s="8" t="s">
        <v>284</v>
      </c>
      <c r="EM208" s="8" t="s">
        <v>284</v>
      </c>
      <c r="EN208" s="8" t="s">
        <v>284</v>
      </c>
      <c r="EO208" s="8" t="s">
        <v>284</v>
      </c>
      <c r="EP208" s="8" t="s">
        <v>284</v>
      </c>
      <c r="EQ208" s="8" t="s">
        <v>284</v>
      </c>
      <c r="ER208" s="8" t="s">
        <v>284</v>
      </c>
      <c r="ES208" s="8" t="s">
        <v>284</v>
      </c>
      <c r="ET208" s="8" t="s">
        <v>284</v>
      </c>
      <c r="EU208" s="8" t="s">
        <v>284</v>
      </c>
      <c r="EV208" s="8" t="s">
        <v>284</v>
      </c>
      <c r="EW208" s="8" t="s">
        <v>284</v>
      </c>
      <c r="EX208" s="8" t="s">
        <v>284</v>
      </c>
      <c r="EY208" s="8" t="s">
        <v>284</v>
      </c>
      <c r="EZ208" s="8" t="s">
        <v>284</v>
      </c>
      <c r="FA208" s="8" t="s">
        <v>284</v>
      </c>
      <c r="FB208" s="8" t="s">
        <v>284</v>
      </c>
      <c r="FC208" s="8" t="s">
        <v>284</v>
      </c>
      <c r="FD208" s="8" t="s">
        <v>284</v>
      </c>
      <c r="FE208" s="8" t="s">
        <v>284</v>
      </c>
      <c r="FF208" s="8" t="s">
        <v>284</v>
      </c>
      <c r="FG208" s="8" t="s">
        <v>284</v>
      </c>
      <c r="FH208" s="8" t="s">
        <v>284</v>
      </c>
      <c r="FI208" s="8" t="s">
        <v>284</v>
      </c>
      <c r="FJ208" s="8" t="s">
        <v>284</v>
      </c>
      <c r="FK208" s="8" t="s">
        <v>284</v>
      </c>
      <c r="FL208" s="8" t="s">
        <v>284</v>
      </c>
      <c r="FM208" s="8" t="s">
        <v>284</v>
      </c>
      <c r="FN208" s="8" t="s">
        <v>284</v>
      </c>
      <c r="FO208" s="8" t="s">
        <v>284</v>
      </c>
      <c r="FP208" s="8" t="s">
        <v>284</v>
      </c>
      <c r="FQ208" s="8" t="s">
        <v>284</v>
      </c>
      <c r="FR208" s="8" t="s">
        <v>284</v>
      </c>
      <c r="FS208" s="8" t="s">
        <v>284</v>
      </c>
      <c r="FT208" s="8" t="s">
        <v>284</v>
      </c>
      <c r="FU208" s="8" t="s">
        <v>284</v>
      </c>
      <c r="FV208" s="8" t="s">
        <v>284</v>
      </c>
      <c r="FW208" s="8" t="s">
        <v>284</v>
      </c>
      <c r="FX208" s="8" t="s">
        <v>284</v>
      </c>
      <c r="FY208" s="8" t="s">
        <v>284</v>
      </c>
      <c r="FZ208" s="8" t="s">
        <v>284</v>
      </c>
      <c r="GA208" s="8" t="s">
        <v>284</v>
      </c>
      <c r="GB208" s="8" t="s">
        <v>284</v>
      </c>
      <c r="GC208" s="8" t="s">
        <v>284</v>
      </c>
      <c r="GD208" s="8" t="s">
        <v>284</v>
      </c>
      <c r="GE208" s="8" t="s">
        <v>284</v>
      </c>
      <c r="GF208" s="8" t="s">
        <v>284</v>
      </c>
      <c r="GG208" s="8" t="s">
        <v>284</v>
      </c>
      <c r="GH208" s="8" t="s">
        <v>284</v>
      </c>
      <c r="GI208" s="8" t="s">
        <v>284</v>
      </c>
      <c r="GJ208" s="8" t="s">
        <v>284</v>
      </c>
      <c r="GK208" s="8" t="s">
        <v>284</v>
      </c>
      <c r="GL208" s="8" t="s">
        <v>284</v>
      </c>
      <c r="GM208" s="8" t="s">
        <v>284</v>
      </c>
      <c r="GN208" s="8" t="s">
        <v>284</v>
      </c>
      <c r="GO208" s="8" t="s">
        <v>284</v>
      </c>
      <c r="GP208" s="8" t="s">
        <v>284</v>
      </c>
      <c r="GQ208" s="8" t="s">
        <v>284</v>
      </c>
      <c r="GR208" s="8" t="s">
        <v>284</v>
      </c>
      <c r="GS208" s="8" t="s">
        <v>284</v>
      </c>
      <c r="GT208" s="8" t="s">
        <v>284</v>
      </c>
      <c r="GU208" s="8" t="s">
        <v>284</v>
      </c>
      <c r="GV208" s="8" t="s">
        <v>284</v>
      </c>
      <c r="GW208" s="8" t="s">
        <v>284</v>
      </c>
      <c r="GX208" s="8" t="s">
        <v>284</v>
      </c>
      <c r="GY208" s="8" t="s">
        <v>284</v>
      </c>
      <c r="GZ208" s="8" t="s">
        <v>284</v>
      </c>
      <c r="HA208" s="8" t="s">
        <v>284</v>
      </c>
      <c r="HB208" s="8" t="s">
        <v>284</v>
      </c>
      <c r="HC208" s="8" t="s">
        <v>284</v>
      </c>
      <c r="HD208" s="8" t="s">
        <v>284</v>
      </c>
      <c r="HE208" s="8" t="s">
        <v>284</v>
      </c>
      <c r="HF208" s="8" t="s">
        <v>284</v>
      </c>
      <c r="HG208" s="8" t="s">
        <v>284</v>
      </c>
      <c r="HH208" s="8" t="s">
        <v>284</v>
      </c>
      <c r="HI208" s="8" t="s">
        <v>284</v>
      </c>
      <c r="HJ208" s="8" t="s">
        <v>284</v>
      </c>
      <c r="HK208" s="8" t="s">
        <v>284</v>
      </c>
      <c r="HL208" s="8" t="s">
        <v>284</v>
      </c>
      <c r="HM208" s="8" t="s">
        <v>284</v>
      </c>
      <c r="HN208" s="8" t="s">
        <v>284</v>
      </c>
      <c r="HO208" s="8" t="s">
        <v>284</v>
      </c>
      <c r="HP208" s="8" t="s">
        <v>284</v>
      </c>
      <c r="HQ208" s="8" t="s">
        <v>284</v>
      </c>
      <c r="HR208" s="8" t="s">
        <v>284</v>
      </c>
      <c r="HS208" s="8" t="s">
        <v>284</v>
      </c>
      <c r="HT208" s="8" t="s">
        <v>284</v>
      </c>
      <c r="HU208" s="8" t="s">
        <v>284</v>
      </c>
      <c r="HV208" s="8" t="s">
        <v>284</v>
      </c>
      <c r="HW208" s="8" t="s">
        <v>284</v>
      </c>
      <c r="HX208" s="8" t="s">
        <v>284</v>
      </c>
      <c r="HY208" s="8" t="s">
        <v>284</v>
      </c>
      <c r="HZ208" s="8" t="s">
        <v>284</v>
      </c>
      <c r="IA208" s="8" t="s">
        <v>284</v>
      </c>
      <c r="IB208" s="8" t="s">
        <v>284</v>
      </c>
      <c r="IC208" s="8" t="s">
        <v>284</v>
      </c>
      <c r="ID208" s="8" t="s">
        <v>284</v>
      </c>
      <c r="IE208" s="8" t="s">
        <v>284</v>
      </c>
      <c r="IF208" s="8" t="s">
        <v>284</v>
      </c>
      <c r="IG208" s="8" t="s">
        <v>284</v>
      </c>
      <c r="IH208" s="8" t="s">
        <v>284</v>
      </c>
      <c r="II208" s="8" t="s">
        <v>284</v>
      </c>
      <c r="IJ208" s="8" t="s">
        <v>284</v>
      </c>
      <c r="IK208" s="8" t="s">
        <v>284</v>
      </c>
      <c r="IL208" s="8" t="s">
        <v>284</v>
      </c>
      <c r="IM208" s="8" t="s">
        <v>284</v>
      </c>
      <c r="IN208" s="8" t="s">
        <v>284</v>
      </c>
      <c r="IO208" s="8" t="s">
        <v>284</v>
      </c>
      <c r="IP208" s="8" t="s">
        <v>284</v>
      </c>
      <c r="IQ208" s="8" t="s">
        <v>284</v>
      </c>
      <c r="IR208" s="8" t="s">
        <v>284</v>
      </c>
      <c r="IS208" s="8" t="s">
        <v>284</v>
      </c>
      <c r="IT208" s="8" t="s">
        <v>284</v>
      </c>
      <c r="IU208" s="8" t="s">
        <v>284</v>
      </c>
      <c r="IV208" s="8" t="s">
        <v>284</v>
      </c>
    </row>
    <row r="209" spans="1:256" ht="43.5" customHeight="1">
      <c r="A209" s="27" t="s">
        <v>151</v>
      </c>
      <c r="B209" s="27"/>
      <c r="C209" s="54">
        <v>100</v>
      </c>
      <c r="D209" s="27"/>
      <c r="E209" s="49">
        <v>0</v>
      </c>
      <c r="F209" s="49">
        <v>0</v>
      </c>
      <c r="G209" s="178"/>
      <c r="H209" s="21"/>
      <c r="I209" s="49"/>
      <c r="J209" s="59"/>
      <c r="K209" s="59"/>
      <c r="L209" s="59"/>
      <c r="M209" s="2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 t="s">
        <v>151</v>
      </c>
      <c r="DI209" s="8" t="s">
        <v>151</v>
      </c>
      <c r="DJ209" s="8" t="s">
        <v>151</v>
      </c>
      <c r="DK209" s="8" t="s">
        <v>151</v>
      </c>
      <c r="DL209" s="8" t="s">
        <v>151</v>
      </c>
      <c r="DM209" s="8" t="s">
        <v>151</v>
      </c>
      <c r="DN209" s="8" t="s">
        <v>151</v>
      </c>
      <c r="DO209" s="8" t="s">
        <v>151</v>
      </c>
      <c r="DP209" s="8" t="s">
        <v>151</v>
      </c>
      <c r="DQ209" s="8" t="s">
        <v>151</v>
      </c>
      <c r="DR209" s="8" t="s">
        <v>151</v>
      </c>
      <c r="DS209" s="8" t="s">
        <v>151</v>
      </c>
      <c r="DT209" s="8" t="s">
        <v>151</v>
      </c>
      <c r="DU209" s="8" t="s">
        <v>151</v>
      </c>
      <c r="DV209" s="8" t="s">
        <v>151</v>
      </c>
      <c r="DW209" s="8" t="s">
        <v>151</v>
      </c>
      <c r="DX209" s="8" t="s">
        <v>151</v>
      </c>
      <c r="DY209" s="8" t="s">
        <v>151</v>
      </c>
      <c r="DZ209" s="8" t="s">
        <v>151</v>
      </c>
      <c r="EA209" s="8" t="s">
        <v>151</v>
      </c>
      <c r="EB209" s="8" t="s">
        <v>151</v>
      </c>
      <c r="EC209" s="8" t="s">
        <v>151</v>
      </c>
      <c r="ED209" s="8" t="s">
        <v>151</v>
      </c>
      <c r="EE209" s="8" t="s">
        <v>151</v>
      </c>
      <c r="EF209" s="8" t="s">
        <v>151</v>
      </c>
      <c r="EG209" s="8" t="s">
        <v>151</v>
      </c>
      <c r="EH209" s="8" t="s">
        <v>151</v>
      </c>
      <c r="EI209" s="8" t="s">
        <v>151</v>
      </c>
      <c r="EJ209" s="8" t="s">
        <v>151</v>
      </c>
      <c r="EK209" s="8" t="s">
        <v>151</v>
      </c>
      <c r="EL209" s="8" t="s">
        <v>151</v>
      </c>
      <c r="EM209" s="8" t="s">
        <v>151</v>
      </c>
      <c r="EN209" s="8" t="s">
        <v>151</v>
      </c>
      <c r="EO209" s="8" t="s">
        <v>151</v>
      </c>
      <c r="EP209" s="8" t="s">
        <v>151</v>
      </c>
      <c r="EQ209" s="8" t="s">
        <v>151</v>
      </c>
      <c r="ER209" s="8" t="s">
        <v>151</v>
      </c>
      <c r="ES209" s="8" t="s">
        <v>151</v>
      </c>
      <c r="ET209" s="8" t="s">
        <v>151</v>
      </c>
      <c r="EU209" s="8" t="s">
        <v>151</v>
      </c>
      <c r="EV209" s="8" t="s">
        <v>151</v>
      </c>
      <c r="EW209" s="8" t="s">
        <v>151</v>
      </c>
      <c r="EX209" s="8" t="s">
        <v>151</v>
      </c>
      <c r="EY209" s="8" t="s">
        <v>151</v>
      </c>
      <c r="EZ209" s="8" t="s">
        <v>151</v>
      </c>
      <c r="FA209" s="8" t="s">
        <v>151</v>
      </c>
      <c r="FB209" s="8" t="s">
        <v>151</v>
      </c>
      <c r="FC209" s="8" t="s">
        <v>151</v>
      </c>
      <c r="FD209" s="8" t="s">
        <v>151</v>
      </c>
      <c r="FE209" s="8" t="s">
        <v>151</v>
      </c>
      <c r="FF209" s="8" t="s">
        <v>151</v>
      </c>
      <c r="FG209" s="8" t="s">
        <v>151</v>
      </c>
      <c r="FH209" s="8" t="s">
        <v>151</v>
      </c>
      <c r="FI209" s="8" t="s">
        <v>151</v>
      </c>
      <c r="FJ209" s="8" t="s">
        <v>151</v>
      </c>
      <c r="FK209" s="8" t="s">
        <v>151</v>
      </c>
      <c r="FL209" s="8" t="s">
        <v>151</v>
      </c>
      <c r="FM209" s="8" t="s">
        <v>151</v>
      </c>
      <c r="FN209" s="8" t="s">
        <v>151</v>
      </c>
      <c r="FO209" s="8" t="s">
        <v>151</v>
      </c>
      <c r="FP209" s="8" t="s">
        <v>151</v>
      </c>
      <c r="FQ209" s="8" t="s">
        <v>151</v>
      </c>
      <c r="FR209" s="8" t="s">
        <v>151</v>
      </c>
      <c r="FS209" s="8" t="s">
        <v>151</v>
      </c>
      <c r="FT209" s="8" t="s">
        <v>151</v>
      </c>
      <c r="FU209" s="8" t="s">
        <v>151</v>
      </c>
      <c r="FV209" s="8" t="s">
        <v>151</v>
      </c>
      <c r="FW209" s="8" t="s">
        <v>151</v>
      </c>
      <c r="FX209" s="8" t="s">
        <v>151</v>
      </c>
      <c r="FY209" s="8" t="s">
        <v>151</v>
      </c>
      <c r="FZ209" s="8" t="s">
        <v>151</v>
      </c>
      <c r="GA209" s="8" t="s">
        <v>151</v>
      </c>
      <c r="GB209" s="8" t="s">
        <v>151</v>
      </c>
      <c r="GC209" s="8" t="s">
        <v>151</v>
      </c>
      <c r="GD209" s="8" t="s">
        <v>151</v>
      </c>
      <c r="GE209" s="8" t="s">
        <v>151</v>
      </c>
      <c r="GF209" s="8" t="s">
        <v>151</v>
      </c>
      <c r="GG209" s="8" t="s">
        <v>151</v>
      </c>
      <c r="GH209" s="8" t="s">
        <v>151</v>
      </c>
      <c r="GI209" s="8" t="s">
        <v>151</v>
      </c>
      <c r="GJ209" s="8" t="s">
        <v>151</v>
      </c>
      <c r="GK209" s="8" t="s">
        <v>151</v>
      </c>
      <c r="GL209" s="8" t="s">
        <v>151</v>
      </c>
      <c r="GM209" s="8" t="s">
        <v>151</v>
      </c>
      <c r="GN209" s="8" t="s">
        <v>151</v>
      </c>
      <c r="GO209" s="8" t="s">
        <v>151</v>
      </c>
      <c r="GP209" s="8" t="s">
        <v>151</v>
      </c>
      <c r="GQ209" s="8" t="s">
        <v>151</v>
      </c>
      <c r="GR209" s="8" t="s">
        <v>151</v>
      </c>
      <c r="GS209" s="8" t="s">
        <v>151</v>
      </c>
      <c r="GT209" s="8" t="s">
        <v>151</v>
      </c>
      <c r="GU209" s="8" t="s">
        <v>151</v>
      </c>
      <c r="GV209" s="8" t="s">
        <v>151</v>
      </c>
      <c r="GW209" s="8" t="s">
        <v>151</v>
      </c>
      <c r="GX209" s="8" t="s">
        <v>151</v>
      </c>
      <c r="GY209" s="8" t="s">
        <v>151</v>
      </c>
      <c r="GZ209" s="8" t="s">
        <v>151</v>
      </c>
      <c r="HA209" s="8" t="s">
        <v>151</v>
      </c>
      <c r="HB209" s="8" t="s">
        <v>151</v>
      </c>
      <c r="HC209" s="8" t="s">
        <v>151</v>
      </c>
      <c r="HD209" s="8" t="s">
        <v>151</v>
      </c>
      <c r="HE209" s="8" t="s">
        <v>151</v>
      </c>
      <c r="HF209" s="8" t="s">
        <v>151</v>
      </c>
      <c r="HG209" s="8" t="s">
        <v>151</v>
      </c>
      <c r="HH209" s="8" t="s">
        <v>151</v>
      </c>
      <c r="HI209" s="8" t="s">
        <v>151</v>
      </c>
      <c r="HJ209" s="8" t="s">
        <v>151</v>
      </c>
      <c r="HK209" s="8" t="s">
        <v>151</v>
      </c>
      <c r="HL209" s="8" t="s">
        <v>151</v>
      </c>
      <c r="HM209" s="8" t="s">
        <v>151</v>
      </c>
      <c r="HN209" s="8" t="s">
        <v>151</v>
      </c>
      <c r="HO209" s="8" t="s">
        <v>151</v>
      </c>
      <c r="HP209" s="8" t="s">
        <v>151</v>
      </c>
      <c r="HQ209" s="8" t="s">
        <v>151</v>
      </c>
      <c r="HR209" s="8" t="s">
        <v>151</v>
      </c>
      <c r="HS209" s="8" t="s">
        <v>151</v>
      </c>
      <c r="HT209" s="8" t="s">
        <v>151</v>
      </c>
      <c r="HU209" s="8" t="s">
        <v>151</v>
      </c>
      <c r="HV209" s="8" t="s">
        <v>151</v>
      </c>
      <c r="HW209" s="8" t="s">
        <v>151</v>
      </c>
      <c r="HX209" s="8" t="s">
        <v>151</v>
      </c>
      <c r="HY209" s="8" t="s">
        <v>151</v>
      </c>
      <c r="HZ209" s="8" t="s">
        <v>151</v>
      </c>
      <c r="IA209" s="8" t="s">
        <v>151</v>
      </c>
      <c r="IB209" s="8" t="s">
        <v>151</v>
      </c>
      <c r="IC209" s="8" t="s">
        <v>151</v>
      </c>
      <c r="ID209" s="8" t="s">
        <v>151</v>
      </c>
      <c r="IE209" s="8" t="s">
        <v>151</v>
      </c>
      <c r="IF209" s="8" t="s">
        <v>151</v>
      </c>
      <c r="IG209" s="8" t="s">
        <v>151</v>
      </c>
      <c r="IH209" s="8" t="s">
        <v>151</v>
      </c>
      <c r="II209" s="8" t="s">
        <v>151</v>
      </c>
      <c r="IJ209" s="8" t="s">
        <v>151</v>
      </c>
      <c r="IK209" s="8" t="s">
        <v>151</v>
      </c>
      <c r="IL209" s="8" t="s">
        <v>151</v>
      </c>
      <c r="IM209" s="8" t="s">
        <v>151</v>
      </c>
      <c r="IN209" s="8" t="s">
        <v>151</v>
      </c>
      <c r="IO209" s="8" t="s">
        <v>151</v>
      </c>
      <c r="IP209" s="8" t="s">
        <v>151</v>
      </c>
      <c r="IQ209" s="8" t="s">
        <v>151</v>
      </c>
      <c r="IR209" s="8" t="s">
        <v>151</v>
      </c>
      <c r="IS209" s="8" t="s">
        <v>151</v>
      </c>
      <c r="IT209" s="8" t="s">
        <v>151</v>
      </c>
      <c r="IU209" s="8" t="s">
        <v>151</v>
      </c>
      <c r="IV209" s="8" t="s">
        <v>151</v>
      </c>
    </row>
    <row r="210" spans="1:256" ht="36.75" customHeight="1">
      <c r="A210" s="27" t="s">
        <v>285</v>
      </c>
      <c r="B210" s="27"/>
      <c r="C210" s="54">
        <v>100</v>
      </c>
      <c r="D210" s="27"/>
      <c r="E210" s="49">
        <v>0</v>
      </c>
      <c r="F210" s="49">
        <v>0</v>
      </c>
      <c r="G210" s="178"/>
      <c r="H210" s="21"/>
      <c r="I210" s="49"/>
      <c r="J210" s="59"/>
      <c r="K210" s="59"/>
      <c r="L210" s="59"/>
      <c r="M210" s="2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 t="s">
        <v>285</v>
      </c>
      <c r="DI210" s="8" t="s">
        <v>285</v>
      </c>
      <c r="DJ210" s="8" t="s">
        <v>285</v>
      </c>
      <c r="DK210" s="8" t="s">
        <v>285</v>
      </c>
      <c r="DL210" s="8" t="s">
        <v>285</v>
      </c>
      <c r="DM210" s="8" t="s">
        <v>285</v>
      </c>
      <c r="DN210" s="8" t="s">
        <v>285</v>
      </c>
      <c r="DO210" s="8" t="s">
        <v>285</v>
      </c>
      <c r="DP210" s="8" t="s">
        <v>285</v>
      </c>
      <c r="DQ210" s="8" t="s">
        <v>285</v>
      </c>
      <c r="DR210" s="8" t="s">
        <v>285</v>
      </c>
      <c r="DS210" s="8" t="s">
        <v>285</v>
      </c>
      <c r="DT210" s="8" t="s">
        <v>285</v>
      </c>
      <c r="DU210" s="8" t="s">
        <v>285</v>
      </c>
      <c r="DV210" s="8" t="s">
        <v>285</v>
      </c>
      <c r="DW210" s="8" t="s">
        <v>285</v>
      </c>
      <c r="DX210" s="8" t="s">
        <v>285</v>
      </c>
      <c r="DY210" s="8" t="s">
        <v>285</v>
      </c>
      <c r="DZ210" s="8" t="s">
        <v>285</v>
      </c>
      <c r="EA210" s="8" t="s">
        <v>285</v>
      </c>
      <c r="EB210" s="8" t="s">
        <v>285</v>
      </c>
      <c r="EC210" s="8" t="s">
        <v>285</v>
      </c>
      <c r="ED210" s="8" t="s">
        <v>285</v>
      </c>
      <c r="EE210" s="8" t="s">
        <v>285</v>
      </c>
      <c r="EF210" s="8" t="s">
        <v>285</v>
      </c>
      <c r="EG210" s="8" t="s">
        <v>285</v>
      </c>
      <c r="EH210" s="8" t="s">
        <v>285</v>
      </c>
      <c r="EI210" s="8" t="s">
        <v>285</v>
      </c>
      <c r="EJ210" s="8" t="s">
        <v>285</v>
      </c>
      <c r="EK210" s="8" t="s">
        <v>285</v>
      </c>
      <c r="EL210" s="8" t="s">
        <v>285</v>
      </c>
      <c r="EM210" s="8" t="s">
        <v>285</v>
      </c>
      <c r="EN210" s="8" t="s">
        <v>285</v>
      </c>
      <c r="EO210" s="8" t="s">
        <v>285</v>
      </c>
      <c r="EP210" s="8" t="s">
        <v>285</v>
      </c>
      <c r="EQ210" s="8" t="s">
        <v>285</v>
      </c>
      <c r="ER210" s="8" t="s">
        <v>285</v>
      </c>
      <c r="ES210" s="8" t="s">
        <v>285</v>
      </c>
      <c r="ET210" s="8" t="s">
        <v>285</v>
      </c>
      <c r="EU210" s="8" t="s">
        <v>285</v>
      </c>
      <c r="EV210" s="8" t="s">
        <v>285</v>
      </c>
      <c r="EW210" s="8" t="s">
        <v>285</v>
      </c>
      <c r="EX210" s="8" t="s">
        <v>285</v>
      </c>
      <c r="EY210" s="8" t="s">
        <v>285</v>
      </c>
      <c r="EZ210" s="8" t="s">
        <v>285</v>
      </c>
      <c r="FA210" s="8" t="s">
        <v>285</v>
      </c>
      <c r="FB210" s="8" t="s">
        <v>285</v>
      </c>
      <c r="FC210" s="8" t="s">
        <v>285</v>
      </c>
      <c r="FD210" s="8" t="s">
        <v>285</v>
      </c>
      <c r="FE210" s="8" t="s">
        <v>285</v>
      </c>
      <c r="FF210" s="8" t="s">
        <v>285</v>
      </c>
      <c r="FG210" s="8" t="s">
        <v>285</v>
      </c>
      <c r="FH210" s="8" t="s">
        <v>285</v>
      </c>
      <c r="FI210" s="8" t="s">
        <v>285</v>
      </c>
      <c r="FJ210" s="8" t="s">
        <v>285</v>
      </c>
      <c r="FK210" s="8" t="s">
        <v>285</v>
      </c>
      <c r="FL210" s="8" t="s">
        <v>285</v>
      </c>
      <c r="FM210" s="8" t="s">
        <v>285</v>
      </c>
      <c r="FN210" s="8" t="s">
        <v>285</v>
      </c>
      <c r="FO210" s="8" t="s">
        <v>285</v>
      </c>
      <c r="FP210" s="8" t="s">
        <v>285</v>
      </c>
      <c r="FQ210" s="8" t="s">
        <v>285</v>
      </c>
      <c r="FR210" s="8" t="s">
        <v>285</v>
      </c>
      <c r="FS210" s="8" t="s">
        <v>285</v>
      </c>
      <c r="FT210" s="8" t="s">
        <v>285</v>
      </c>
      <c r="FU210" s="8" t="s">
        <v>285</v>
      </c>
      <c r="FV210" s="8" t="s">
        <v>285</v>
      </c>
      <c r="FW210" s="8" t="s">
        <v>285</v>
      </c>
      <c r="FX210" s="8" t="s">
        <v>285</v>
      </c>
      <c r="FY210" s="8" t="s">
        <v>285</v>
      </c>
      <c r="FZ210" s="8" t="s">
        <v>285</v>
      </c>
      <c r="GA210" s="8" t="s">
        <v>285</v>
      </c>
      <c r="GB210" s="8" t="s">
        <v>285</v>
      </c>
      <c r="GC210" s="8" t="s">
        <v>285</v>
      </c>
      <c r="GD210" s="8" t="s">
        <v>285</v>
      </c>
      <c r="GE210" s="8" t="s">
        <v>285</v>
      </c>
      <c r="GF210" s="8" t="s">
        <v>285</v>
      </c>
      <c r="GG210" s="8" t="s">
        <v>285</v>
      </c>
      <c r="GH210" s="8" t="s">
        <v>285</v>
      </c>
      <c r="GI210" s="8" t="s">
        <v>285</v>
      </c>
      <c r="GJ210" s="8" t="s">
        <v>285</v>
      </c>
      <c r="GK210" s="8" t="s">
        <v>285</v>
      </c>
      <c r="GL210" s="8" t="s">
        <v>285</v>
      </c>
      <c r="GM210" s="8" t="s">
        <v>285</v>
      </c>
      <c r="GN210" s="8" t="s">
        <v>285</v>
      </c>
      <c r="GO210" s="8" t="s">
        <v>285</v>
      </c>
      <c r="GP210" s="8" t="s">
        <v>285</v>
      </c>
      <c r="GQ210" s="8" t="s">
        <v>285</v>
      </c>
      <c r="GR210" s="8" t="s">
        <v>285</v>
      </c>
      <c r="GS210" s="8" t="s">
        <v>285</v>
      </c>
      <c r="GT210" s="8" t="s">
        <v>285</v>
      </c>
      <c r="GU210" s="8" t="s">
        <v>285</v>
      </c>
      <c r="GV210" s="8" t="s">
        <v>285</v>
      </c>
      <c r="GW210" s="8" t="s">
        <v>285</v>
      </c>
      <c r="GX210" s="8" t="s">
        <v>285</v>
      </c>
      <c r="GY210" s="8" t="s">
        <v>285</v>
      </c>
      <c r="GZ210" s="8" t="s">
        <v>285</v>
      </c>
      <c r="HA210" s="8" t="s">
        <v>285</v>
      </c>
      <c r="HB210" s="8" t="s">
        <v>285</v>
      </c>
      <c r="HC210" s="8" t="s">
        <v>285</v>
      </c>
      <c r="HD210" s="8" t="s">
        <v>285</v>
      </c>
      <c r="HE210" s="8" t="s">
        <v>285</v>
      </c>
      <c r="HF210" s="8" t="s">
        <v>285</v>
      </c>
      <c r="HG210" s="8" t="s">
        <v>285</v>
      </c>
      <c r="HH210" s="8" t="s">
        <v>285</v>
      </c>
      <c r="HI210" s="8" t="s">
        <v>285</v>
      </c>
      <c r="HJ210" s="8" t="s">
        <v>285</v>
      </c>
      <c r="HK210" s="8" t="s">
        <v>285</v>
      </c>
      <c r="HL210" s="8" t="s">
        <v>285</v>
      </c>
      <c r="HM210" s="8" t="s">
        <v>285</v>
      </c>
      <c r="HN210" s="8" t="s">
        <v>285</v>
      </c>
      <c r="HO210" s="8" t="s">
        <v>285</v>
      </c>
      <c r="HP210" s="8" t="s">
        <v>285</v>
      </c>
      <c r="HQ210" s="8" t="s">
        <v>285</v>
      </c>
      <c r="HR210" s="8" t="s">
        <v>285</v>
      </c>
      <c r="HS210" s="8" t="s">
        <v>285</v>
      </c>
      <c r="HT210" s="8" t="s">
        <v>285</v>
      </c>
      <c r="HU210" s="8" t="s">
        <v>285</v>
      </c>
      <c r="HV210" s="8" t="s">
        <v>285</v>
      </c>
      <c r="HW210" s="8" t="s">
        <v>285</v>
      </c>
      <c r="HX210" s="8" t="s">
        <v>285</v>
      </c>
      <c r="HY210" s="8" t="s">
        <v>285</v>
      </c>
      <c r="HZ210" s="8" t="s">
        <v>285</v>
      </c>
      <c r="IA210" s="8" t="s">
        <v>285</v>
      </c>
      <c r="IB210" s="8" t="s">
        <v>285</v>
      </c>
      <c r="IC210" s="8" t="s">
        <v>285</v>
      </c>
      <c r="ID210" s="8" t="s">
        <v>285</v>
      </c>
      <c r="IE210" s="8" t="s">
        <v>285</v>
      </c>
      <c r="IF210" s="8" t="s">
        <v>285</v>
      </c>
      <c r="IG210" s="8" t="s">
        <v>285</v>
      </c>
      <c r="IH210" s="8" t="s">
        <v>285</v>
      </c>
      <c r="II210" s="8" t="s">
        <v>285</v>
      </c>
      <c r="IJ210" s="8" t="s">
        <v>285</v>
      </c>
      <c r="IK210" s="8" t="s">
        <v>285</v>
      </c>
      <c r="IL210" s="8" t="s">
        <v>285</v>
      </c>
      <c r="IM210" s="8" t="s">
        <v>285</v>
      </c>
      <c r="IN210" s="8" t="s">
        <v>285</v>
      </c>
      <c r="IO210" s="8" t="s">
        <v>285</v>
      </c>
      <c r="IP210" s="8" t="s">
        <v>285</v>
      </c>
      <c r="IQ210" s="8" t="s">
        <v>285</v>
      </c>
      <c r="IR210" s="8" t="s">
        <v>285</v>
      </c>
      <c r="IS210" s="8" t="s">
        <v>285</v>
      </c>
      <c r="IT210" s="8" t="s">
        <v>285</v>
      </c>
      <c r="IU210" s="8" t="s">
        <v>285</v>
      </c>
      <c r="IV210" s="8" t="s">
        <v>285</v>
      </c>
    </row>
    <row r="211" spans="1:256" ht="36.75" customHeight="1">
      <c r="A211" s="27" t="s">
        <v>286</v>
      </c>
      <c r="B211" s="27"/>
      <c r="C211" s="54">
        <v>100</v>
      </c>
      <c r="D211" s="27"/>
      <c r="E211" s="49">
        <v>0</v>
      </c>
      <c r="F211" s="49">
        <v>0</v>
      </c>
      <c r="G211" s="178"/>
      <c r="H211" s="21"/>
      <c r="I211" s="49"/>
      <c r="J211" s="59"/>
      <c r="K211" s="59"/>
      <c r="L211" s="59"/>
      <c r="M211" s="2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 t="s">
        <v>286</v>
      </c>
      <c r="DI211" s="8" t="s">
        <v>286</v>
      </c>
      <c r="DJ211" s="8" t="s">
        <v>286</v>
      </c>
      <c r="DK211" s="8" t="s">
        <v>286</v>
      </c>
      <c r="DL211" s="8" t="s">
        <v>286</v>
      </c>
      <c r="DM211" s="8" t="s">
        <v>286</v>
      </c>
      <c r="DN211" s="8" t="s">
        <v>286</v>
      </c>
      <c r="DO211" s="8" t="s">
        <v>286</v>
      </c>
      <c r="DP211" s="8" t="s">
        <v>286</v>
      </c>
      <c r="DQ211" s="8" t="s">
        <v>286</v>
      </c>
      <c r="DR211" s="8" t="s">
        <v>286</v>
      </c>
      <c r="DS211" s="8" t="s">
        <v>286</v>
      </c>
      <c r="DT211" s="8" t="s">
        <v>286</v>
      </c>
      <c r="DU211" s="8" t="s">
        <v>286</v>
      </c>
      <c r="DV211" s="8" t="s">
        <v>286</v>
      </c>
      <c r="DW211" s="8" t="s">
        <v>286</v>
      </c>
      <c r="DX211" s="8" t="s">
        <v>286</v>
      </c>
      <c r="DY211" s="8" t="s">
        <v>286</v>
      </c>
      <c r="DZ211" s="8" t="s">
        <v>286</v>
      </c>
      <c r="EA211" s="8" t="s">
        <v>286</v>
      </c>
      <c r="EB211" s="8" t="s">
        <v>286</v>
      </c>
      <c r="EC211" s="8" t="s">
        <v>286</v>
      </c>
      <c r="ED211" s="8" t="s">
        <v>286</v>
      </c>
      <c r="EE211" s="8" t="s">
        <v>286</v>
      </c>
      <c r="EF211" s="8" t="s">
        <v>286</v>
      </c>
      <c r="EG211" s="8" t="s">
        <v>286</v>
      </c>
      <c r="EH211" s="8" t="s">
        <v>286</v>
      </c>
      <c r="EI211" s="8" t="s">
        <v>286</v>
      </c>
      <c r="EJ211" s="8" t="s">
        <v>286</v>
      </c>
      <c r="EK211" s="8" t="s">
        <v>286</v>
      </c>
      <c r="EL211" s="8" t="s">
        <v>286</v>
      </c>
      <c r="EM211" s="8" t="s">
        <v>286</v>
      </c>
      <c r="EN211" s="8" t="s">
        <v>286</v>
      </c>
      <c r="EO211" s="8" t="s">
        <v>286</v>
      </c>
      <c r="EP211" s="8" t="s">
        <v>286</v>
      </c>
      <c r="EQ211" s="8" t="s">
        <v>286</v>
      </c>
      <c r="ER211" s="8" t="s">
        <v>286</v>
      </c>
      <c r="ES211" s="8" t="s">
        <v>286</v>
      </c>
      <c r="ET211" s="8" t="s">
        <v>286</v>
      </c>
      <c r="EU211" s="8" t="s">
        <v>286</v>
      </c>
      <c r="EV211" s="8" t="s">
        <v>286</v>
      </c>
      <c r="EW211" s="8" t="s">
        <v>286</v>
      </c>
      <c r="EX211" s="8" t="s">
        <v>286</v>
      </c>
      <c r="EY211" s="8" t="s">
        <v>286</v>
      </c>
      <c r="EZ211" s="8" t="s">
        <v>286</v>
      </c>
      <c r="FA211" s="8" t="s">
        <v>286</v>
      </c>
      <c r="FB211" s="8" t="s">
        <v>286</v>
      </c>
      <c r="FC211" s="8" t="s">
        <v>286</v>
      </c>
      <c r="FD211" s="8" t="s">
        <v>286</v>
      </c>
      <c r="FE211" s="8" t="s">
        <v>286</v>
      </c>
      <c r="FF211" s="8" t="s">
        <v>286</v>
      </c>
      <c r="FG211" s="8" t="s">
        <v>286</v>
      </c>
      <c r="FH211" s="8" t="s">
        <v>286</v>
      </c>
      <c r="FI211" s="8" t="s">
        <v>286</v>
      </c>
      <c r="FJ211" s="8" t="s">
        <v>286</v>
      </c>
      <c r="FK211" s="8" t="s">
        <v>286</v>
      </c>
      <c r="FL211" s="8" t="s">
        <v>286</v>
      </c>
      <c r="FM211" s="8" t="s">
        <v>286</v>
      </c>
      <c r="FN211" s="8" t="s">
        <v>286</v>
      </c>
      <c r="FO211" s="8" t="s">
        <v>286</v>
      </c>
      <c r="FP211" s="8" t="s">
        <v>286</v>
      </c>
      <c r="FQ211" s="8" t="s">
        <v>286</v>
      </c>
      <c r="FR211" s="8" t="s">
        <v>286</v>
      </c>
      <c r="FS211" s="8" t="s">
        <v>286</v>
      </c>
      <c r="FT211" s="8" t="s">
        <v>286</v>
      </c>
      <c r="FU211" s="8" t="s">
        <v>286</v>
      </c>
      <c r="FV211" s="8" t="s">
        <v>286</v>
      </c>
      <c r="FW211" s="8" t="s">
        <v>286</v>
      </c>
      <c r="FX211" s="8" t="s">
        <v>286</v>
      </c>
      <c r="FY211" s="8" t="s">
        <v>286</v>
      </c>
      <c r="FZ211" s="8" t="s">
        <v>286</v>
      </c>
      <c r="GA211" s="8" t="s">
        <v>286</v>
      </c>
      <c r="GB211" s="8" t="s">
        <v>286</v>
      </c>
      <c r="GC211" s="8" t="s">
        <v>286</v>
      </c>
      <c r="GD211" s="8" t="s">
        <v>286</v>
      </c>
      <c r="GE211" s="8" t="s">
        <v>286</v>
      </c>
      <c r="GF211" s="8" t="s">
        <v>286</v>
      </c>
      <c r="GG211" s="8" t="s">
        <v>286</v>
      </c>
      <c r="GH211" s="8" t="s">
        <v>286</v>
      </c>
      <c r="GI211" s="8" t="s">
        <v>286</v>
      </c>
      <c r="GJ211" s="8" t="s">
        <v>286</v>
      </c>
      <c r="GK211" s="8" t="s">
        <v>286</v>
      </c>
      <c r="GL211" s="8" t="s">
        <v>286</v>
      </c>
      <c r="GM211" s="8" t="s">
        <v>286</v>
      </c>
      <c r="GN211" s="8" t="s">
        <v>286</v>
      </c>
      <c r="GO211" s="8" t="s">
        <v>286</v>
      </c>
      <c r="GP211" s="8" t="s">
        <v>286</v>
      </c>
      <c r="GQ211" s="8" t="s">
        <v>286</v>
      </c>
      <c r="GR211" s="8" t="s">
        <v>286</v>
      </c>
      <c r="GS211" s="8" t="s">
        <v>286</v>
      </c>
      <c r="GT211" s="8" t="s">
        <v>286</v>
      </c>
      <c r="GU211" s="8" t="s">
        <v>286</v>
      </c>
      <c r="GV211" s="8" t="s">
        <v>286</v>
      </c>
      <c r="GW211" s="8" t="s">
        <v>286</v>
      </c>
      <c r="GX211" s="8" t="s">
        <v>286</v>
      </c>
      <c r="GY211" s="8" t="s">
        <v>286</v>
      </c>
      <c r="GZ211" s="8" t="s">
        <v>286</v>
      </c>
      <c r="HA211" s="8" t="s">
        <v>286</v>
      </c>
      <c r="HB211" s="8" t="s">
        <v>286</v>
      </c>
      <c r="HC211" s="8" t="s">
        <v>286</v>
      </c>
      <c r="HD211" s="8" t="s">
        <v>286</v>
      </c>
      <c r="HE211" s="8" t="s">
        <v>286</v>
      </c>
      <c r="HF211" s="8" t="s">
        <v>286</v>
      </c>
      <c r="HG211" s="8" t="s">
        <v>286</v>
      </c>
      <c r="HH211" s="8" t="s">
        <v>286</v>
      </c>
      <c r="HI211" s="8" t="s">
        <v>286</v>
      </c>
      <c r="HJ211" s="8" t="s">
        <v>286</v>
      </c>
      <c r="HK211" s="8" t="s">
        <v>286</v>
      </c>
      <c r="HL211" s="8" t="s">
        <v>286</v>
      </c>
      <c r="HM211" s="8" t="s">
        <v>286</v>
      </c>
      <c r="HN211" s="8" t="s">
        <v>286</v>
      </c>
      <c r="HO211" s="8" t="s">
        <v>286</v>
      </c>
      <c r="HP211" s="8" t="s">
        <v>286</v>
      </c>
      <c r="HQ211" s="8" t="s">
        <v>286</v>
      </c>
      <c r="HR211" s="8" t="s">
        <v>286</v>
      </c>
      <c r="HS211" s="8" t="s">
        <v>286</v>
      </c>
      <c r="HT211" s="8" t="s">
        <v>286</v>
      </c>
      <c r="HU211" s="8" t="s">
        <v>286</v>
      </c>
      <c r="HV211" s="8" t="s">
        <v>286</v>
      </c>
      <c r="HW211" s="8" t="s">
        <v>286</v>
      </c>
      <c r="HX211" s="8" t="s">
        <v>286</v>
      </c>
      <c r="HY211" s="8" t="s">
        <v>286</v>
      </c>
      <c r="HZ211" s="8" t="s">
        <v>286</v>
      </c>
      <c r="IA211" s="8" t="s">
        <v>286</v>
      </c>
      <c r="IB211" s="8" t="s">
        <v>286</v>
      </c>
      <c r="IC211" s="8" t="s">
        <v>286</v>
      </c>
      <c r="ID211" s="8" t="s">
        <v>286</v>
      </c>
      <c r="IE211" s="8" t="s">
        <v>286</v>
      </c>
      <c r="IF211" s="8" t="s">
        <v>286</v>
      </c>
      <c r="IG211" s="8" t="s">
        <v>286</v>
      </c>
      <c r="IH211" s="8" t="s">
        <v>286</v>
      </c>
      <c r="II211" s="8" t="s">
        <v>286</v>
      </c>
      <c r="IJ211" s="8" t="s">
        <v>286</v>
      </c>
      <c r="IK211" s="8" t="s">
        <v>286</v>
      </c>
      <c r="IL211" s="8" t="s">
        <v>286</v>
      </c>
      <c r="IM211" s="8" t="s">
        <v>286</v>
      </c>
      <c r="IN211" s="8" t="s">
        <v>286</v>
      </c>
      <c r="IO211" s="8" t="s">
        <v>286</v>
      </c>
      <c r="IP211" s="8" t="s">
        <v>286</v>
      </c>
      <c r="IQ211" s="8" t="s">
        <v>286</v>
      </c>
      <c r="IR211" s="8" t="s">
        <v>286</v>
      </c>
      <c r="IS211" s="8" t="s">
        <v>286</v>
      </c>
      <c r="IT211" s="8" t="s">
        <v>286</v>
      </c>
      <c r="IU211" s="8" t="s">
        <v>286</v>
      </c>
      <c r="IV211" s="8" t="s">
        <v>286</v>
      </c>
    </row>
    <row r="212" spans="1:256" ht="36.75" customHeight="1">
      <c r="A212" s="27" t="s">
        <v>287</v>
      </c>
      <c r="B212" s="27"/>
      <c r="C212" s="54">
        <f>E212/F212*100</f>
        <v>100</v>
      </c>
      <c r="D212" s="27"/>
      <c r="E212" s="49">
        <v>99</v>
      </c>
      <c r="F212" s="49">
        <v>99</v>
      </c>
      <c r="G212" s="178" t="s">
        <v>294</v>
      </c>
      <c r="H212" s="21"/>
      <c r="I212" s="49">
        <v>100</v>
      </c>
      <c r="J212" s="59"/>
      <c r="K212" s="59">
        <v>0</v>
      </c>
      <c r="L212" s="59">
        <v>0</v>
      </c>
      <c r="M212" s="2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 t="s">
        <v>287</v>
      </c>
      <c r="DI212" s="8" t="s">
        <v>287</v>
      </c>
      <c r="DJ212" s="8" t="s">
        <v>287</v>
      </c>
      <c r="DK212" s="8" t="s">
        <v>287</v>
      </c>
      <c r="DL212" s="8" t="s">
        <v>287</v>
      </c>
      <c r="DM212" s="8" t="s">
        <v>287</v>
      </c>
      <c r="DN212" s="8" t="s">
        <v>287</v>
      </c>
      <c r="DO212" s="8" t="s">
        <v>287</v>
      </c>
      <c r="DP212" s="8" t="s">
        <v>287</v>
      </c>
      <c r="DQ212" s="8" t="s">
        <v>287</v>
      </c>
      <c r="DR212" s="8" t="s">
        <v>287</v>
      </c>
      <c r="DS212" s="8" t="s">
        <v>287</v>
      </c>
      <c r="DT212" s="8" t="s">
        <v>287</v>
      </c>
      <c r="DU212" s="8" t="s">
        <v>287</v>
      </c>
      <c r="DV212" s="8" t="s">
        <v>287</v>
      </c>
      <c r="DW212" s="8" t="s">
        <v>287</v>
      </c>
      <c r="DX212" s="8" t="s">
        <v>287</v>
      </c>
      <c r="DY212" s="8" t="s">
        <v>287</v>
      </c>
      <c r="DZ212" s="8" t="s">
        <v>287</v>
      </c>
      <c r="EA212" s="8" t="s">
        <v>287</v>
      </c>
      <c r="EB212" s="8" t="s">
        <v>287</v>
      </c>
      <c r="EC212" s="8" t="s">
        <v>287</v>
      </c>
      <c r="ED212" s="8" t="s">
        <v>287</v>
      </c>
      <c r="EE212" s="8" t="s">
        <v>287</v>
      </c>
      <c r="EF212" s="8" t="s">
        <v>287</v>
      </c>
      <c r="EG212" s="8" t="s">
        <v>287</v>
      </c>
      <c r="EH212" s="8" t="s">
        <v>287</v>
      </c>
      <c r="EI212" s="8" t="s">
        <v>287</v>
      </c>
      <c r="EJ212" s="8" t="s">
        <v>287</v>
      </c>
      <c r="EK212" s="8" t="s">
        <v>287</v>
      </c>
      <c r="EL212" s="8" t="s">
        <v>287</v>
      </c>
      <c r="EM212" s="8" t="s">
        <v>287</v>
      </c>
      <c r="EN212" s="8" t="s">
        <v>287</v>
      </c>
      <c r="EO212" s="8" t="s">
        <v>287</v>
      </c>
      <c r="EP212" s="8" t="s">
        <v>287</v>
      </c>
      <c r="EQ212" s="8" t="s">
        <v>287</v>
      </c>
      <c r="ER212" s="8" t="s">
        <v>287</v>
      </c>
      <c r="ES212" s="8" t="s">
        <v>287</v>
      </c>
      <c r="ET212" s="8" t="s">
        <v>287</v>
      </c>
      <c r="EU212" s="8" t="s">
        <v>287</v>
      </c>
      <c r="EV212" s="8" t="s">
        <v>287</v>
      </c>
      <c r="EW212" s="8" t="s">
        <v>287</v>
      </c>
      <c r="EX212" s="8" t="s">
        <v>287</v>
      </c>
      <c r="EY212" s="8" t="s">
        <v>287</v>
      </c>
      <c r="EZ212" s="8" t="s">
        <v>287</v>
      </c>
      <c r="FA212" s="8" t="s">
        <v>287</v>
      </c>
      <c r="FB212" s="8" t="s">
        <v>287</v>
      </c>
      <c r="FC212" s="8" t="s">
        <v>287</v>
      </c>
      <c r="FD212" s="8" t="s">
        <v>287</v>
      </c>
      <c r="FE212" s="8" t="s">
        <v>287</v>
      </c>
      <c r="FF212" s="8" t="s">
        <v>287</v>
      </c>
      <c r="FG212" s="8" t="s">
        <v>287</v>
      </c>
      <c r="FH212" s="8" t="s">
        <v>287</v>
      </c>
      <c r="FI212" s="8" t="s">
        <v>287</v>
      </c>
      <c r="FJ212" s="8" t="s">
        <v>287</v>
      </c>
      <c r="FK212" s="8" t="s">
        <v>287</v>
      </c>
      <c r="FL212" s="8" t="s">
        <v>287</v>
      </c>
      <c r="FM212" s="8" t="s">
        <v>287</v>
      </c>
      <c r="FN212" s="8" t="s">
        <v>287</v>
      </c>
      <c r="FO212" s="8" t="s">
        <v>287</v>
      </c>
      <c r="FP212" s="8" t="s">
        <v>287</v>
      </c>
      <c r="FQ212" s="8" t="s">
        <v>287</v>
      </c>
      <c r="FR212" s="8" t="s">
        <v>287</v>
      </c>
      <c r="FS212" s="8" t="s">
        <v>287</v>
      </c>
      <c r="FT212" s="8" t="s">
        <v>287</v>
      </c>
      <c r="FU212" s="8" t="s">
        <v>287</v>
      </c>
      <c r="FV212" s="8" t="s">
        <v>287</v>
      </c>
      <c r="FW212" s="8" t="s">
        <v>287</v>
      </c>
      <c r="FX212" s="8" t="s">
        <v>287</v>
      </c>
      <c r="FY212" s="8" t="s">
        <v>287</v>
      </c>
      <c r="FZ212" s="8" t="s">
        <v>287</v>
      </c>
      <c r="GA212" s="8" t="s">
        <v>287</v>
      </c>
      <c r="GB212" s="8" t="s">
        <v>287</v>
      </c>
      <c r="GC212" s="8" t="s">
        <v>287</v>
      </c>
      <c r="GD212" s="8" t="s">
        <v>287</v>
      </c>
      <c r="GE212" s="8" t="s">
        <v>287</v>
      </c>
      <c r="GF212" s="8" t="s">
        <v>287</v>
      </c>
      <c r="GG212" s="8" t="s">
        <v>287</v>
      </c>
      <c r="GH212" s="8" t="s">
        <v>287</v>
      </c>
      <c r="GI212" s="8" t="s">
        <v>287</v>
      </c>
      <c r="GJ212" s="8" t="s">
        <v>287</v>
      </c>
      <c r="GK212" s="8" t="s">
        <v>287</v>
      </c>
      <c r="GL212" s="8" t="s">
        <v>287</v>
      </c>
      <c r="GM212" s="8" t="s">
        <v>287</v>
      </c>
      <c r="GN212" s="8" t="s">
        <v>287</v>
      </c>
      <c r="GO212" s="8" t="s">
        <v>287</v>
      </c>
      <c r="GP212" s="8" t="s">
        <v>287</v>
      </c>
      <c r="GQ212" s="8" t="s">
        <v>287</v>
      </c>
      <c r="GR212" s="8" t="s">
        <v>287</v>
      </c>
      <c r="GS212" s="8" t="s">
        <v>287</v>
      </c>
      <c r="GT212" s="8" t="s">
        <v>287</v>
      </c>
      <c r="GU212" s="8" t="s">
        <v>287</v>
      </c>
      <c r="GV212" s="8" t="s">
        <v>287</v>
      </c>
      <c r="GW212" s="8" t="s">
        <v>287</v>
      </c>
      <c r="GX212" s="8" t="s">
        <v>287</v>
      </c>
      <c r="GY212" s="8" t="s">
        <v>287</v>
      </c>
      <c r="GZ212" s="8" t="s">
        <v>287</v>
      </c>
      <c r="HA212" s="8" t="s">
        <v>287</v>
      </c>
      <c r="HB212" s="8" t="s">
        <v>287</v>
      </c>
      <c r="HC212" s="8" t="s">
        <v>287</v>
      </c>
      <c r="HD212" s="8" t="s">
        <v>287</v>
      </c>
      <c r="HE212" s="8" t="s">
        <v>287</v>
      </c>
      <c r="HF212" s="8" t="s">
        <v>287</v>
      </c>
      <c r="HG212" s="8" t="s">
        <v>287</v>
      </c>
      <c r="HH212" s="8" t="s">
        <v>287</v>
      </c>
      <c r="HI212" s="8" t="s">
        <v>287</v>
      </c>
      <c r="HJ212" s="8" t="s">
        <v>287</v>
      </c>
      <c r="HK212" s="8" t="s">
        <v>287</v>
      </c>
      <c r="HL212" s="8" t="s">
        <v>287</v>
      </c>
      <c r="HM212" s="8" t="s">
        <v>287</v>
      </c>
      <c r="HN212" s="8" t="s">
        <v>287</v>
      </c>
      <c r="HO212" s="8" t="s">
        <v>287</v>
      </c>
      <c r="HP212" s="8" t="s">
        <v>287</v>
      </c>
      <c r="HQ212" s="8" t="s">
        <v>287</v>
      </c>
      <c r="HR212" s="8" t="s">
        <v>287</v>
      </c>
      <c r="HS212" s="8" t="s">
        <v>287</v>
      </c>
      <c r="HT212" s="8" t="s">
        <v>287</v>
      </c>
      <c r="HU212" s="8" t="s">
        <v>287</v>
      </c>
      <c r="HV212" s="8" t="s">
        <v>287</v>
      </c>
      <c r="HW212" s="8" t="s">
        <v>287</v>
      </c>
      <c r="HX212" s="8" t="s">
        <v>287</v>
      </c>
      <c r="HY212" s="8" t="s">
        <v>287</v>
      </c>
      <c r="HZ212" s="8" t="s">
        <v>287</v>
      </c>
      <c r="IA212" s="8" t="s">
        <v>287</v>
      </c>
      <c r="IB212" s="8" t="s">
        <v>287</v>
      </c>
      <c r="IC212" s="8" t="s">
        <v>287</v>
      </c>
      <c r="ID212" s="8" t="s">
        <v>287</v>
      </c>
      <c r="IE212" s="8" t="s">
        <v>287</v>
      </c>
      <c r="IF212" s="8" t="s">
        <v>287</v>
      </c>
      <c r="IG212" s="8" t="s">
        <v>287</v>
      </c>
      <c r="IH212" s="8" t="s">
        <v>287</v>
      </c>
      <c r="II212" s="8" t="s">
        <v>287</v>
      </c>
      <c r="IJ212" s="8" t="s">
        <v>287</v>
      </c>
      <c r="IK212" s="8" t="s">
        <v>287</v>
      </c>
      <c r="IL212" s="8" t="s">
        <v>287</v>
      </c>
      <c r="IM212" s="8" t="s">
        <v>287</v>
      </c>
      <c r="IN212" s="8" t="s">
        <v>287</v>
      </c>
      <c r="IO212" s="8" t="s">
        <v>287</v>
      </c>
      <c r="IP212" s="8" t="s">
        <v>287</v>
      </c>
      <c r="IQ212" s="8" t="s">
        <v>287</v>
      </c>
      <c r="IR212" s="8" t="s">
        <v>287</v>
      </c>
      <c r="IS212" s="8" t="s">
        <v>287</v>
      </c>
      <c r="IT212" s="8" t="s">
        <v>287</v>
      </c>
      <c r="IU212" s="8" t="s">
        <v>287</v>
      </c>
      <c r="IV212" s="8" t="s">
        <v>287</v>
      </c>
    </row>
    <row r="213" spans="1:256" ht="36.75" customHeight="1">
      <c r="A213" s="27" t="s">
        <v>288</v>
      </c>
      <c r="B213" s="27"/>
      <c r="C213" s="54">
        <v>100</v>
      </c>
      <c r="D213" s="27"/>
      <c r="E213" s="49">
        <v>0</v>
      </c>
      <c r="F213" s="49">
        <v>0</v>
      </c>
      <c r="G213" s="178"/>
      <c r="H213" s="27"/>
      <c r="I213" s="59"/>
      <c r="J213" s="59"/>
      <c r="K213" s="59"/>
      <c r="L213" s="59"/>
      <c r="M213" s="2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 t="s">
        <v>288</v>
      </c>
      <c r="DI213" s="8" t="s">
        <v>288</v>
      </c>
      <c r="DJ213" s="8" t="s">
        <v>288</v>
      </c>
      <c r="DK213" s="8" t="s">
        <v>288</v>
      </c>
      <c r="DL213" s="8" t="s">
        <v>288</v>
      </c>
      <c r="DM213" s="8" t="s">
        <v>288</v>
      </c>
      <c r="DN213" s="8" t="s">
        <v>288</v>
      </c>
      <c r="DO213" s="8" t="s">
        <v>288</v>
      </c>
      <c r="DP213" s="8" t="s">
        <v>288</v>
      </c>
      <c r="DQ213" s="8" t="s">
        <v>288</v>
      </c>
      <c r="DR213" s="8" t="s">
        <v>288</v>
      </c>
      <c r="DS213" s="8" t="s">
        <v>288</v>
      </c>
      <c r="DT213" s="8" t="s">
        <v>288</v>
      </c>
      <c r="DU213" s="8" t="s">
        <v>288</v>
      </c>
      <c r="DV213" s="8" t="s">
        <v>288</v>
      </c>
      <c r="DW213" s="8" t="s">
        <v>288</v>
      </c>
      <c r="DX213" s="8" t="s">
        <v>288</v>
      </c>
      <c r="DY213" s="8" t="s">
        <v>288</v>
      </c>
      <c r="DZ213" s="8" t="s">
        <v>288</v>
      </c>
      <c r="EA213" s="8" t="s">
        <v>288</v>
      </c>
      <c r="EB213" s="8" t="s">
        <v>288</v>
      </c>
      <c r="EC213" s="8" t="s">
        <v>288</v>
      </c>
      <c r="ED213" s="8" t="s">
        <v>288</v>
      </c>
      <c r="EE213" s="8" t="s">
        <v>288</v>
      </c>
      <c r="EF213" s="8" t="s">
        <v>288</v>
      </c>
      <c r="EG213" s="8" t="s">
        <v>288</v>
      </c>
      <c r="EH213" s="8" t="s">
        <v>288</v>
      </c>
      <c r="EI213" s="8" t="s">
        <v>288</v>
      </c>
      <c r="EJ213" s="8" t="s">
        <v>288</v>
      </c>
      <c r="EK213" s="8" t="s">
        <v>288</v>
      </c>
      <c r="EL213" s="8" t="s">
        <v>288</v>
      </c>
      <c r="EM213" s="8" t="s">
        <v>288</v>
      </c>
      <c r="EN213" s="8" t="s">
        <v>288</v>
      </c>
      <c r="EO213" s="8" t="s">
        <v>288</v>
      </c>
      <c r="EP213" s="8" t="s">
        <v>288</v>
      </c>
      <c r="EQ213" s="8" t="s">
        <v>288</v>
      </c>
      <c r="ER213" s="8" t="s">
        <v>288</v>
      </c>
      <c r="ES213" s="8" t="s">
        <v>288</v>
      </c>
      <c r="ET213" s="8" t="s">
        <v>288</v>
      </c>
      <c r="EU213" s="8" t="s">
        <v>288</v>
      </c>
      <c r="EV213" s="8" t="s">
        <v>288</v>
      </c>
      <c r="EW213" s="8" t="s">
        <v>288</v>
      </c>
      <c r="EX213" s="8" t="s">
        <v>288</v>
      </c>
      <c r="EY213" s="8" t="s">
        <v>288</v>
      </c>
      <c r="EZ213" s="8" t="s">
        <v>288</v>
      </c>
      <c r="FA213" s="8" t="s">
        <v>288</v>
      </c>
      <c r="FB213" s="8" t="s">
        <v>288</v>
      </c>
      <c r="FC213" s="8" t="s">
        <v>288</v>
      </c>
      <c r="FD213" s="8" t="s">
        <v>288</v>
      </c>
      <c r="FE213" s="8" t="s">
        <v>288</v>
      </c>
      <c r="FF213" s="8" t="s">
        <v>288</v>
      </c>
      <c r="FG213" s="8" t="s">
        <v>288</v>
      </c>
      <c r="FH213" s="8" t="s">
        <v>288</v>
      </c>
      <c r="FI213" s="8" t="s">
        <v>288</v>
      </c>
      <c r="FJ213" s="8" t="s">
        <v>288</v>
      </c>
      <c r="FK213" s="8" t="s">
        <v>288</v>
      </c>
      <c r="FL213" s="8" t="s">
        <v>288</v>
      </c>
      <c r="FM213" s="8" t="s">
        <v>288</v>
      </c>
      <c r="FN213" s="8" t="s">
        <v>288</v>
      </c>
      <c r="FO213" s="8" t="s">
        <v>288</v>
      </c>
      <c r="FP213" s="8" t="s">
        <v>288</v>
      </c>
      <c r="FQ213" s="8" t="s">
        <v>288</v>
      </c>
      <c r="FR213" s="8" t="s">
        <v>288</v>
      </c>
      <c r="FS213" s="8" t="s">
        <v>288</v>
      </c>
      <c r="FT213" s="8" t="s">
        <v>288</v>
      </c>
      <c r="FU213" s="8" t="s">
        <v>288</v>
      </c>
      <c r="FV213" s="8" t="s">
        <v>288</v>
      </c>
      <c r="FW213" s="8" t="s">
        <v>288</v>
      </c>
      <c r="FX213" s="8" t="s">
        <v>288</v>
      </c>
      <c r="FY213" s="8" t="s">
        <v>288</v>
      </c>
      <c r="FZ213" s="8" t="s">
        <v>288</v>
      </c>
      <c r="GA213" s="8" t="s">
        <v>288</v>
      </c>
      <c r="GB213" s="8" t="s">
        <v>288</v>
      </c>
      <c r="GC213" s="8" t="s">
        <v>288</v>
      </c>
      <c r="GD213" s="8" t="s">
        <v>288</v>
      </c>
      <c r="GE213" s="8" t="s">
        <v>288</v>
      </c>
      <c r="GF213" s="8" t="s">
        <v>288</v>
      </c>
      <c r="GG213" s="8" t="s">
        <v>288</v>
      </c>
      <c r="GH213" s="8" t="s">
        <v>288</v>
      </c>
      <c r="GI213" s="8" t="s">
        <v>288</v>
      </c>
      <c r="GJ213" s="8" t="s">
        <v>288</v>
      </c>
      <c r="GK213" s="8" t="s">
        <v>288</v>
      </c>
      <c r="GL213" s="8" t="s">
        <v>288</v>
      </c>
      <c r="GM213" s="8" t="s">
        <v>288</v>
      </c>
      <c r="GN213" s="8" t="s">
        <v>288</v>
      </c>
      <c r="GO213" s="8" t="s">
        <v>288</v>
      </c>
      <c r="GP213" s="8" t="s">
        <v>288</v>
      </c>
      <c r="GQ213" s="8" t="s">
        <v>288</v>
      </c>
      <c r="GR213" s="8" t="s">
        <v>288</v>
      </c>
      <c r="GS213" s="8" t="s">
        <v>288</v>
      </c>
      <c r="GT213" s="8" t="s">
        <v>288</v>
      </c>
      <c r="GU213" s="8" t="s">
        <v>288</v>
      </c>
      <c r="GV213" s="8" t="s">
        <v>288</v>
      </c>
      <c r="GW213" s="8" t="s">
        <v>288</v>
      </c>
      <c r="GX213" s="8" t="s">
        <v>288</v>
      </c>
      <c r="GY213" s="8" t="s">
        <v>288</v>
      </c>
      <c r="GZ213" s="8" t="s">
        <v>288</v>
      </c>
      <c r="HA213" s="8" t="s">
        <v>288</v>
      </c>
      <c r="HB213" s="8" t="s">
        <v>288</v>
      </c>
      <c r="HC213" s="8" t="s">
        <v>288</v>
      </c>
      <c r="HD213" s="8" t="s">
        <v>288</v>
      </c>
      <c r="HE213" s="8" t="s">
        <v>288</v>
      </c>
      <c r="HF213" s="8" t="s">
        <v>288</v>
      </c>
      <c r="HG213" s="8" t="s">
        <v>288</v>
      </c>
      <c r="HH213" s="8" t="s">
        <v>288</v>
      </c>
      <c r="HI213" s="8" t="s">
        <v>288</v>
      </c>
      <c r="HJ213" s="8" t="s">
        <v>288</v>
      </c>
      <c r="HK213" s="8" t="s">
        <v>288</v>
      </c>
      <c r="HL213" s="8" t="s">
        <v>288</v>
      </c>
      <c r="HM213" s="8" t="s">
        <v>288</v>
      </c>
      <c r="HN213" s="8" t="s">
        <v>288</v>
      </c>
      <c r="HO213" s="8" t="s">
        <v>288</v>
      </c>
      <c r="HP213" s="8" t="s">
        <v>288</v>
      </c>
      <c r="HQ213" s="8" t="s">
        <v>288</v>
      </c>
      <c r="HR213" s="8" t="s">
        <v>288</v>
      </c>
      <c r="HS213" s="8" t="s">
        <v>288</v>
      </c>
      <c r="HT213" s="8" t="s">
        <v>288</v>
      </c>
      <c r="HU213" s="8" t="s">
        <v>288</v>
      </c>
      <c r="HV213" s="8" t="s">
        <v>288</v>
      </c>
      <c r="HW213" s="8" t="s">
        <v>288</v>
      </c>
      <c r="HX213" s="8" t="s">
        <v>288</v>
      </c>
      <c r="HY213" s="8" t="s">
        <v>288</v>
      </c>
      <c r="HZ213" s="8" t="s">
        <v>288</v>
      </c>
      <c r="IA213" s="8" t="s">
        <v>288</v>
      </c>
      <c r="IB213" s="8" t="s">
        <v>288</v>
      </c>
      <c r="IC213" s="8" t="s">
        <v>288</v>
      </c>
      <c r="ID213" s="8" t="s">
        <v>288</v>
      </c>
      <c r="IE213" s="8" t="s">
        <v>288</v>
      </c>
      <c r="IF213" s="8" t="s">
        <v>288</v>
      </c>
      <c r="IG213" s="8" t="s">
        <v>288</v>
      </c>
      <c r="IH213" s="8" t="s">
        <v>288</v>
      </c>
      <c r="II213" s="8" t="s">
        <v>288</v>
      </c>
      <c r="IJ213" s="8" t="s">
        <v>288</v>
      </c>
      <c r="IK213" s="8" t="s">
        <v>288</v>
      </c>
      <c r="IL213" s="8" t="s">
        <v>288</v>
      </c>
      <c r="IM213" s="8" t="s">
        <v>288</v>
      </c>
      <c r="IN213" s="8" t="s">
        <v>288</v>
      </c>
      <c r="IO213" s="8" t="s">
        <v>288</v>
      </c>
      <c r="IP213" s="8" t="s">
        <v>288</v>
      </c>
      <c r="IQ213" s="8" t="s">
        <v>288</v>
      </c>
      <c r="IR213" s="8" t="s">
        <v>288</v>
      </c>
      <c r="IS213" s="8" t="s">
        <v>288</v>
      </c>
      <c r="IT213" s="8" t="s">
        <v>288</v>
      </c>
      <c r="IU213" s="8" t="s">
        <v>288</v>
      </c>
      <c r="IV213" s="8" t="s">
        <v>288</v>
      </c>
    </row>
    <row r="214" spans="1:256" ht="36.75" customHeight="1">
      <c r="A214" s="27" t="s">
        <v>156</v>
      </c>
      <c r="B214" s="27"/>
      <c r="C214" s="54">
        <v>100</v>
      </c>
      <c r="D214" s="27"/>
      <c r="E214" s="49">
        <v>0</v>
      </c>
      <c r="F214" s="49">
        <v>0</v>
      </c>
      <c r="G214" s="178"/>
      <c r="H214" s="27"/>
      <c r="I214" s="59"/>
      <c r="J214" s="59"/>
      <c r="K214" s="59"/>
      <c r="L214" s="59"/>
      <c r="M214" s="2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 t="s">
        <v>156</v>
      </c>
      <c r="DI214" s="8" t="s">
        <v>156</v>
      </c>
      <c r="DJ214" s="8" t="s">
        <v>156</v>
      </c>
      <c r="DK214" s="8" t="s">
        <v>156</v>
      </c>
      <c r="DL214" s="8" t="s">
        <v>156</v>
      </c>
      <c r="DM214" s="8" t="s">
        <v>156</v>
      </c>
      <c r="DN214" s="8" t="s">
        <v>156</v>
      </c>
      <c r="DO214" s="8" t="s">
        <v>156</v>
      </c>
      <c r="DP214" s="8" t="s">
        <v>156</v>
      </c>
      <c r="DQ214" s="8" t="s">
        <v>156</v>
      </c>
      <c r="DR214" s="8" t="s">
        <v>156</v>
      </c>
      <c r="DS214" s="8" t="s">
        <v>156</v>
      </c>
      <c r="DT214" s="8" t="s">
        <v>156</v>
      </c>
      <c r="DU214" s="8" t="s">
        <v>156</v>
      </c>
      <c r="DV214" s="8" t="s">
        <v>156</v>
      </c>
      <c r="DW214" s="8" t="s">
        <v>156</v>
      </c>
      <c r="DX214" s="8" t="s">
        <v>156</v>
      </c>
      <c r="DY214" s="8" t="s">
        <v>156</v>
      </c>
      <c r="DZ214" s="8" t="s">
        <v>156</v>
      </c>
      <c r="EA214" s="8" t="s">
        <v>156</v>
      </c>
      <c r="EB214" s="8" t="s">
        <v>156</v>
      </c>
      <c r="EC214" s="8" t="s">
        <v>156</v>
      </c>
      <c r="ED214" s="8" t="s">
        <v>156</v>
      </c>
      <c r="EE214" s="8" t="s">
        <v>156</v>
      </c>
      <c r="EF214" s="8" t="s">
        <v>156</v>
      </c>
      <c r="EG214" s="8" t="s">
        <v>156</v>
      </c>
      <c r="EH214" s="8" t="s">
        <v>156</v>
      </c>
      <c r="EI214" s="8" t="s">
        <v>156</v>
      </c>
      <c r="EJ214" s="8" t="s">
        <v>156</v>
      </c>
      <c r="EK214" s="8" t="s">
        <v>156</v>
      </c>
      <c r="EL214" s="8" t="s">
        <v>156</v>
      </c>
      <c r="EM214" s="8" t="s">
        <v>156</v>
      </c>
      <c r="EN214" s="8" t="s">
        <v>156</v>
      </c>
      <c r="EO214" s="8" t="s">
        <v>156</v>
      </c>
      <c r="EP214" s="8" t="s">
        <v>156</v>
      </c>
      <c r="EQ214" s="8" t="s">
        <v>156</v>
      </c>
      <c r="ER214" s="8" t="s">
        <v>156</v>
      </c>
      <c r="ES214" s="8" t="s">
        <v>156</v>
      </c>
      <c r="ET214" s="8" t="s">
        <v>156</v>
      </c>
      <c r="EU214" s="8" t="s">
        <v>156</v>
      </c>
      <c r="EV214" s="8" t="s">
        <v>156</v>
      </c>
      <c r="EW214" s="8" t="s">
        <v>156</v>
      </c>
      <c r="EX214" s="8" t="s">
        <v>156</v>
      </c>
      <c r="EY214" s="8" t="s">
        <v>156</v>
      </c>
      <c r="EZ214" s="8" t="s">
        <v>156</v>
      </c>
      <c r="FA214" s="8" t="s">
        <v>156</v>
      </c>
      <c r="FB214" s="8" t="s">
        <v>156</v>
      </c>
      <c r="FC214" s="8" t="s">
        <v>156</v>
      </c>
      <c r="FD214" s="8" t="s">
        <v>156</v>
      </c>
      <c r="FE214" s="8" t="s">
        <v>156</v>
      </c>
      <c r="FF214" s="8" t="s">
        <v>156</v>
      </c>
      <c r="FG214" s="8" t="s">
        <v>156</v>
      </c>
      <c r="FH214" s="8" t="s">
        <v>156</v>
      </c>
      <c r="FI214" s="8" t="s">
        <v>156</v>
      </c>
      <c r="FJ214" s="8" t="s">
        <v>156</v>
      </c>
      <c r="FK214" s="8" t="s">
        <v>156</v>
      </c>
      <c r="FL214" s="8" t="s">
        <v>156</v>
      </c>
      <c r="FM214" s="8" t="s">
        <v>156</v>
      </c>
      <c r="FN214" s="8" t="s">
        <v>156</v>
      </c>
      <c r="FO214" s="8" t="s">
        <v>156</v>
      </c>
      <c r="FP214" s="8" t="s">
        <v>156</v>
      </c>
      <c r="FQ214" s="8" t="s">
        <v>156</v>
      </c>
      <c r="FR214" s="8" t="s">
        <v>156</v>
      </c>
      <c r="FS214" s="8" t="s">
        <v>156</v>
      </c>
      <c r="FT214" s="8" t="s">
        <v>156</v>
      </c>
      <c r="FU214" s="8" t="s">
        <v>156</v>
      </c>
      <c r="FV214" s="8" t="s">
        <v>156</v>
      </c>
      <c r="FW214" s="8" t="s">
        <v>156</v>
      </c>
      <c r="FX214" s="8" t="s">
        <v>156</v>
      </c>
      <c r="FY214" s="8" t="s">
        <v>156</v>
      </c>
      <c r="FZ214" s="8" t="s">
        <v>156</v>
      </c>
      <c r="GA214" s="8" t="s">
        <v>156</v>
      </c>
      <c r="GB214" s="8" t="s">
        <v>156</v>
      </c>
      <c r="GC214" s="8" t="s">
        <v>156</v>
      </c>
      <c r="GD214" s="8" t="s">
        <v>156</v>
      </c>
      <c r="GE214" s="8" t="s">
        <v>156</v>
      </c>
      <c r="GF214" s="8" t="s">
        <v>156</v>
      </c>
      <c r="GG214" s="8" t="s">
        <v>156</v>
      </c>
      <c r="GH214" s="8" t="s">
        <v>156</v>
      </c>
      <c r="GI214" s="8" t="s">
        <v>156</v>
      </c>
      <c r="GJ214" s="8" t="s">
        <v>156</v>
      </c>
      <c r="GK214" s="8" t="s">
        <v>156</v>
      </c>
      <c r="GL214" s="8" t="s">
        <v>156</v>
      </c>
      <c r="GM214" s="8" t="s">
        <v>156</v>
      </c>
      <c r="GN214" s="8" t="s">
        <v>156</v>
      </c>
      <c r="GO214" s="8" t="s">
        <v>156</v>
      </c>
      <c r="GP214" s="8" t="s">
        <v>156</v>
      </c>
      <c r="GQ214" s="8" t="s">
        <v>156</v>
      </c>
      <c r="GR214" s="8" t="s">
        <v>156</v>
      </c>
      <c r="GS214" s="8" t="s">
        <v>156</v>
      </c>
      <c r="GT214" s="8" t="s">
        <v>156</v>
      </c>
      <c r="GU214" s="8" t="s">
        <v>156</v>
      </c>
      <c r="GV214" s="8" t="s">
        <v>156</v>
      </c>
      <c r="GW214" s="8" t="s">
        <v>156</v>
      </c>
      <c r="GX214" s="8" t="s">
        <v>156</v>
      </c>
      <c r="GY214" s="8" t="s">
        <v>156</v>
      </c>
      <c r="GZ214" s="8" t="s">
        <v>156</v>
      </c>
      <c r="HA214" s="8" t="s">
        <v>156</v>
      </c>
      <c r="HB214" s="8" t="s">
        <v>156</v>
      </c>
      <c r="HC214" s="8" t="s">
        <v>156</v>
      </c>
      <c r="HD214" s="8" t="s">
        <v>156</v>
      </c>
      <c r="HE214" s="8" t="s">
        <v>156</v>
      </c>
      <c r="HF214" s="8" t="s">
        <v>156</v>
      </c>
      <c r="HG214" s="8" t="s">
        <v>156</v>
      </c>
      <c r="HH214" s="8" t="s">
        <v>156</v>
      </c>
      <c r="HI214" s="8" t="s">
        <v>156</v>
      </c>
      <c r="HJ214" s="8" t="s">
        <v>156</v>
      </c>
      <c r="HK214" s="8" t="s">
        <v>156</v>
      </c>
      <c r="HL214" s="8" t="s">
        <v>156</v>
      </c>
      <c r="HM214" s="8" t="s">
        <v>156</v>
      </c>
      <c r="HN214" s="8" t="s">
        <v>156</v>
      </c>
      <c r="HO214" s="8" t="s">
        <v>156</v>
      </c>
      <c r="HP214" s="8" t="s">
        <v>156</v>
      </c>
      <c r="HQ214" s="8" t="s">
        <v>156</v>
      </c>
      <c r="HR214" s="8" t="s">
        <v>156</v>
      </c>
      <c r="HS214" s="8" t="s">
        <v>156</v>
      </c>
      <c r="HT214" s="8" t="s">
        <v>156</v>
      </c>
      <c r="HU214" s="8" t="s">
        <v>156</v>
      </c>
      <c r="HV214" s="8" t="s">
        <v>156</v>
      </c>
      <c r="HW214" s="8" t="s">
        <v>156</v>
      </c>
      <c r="HX214" s="8" t="s">
        <v>156</v>
      </c>
      <c r="HY214" s="8" t="s">
        <v>156</v>
      </c>
      <c r="HZ214" s="8" t="s">
        <v>156</v>
      </c>
      <c r="IA214" s="8" t="s">
        <v>156</v>
      </c>
      <c r="IB214" s="8" t="s">
        <v>156</v>
      </c>
      <c r="IC214" s="8" t="s">
        <v>156</v>
      </c>
      <c r="ID214" s="8" t="s">
        <v>156</v>
      </c>
      <c r="IE214" s="8" t="s">
        <v>156</v>
      </c>
      <c r="IF214" s="8" t="s">
        <v>156</v>
      </c>
      <c r="IG214" s="8" t="s">
        <v>156</v>
      </c>
      <c r="IH214" s="8" t="s">
        <v>156</v>
      </c>
      <c r="II214" s="8" t="s">
        <v>156</v>
      </c>
      <c r="IJ214" s="8" t="s">
        <v>156</v>
      </c>
      <c r="IK214" s="8" t="s">
        <v>156</v>
      </c>
      <c r="IL214" s="8" t="s">
        <v>156</v>
      </c>
      <c r="IM214" s="8" t="s">
        <v>156</v>
      </c>
      <c r="IN214" s="8" t="s">
        <v>156</v>
      </c>
      <c r="IO214" s="8" t="s">
        <v>156</v>
      </c>
      <c r="IP214" s="8" t="s">
        <v>156</v>
      </c>
      <c r="IQ214" s="8" t="s">
        <v>156</v>
      </c>
      <c r="IR214" s="8" t="s">
        <v>156</v>
      </c>
      <c r="IS214" s="8" t="s">
        <v>156</v>
      </c>
      <c r="IT214" s="8" t="s">
        <v>156</v>
      </c>
      <c r="IU214" s="8" t="s">
        <v>156</v>
      </c>
      <c r="IV214" s="8" t="s">
        <v>156</v>
      </c>
    </row>
    <row r="215" spans="1:256" ht="36.75" customHeight="1">
      <c r="A215" s="27" t="s">
        <v>289</v>
      </c>
      <c r="B215" s="27"/>
      <c r="C215" s="54">
        <v>100</v>
      </c>
      <c r="D215" s="27"/>
      <c r="E215" s="49">
        <v>0</v>
      </c>
      <c r="F215" s="49">
        <v>0</v>
      </c>
      <c r="G215" s="178"/>
      <c r="H215" s="27"/>
      <c r="I215" s="59"/>
      <c r="J215" s="59"/>
      <c r="K215" s="59"/>
      <c r="L215" s="59"/>
      <c r="M215" s="2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 t="s">
        <v>289</v>
      </c>
      <c r="DI215" s="8" t="s">
        <v>289</v>
      </c>
      <c r="DJ215" s="8" t="s">
        <v>289</v>
      </c>
      <c r="DK215" s="8" t="s">
        <v>289</v>
      </c>
      <c r="DL215" s="8" t="s">
        <v>289</v>
      </c>
      <c r="DM215" s="8" t="s">
        <v>289</v>
      </c>
      <c r="DN215" s="8" t="s">
        <v>289</v>
      </c>
      <c r="DO215" s="8" t="s">
        <v>289</v>
      </c>
      <c r="DP215" s="8" t="s">
        <v>289</v>
      </c>
      <c r="DQ215" s="8" t="s">
        <v>289</v>
      </c>
      <c r="DR215" s="8" t="s">
        <v>289</v>
      </c>
      <c r="DS215" s="8" t="s">
        <v>289</v>
      </c>
      <c r="DT215" s="8" t="s">
        <v>289</v>
      </c>
      <c r="DU215" s="8" t="s">
        <v>289</v>
      </c>
      <c r="DV215" s="8" t="s">
        <v>289</v>
      </c>
      <c r="DW215" s="8" t="s">
        <v>289</v>
      </c>
      <c r="DX215" s="8" t="s">
        <v>289</v>
      </c>
      <c r="DY215" s="8" t="s">
        <v>289</v>
      </c>
      <c r="DZ215" s="8" t="s">
        <v>289</v>
      </c>
      <c r="EA215" s="8" t="s">
        <v>289</v>
      </c>
      <c r="EB215" s="8" t="s">
        <v>289</v>
      </c>
      <c r="EC215" s="8" t="s">
        <v>289</v>
      </c>
      <c r="ED215" s="8" t="s">
        <v>289</v>
      </c>
      <c r="EE215" s="8" t="s">
        <v>289</v>
      </c>
      <c r="EF215" s="8" t="s">
        <v>289</v>
      </c>
      <c r="EG215" s="8" t="s">
        <v>289</v>
      </c>
      <c r="EH215" s="8" t="s">
        <v>289</v>
      </c>
      <c r="EI215" s="8" t="s">
        <v>289</v>
      </c>
      <c r="EJ215" s="8" t="s">
        <v>289</v>
      </c>
      <c r="EK215" s="8" t="s">
        <v>289</v>
      </c>
      <c r="EL215" s="8" t="s">
        <v>289</v>
      </c>
      <c r="EM215" s="8" t="s">
        <v>289</v>
      </c>
      <c r="EN215" s="8" t="s">
        <v>289</v>
      </c>
      <c r="EO215" s="8" t="s">
        <v>289</v>
      </c>
      <c r="EP215" s="8" t="s">
        <v>289</v>
      </c>
      <c r="EQ215" s="8" t="s">
        <v>289</v>
      </c>
      <c r="ER215" s="8" t="s">
        <v>289</v>
      </c>
      <c r="ES215" s="8" t="s">
        <v>289</v>
      </c>
      <c r="ET215" s="8" t="s">
        <v>289</v>
      </c>
      <c r="EU215" s="8" t="s">
        <v>289</v>
      </c>
      <c r="EV215" s="8" t="s">
        <v>289</v>
      </c>
      <c r="EW215" s="8" t="s">
        <v>289</v>
      </c>
      <c r="EX215" s="8" t="s">
        <v>289</v>
      </c>
      <c r="EY215" s="8" t="s">
        <v>289</v>
      </c>
      <c r="EZ215" s="8" t="s">
        <v>289</v>
      </c>
      <c r="FA215" s="8" t="s">
        <v>289</v>
      </c>
      <c r="FB215" s="8" t="s">
        <v>289</v>
      </c>
      <c r="FC215" s="8" t="s">
        <v>289</v>
      </c>
      <c r="FD215" s="8" t="s">
        <v>289</v>
      </c>
      <c r="FE215" s="8" t="s">
        <v>289</v>
      </c>
      <c r="FF215" s="8" t="s">
        <v>289</v>
      </c>
      <c r="FG215" s="8" t="s">
        <v>289</v>
      </c>
      <c r="FH215" s="8" t="s">
        <v>289</v>
      </c>
      <c r="FI215" s="8" t="s">
        <v>289</v>
      </c>
      <c r="FJ215" s="8" t="s">
        <v>289</v>
      </c>
      <c r="FK215" s="8" t="s">
        <v>289</v>
      </c>
      <c r="FL215" s="8" t="s">
        <v>289</v>
      </c>
      <c r="FM215" s="8" t="s">
        <v>289</v>
      </c>
      <c r="FN215" s="8" t="s">
        <v>289</v>
      </c>
      <c r="FO215" s="8" t="s">
        <v>289</v>
      </c>
      <c r="FP215" s="8" t="s">
        <v>289</v>
      </c>
      <c r="FQ215" s="8" t="s">
        <v>289</v>
      </c>
      <c r="FR215" s="8" t="s">
        <v>289</v>
      </c>
      <c r="FS215" s="8" t="s">
        <v>289</v>
      </c>
      <c r="FT215" s="8" t="s">
        <v>289</v>
      </c>
      <c r="FU215" s="8" t="s">
        <v>289</v>
      </c>
      <c r="FV215" s="8" t="s">
        <v>289</v>
      </c>
      <c r="FW215" s="8" t="s">
        <v>289</v>
      </c>
      <c r="FX215" s="8" t="s">
        <v>289</v>
      </c>
      <c r="FY215" s="8" t="s">
        <v>289</v>
      </c>
      <c r="FZ215" s="8" t="s">
        <v>289</v>
      </c>
      <c r="GA215" s="8" t="s">
        <v>289</v>
      </c>
      <c r="GB215" s="8" t="s">
        <v>289</v>
      </c>
      <c r="GC215" s="8" t="s">
        <v>289</v>
      </c>
      <c r="GD215" s="8" t="s">
        <v>289</v>
      </c>
      <c r="GE215" s="8" t="s">
        <v>289</v>
      </c>
      <c r="GF215" s="8" t="s">
        <v>289</v>
      </c>
      <c r="GG215" s="8" t="s">
        <v>289</v>
      </c>
      <c r="GH215" s="8" t="s">
        <v>289</v>
      </c>
      <c r="GI215" s="8" t="s">
        <v>289</v>
      </c>
      <c r="GJ215" s="8" t="s">
        <v>289</v>
      </c>
      <c r="GK215" s="8" t="s">
        <v>289</v>
      </c>
      <c r="GL215" s="8" t="s">
        <v>289</v>
      </c>
      <c r="GM215" s="8" t="s">
        <v>289</v>
      </c>
      <c r="GN215" s="8" t="s">
        <v>289</v>
      </c>
      <c r="GO215" s="8" t="s">
        <v>289</v>
      </c>
      <c r="GP215" s="8" t="s">
        <v>289</v>
      </c>
      <c r="GQ215" s="8" t="s">
        <v>289</v>
      </c>
      <c r="GR215" s="8" t="s">
        <v>289</v>
      </c>
      <c r="GS215" s="8" t="s">
        <v>289</v>
      </c>
      <c r="GT215" s="8" t="s">
        <v>289</v>
      </c>
      <c r="GU215" s="8" t="s">
        <v>289</v>
      </c>
      <c r="GV215" s="8" t="s">
        <v>289</v>
      </c>
      <c r="GW215" s="8" t="s">
        <v>289</v>
      </c>
      <c r="GX215" s="8" t="s">
        <v>289</v>
      </c>
      <c r="GY215" s="8" t="s">
        <v>289</v>
      </c>
      <c r="GZ215" s="8" t="s">
        <v>289</v>
      </c>
      <c r="HA215" s="8" t="s">
        <v>289</v>
      </c>
      <c r="HB215" s="8" t="s">
        <v>289</v>
      </c>
      <c r="HC215" s="8" t="s">
        <v>289</v>
      </c>
      <c r="HD215" s="8" t="s">
        <v>289</v>
      </c>
      <c r="HE215" s="8" t="s">
        <v>289</v>
      </c>
      <c r="HF215" s="8" t="s">
        <v>289</v>
      </c>
      <c r="HG215" s="8" t="s">
        <v>289</v>
      </c>
      <c r="HH215" s="8" t="s">
        <v>289</v>
      </c>
      <c r="HI215" s="8" t="s">
        <v>289</v>
      </c>
      <c r="HJ215" s="8" t="s">
        <v>289</v>
      </c>
      <c r="HK215" s="8" t="s">
        <v>289</v>
      </c>
      <c r="HL215" s="8" t="s">
        <v>289</v>
      </c>
      <c r="HM215" s="8" t="s">
        <v>289</v>
      </c>
      <c r="HN215" s="8" t="s">
        <v>289</v>
      </c>
      <c r="HO215" s="8" t="s">
        <v>289</v>
      </c>
      <c r="HP215" s="8" t="s">
        <v>289</v>
      </c>
      <c r="HQ215" s="8" t="s">
        <v>289</v>
      </c>
      <c r="HR215" s="8" t="s">
        <v>289</v>
      </c>
      <c r="HS215" s="8" t="s">
        <v>289</v>
      </c>
      <c r="HT215" s="8" t="s">
        <v>289</v>
      </c>
      <c r="HU215" s="8" t="s">
        <v>289</v>
      </c>
      <c r="HV215" s="8" t="s">
        <v>289</v>
      </c>
      <c r="HW215" s="8" t="s">
        <v>289</v>
      </c>
      <c r="HX215" s="8" t="s">
        <v>289</v>
      </c>
      <c r="HY215" s="8" t="s">
        <v>289</v>
      </c>
      <c r="HZ215" s="8" t="s">
        <v>289</v>
      </c>
      <c r="IA215" s="8" t="s">
        <v>289</v>
      </c>
      <c r="IB215" s="8" t="s">
        <v>289</v>
      </c>
      <c r="IC215" s="8" t="s">
        <v>289</v>
      </c>
      <c r="ID215" s="8" t="s">
        <v>289</v>
      </c>
      <c r="IE215" s="8" t="s">
        <v>289</v>
      </c>
      <c r="IF215" s="8" t="s">
        <v>289</v>
      </c>
      <c r="IG215" s="8" t="s">
        <v>289</v>
      </c>
      <c r="IH215" s="8" t="s">
        <v>289</v>
      </c>
      <c r="II215" s="8" t="s">
        <v>289</v>
      </c>
      <c r="IJ215" s="8" t="s">
        <v>289</v>
      </c>
      <c r="IK215" s="8" t="s">
        <v>289</v>
      </c>
      <c r="IL215" s="8" t="s">
        <v>289</v>
      </c>
      <c r="IM215" s="8" t="s">
        <v>289</v>
      </c>
      <c r="IN215" s="8" t="s">
        <v>289</v>
      </c>
      <c r="IO215" s="8" t="s">
        <v>289</v>
      </c>
      <c r="IP215" s="8" t="s">
        <v>289</v>
      </c>
      <c r="IQ215" s="8" t="s">
        <v>289</v>
      </c>
      <c r="IR215" s="8" t="s">
        <v>289</v>
      </c>
      <c r="IS215" s="8" t="s">
        <v>289</v>
      </c>
      <c r="IT215" s="8" t="s">
        <v>289</v>
      </c>
      <c r="IU215" s="8" t="s">
        <v>289</v>
      </c>
      <c r="IV215" s="8" t="s">
        <v>289</v>
      </c>
    </row>
    <row r="216" spans="1:256" ht="36.75" customHeight="1">
      <c r="A216" s="27" t="s">
        <v>290</v>
      </c>
      <c r="B216" s="27"/>
      <c r="C216" s="54">
        <v>100</v>
      </c>
      <c r="D216" s="27"/>
      <c r="E216" s="49">
        <v>0</v>
      </c>
      <c r="F216" s="49">
        <v>0</v>
      </c>
      <c r="G216" s="178"/>
      <c r="H216" s="27"/>
      <c r="I216" s="59"/>
      <c r="J216" s="59"/>
      <c r="K216" s="59"/>
      <c r="L216" s="59"/>
      <c r="M216" s="2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 t="s">
        <v>290</v>
      </c>
      <c r="DI216" s="8" t="s">
        <v>290</v>
      </c>
      <c r="DJ216" s="8" t="s">
        <v>290</v>
      </c>
      <c r="DK216" s="8" t="s">
        <v>290</v>
      </c>
      <c r="DL216" s="8" t="s">
        <v>290</v>
      </c>
      <c r="DM216" s="8" t="s">
        <v>290</v>
      </c>
      <c r="DN216" s="8" t="s">
        <v>290</v>
      </c>
      <c r="DO216" s="8" t="s">
        <v>290</v>
      </c>
      <c r="DP216" s="8" t="s">
        <v>290</v>
      </c>
      <c r="DQ216" s="8" t="s">
        <v>290</v>
      </c>
      <c r="DR216" s="8" t="s">
        <v>290</v>
      </c>
      <c r="DS216" s="8" t="s">
        <v>290</v>
      </c>
      <c r="DT216" s="8" t="s">
        <v>290</v>
      </c>
      <c r="DU216" s="8" t="s">
        <v>290</v>
      </c>
      <c r="DV216" s="8" t="s">
        <v>290</v>
      </c>
      <c r="DW216" s="8" t="s">
        <v>290</v>
      </c>
      <c r="DX216" s="8" t="s">
        <v>290</v>
      </c>
      <c r="DY216" s="8" t="s">
        <v>290</v>
      </c>
      <c r="DZ216" s="8" t="s">
        <v>290</v>
      </c>
      <c r="EA216" s="8" t="s">
        <v>290</v>
      </c>
      <c r="EB216" s="8" t="s">
        <v>290</v>
      </c>
      <c r="EC216" s="8" t="s">
        <v>290</v>
      </c>
      <c r="ED216" s="8" t="s">
        <v>290</v>
      </c>
      <c r="EE216" s="8" t="s">
        <v>290</v>
      </c>
      <c r="EF216" s="8" t="s">
        <v>290</v>
      </c>
      <c r="EG216" s="8" t="s">
        <v>290</v>
      </c>
      <c r="EH216" s="8" t="s">
        <v>290</v>
      </c>
      <c r="EI216" s="8" t="s">
        <v>290</v>
      </c>
      <c r="EJ216" s="8" t="s">
        <v>290</v>
      </c>
      <c r="EK216" s="8" t="s">
        <v>290</v>
      </c>
      <c r="EL216" s="8" t="s">
        <v>290</v>
      </c>
      <c r="EM216" s="8" t="s">
        <v>290</v>
      </c>
      <c r="EN216" s="8" t="s">
        <v>290</v>
      </c>
      <c r="EO216" s="8" t="s">
        <v>290</v>
      </c>
      <c r="EP216" s="8" t="s">
        <v>290</v>
      </c>
      <c r="EQ216" s="8" t="s">
        <v>290</v>
      </c>
      <c r="ER216" s="8" t="s">
        <v>290</v>
      </c>
      <c r="ES216" s="8" t="s">
        <v>290</v>
      </c>
      <c r="ET216" s="8" t="s">
        <v>290</v>
      </c>
      <c r="EU216" s="8" t="s">
        <v>290</v>
      </c>
      <c r="EV216" s="8" t="s">
        <v>290</v>
      </c>
      <c r="EW216" s="8" t="s">
        <v>290</v>
      </c>
      <c r="EX216" s="8" t="s">
        <v>290</v>
      </c>
      <c r="EY216" s="8" t="s">
        <v>290</v>
      </c>
      <c r="EZ216" s="8" t="s">
        <v>290</v>
      </c>
      <c r="FA216" s="8" t="s">
        <v>290</v>
      </c>
      <c r="FB216" s="8" t="s">
        <v>290</v>
      </c>
      <c r="FC216" s="8" t="s">
        <v>290</v>
      </c>
      <c r="FD216" s="8" t="s">
        <v>290</v>
      </c>
      <c r="FE216" s="8" t="s">
        <v>290</v>
      </c>
      <c r="FF216" s="8" t="s">
        <v>290</v>
      </c>
      <c r="FG216" s="8" t="s">
        <v>290</v>
      </c>
      <c r="FH216" s="8" t="s">
        <v>290</v>
      </c>
      <c r="FI216" s="8" t="s">
        <v>290</v>
      </c>
      <c r="FJ216" s="8" t="s">
        <v>290</v>
      </c>
      <c r="FK216" s="8" t="s">
        <v>290</v>
      </c>
      <c r="FL216" s="8" t="s">
        <v>290</v>
      </c>
      <c r="FM216" s="8" t="s">
        <v>290</v>
      </c>
      <c r="FN216" s="8" t="s">
        <v>290</v>
      </c>
      <c r="FO216" s="8" t="s">
        <v>290</v>
      </c>
      <c r="FP216" s="8" t="s">
        <v>290</v>
      </c>
      <c r="FQ216" s="8" t="s">
        <v>290</v>
      </c>
      <c r="FR216" s="8" t="s">
        <v>290</v>
      </c>
      <c r="FS216" s="8" t="s">
        <v>290</v>
      </c>
      <c r="FT216" s="8" t="s">
        <v>290</v>
      </c>
      <c r="FU216" s="8" t="s">
        <v>290</v>
      </c>
      <c r="FV216" s="8" t="s">
        <v>290</v>
      </c>
      <c r="FW216" s="8" t="s">
        <v>290</v>
      </c>
      <c r="FX216" s="8" t="s">
        <v>290</v>
      </c>
      <c r="FY216" s="8" t="s">
        <v>290</v>
      </c>
      <c r="FZ216" s="8" t="s">
        <v>290</v>
      </c>
      <c r="GA216" s="8" t="s">
        <v>290</v>
      </c>
      <c r="GB216" s="8" t="s">
        <v>290</v>
      </c>
      <c r="GC216" s="8" t="s">
        <v>290</v>
      </c>
      <c r="GD216" s="8" t="s">
        <v>290</v>
      </c>
      <c r="GE216" s="8" t="s">
        <v>290</v>
      </c>
      <c r="GF216" s="8" t="s">
        <v>290</v>
      </c>
      <c r="GG216" s="8" t="s">
        <v>290</v>
      </c>
      <c r="GH216" s="8" t="s">
        <v>290</v>
      </c>
      <c r="GI216" s="8" t="s">
        <v>290</v>
      </c>
      <c r="GJ216" s="8" t="s">
        <v>290</v>
      </c>
      <c r="GK216" s="8" t="s">
        <v>290</v>
      </c>
      <c r="GL216" s="8" t="s">
        <v>290</v>
      </c>
      <c r="GM216" s="8" t="s">
        <v>290</v>
      </c>
      <c r="GN216" s="8" t="s">
        <v>290</v>
      </c>
      <c r="GO216" s="8" t="s">
        <v>290</v>
      </c>
      <c r="GP216" s="8" t="s">
        <v>290</v>
      </c>
      <c r="GQ216" s="8" t="s">
        <v>290</v>
      </c>
      <c r="GR216" s="8" t="s">
        <v>290</v>
      </c>
      <c r="GS216" s="8" t="s">
        <v>290</v>
      </c>
      <c r="GT216" s="8" t="s">
        <v>290</v>
      </c>
      <c r="GU216" s="8" t="s">
        <v>290</v>
      </c>
      <c r="GV216" s="8" t="s">
        <v>290</v>
      </c>
      <c r="GW216" s="8" t="s">
        <v>290</v>
      </c>
      <c r="GX216" s="8" t="s">
        <v>290</v>
      </c>
      <c r="GY216" s="8" t="s">
        <v>290</v>
      </c>
      <c r="GZ216" s="8" t="s">
        <v>290</v>
      </c>
      <c r="HA216" s="8" t="s">
        <v>290</v>
      </c>
      <c r="HB216" s="8" t="s">
        <v>290</v>
      </c>
      <c r="HC216" s="8" t="s">
        <v>290</v>
      </c>
      <c r="HD216" s="8" t="s">
        <v>290</v>
      </c>
      <c r="HE216" s="8" t="s">
        <v>290</v>
      </c>
      <c r="HF216" s="8" t="s">
        <v>290</v>
      </c>
      <c r="HG216" s="8" t="s">
        <v>290</v>
      </c>
      <c r="HH216" s="8" t="s">
        <v>290</v>
      </c>
      <c r="HI216" s="8" t="s">
        <v>290</v>
      </c>
      <c r="HJ216" s="8" t="s">
        <v>290</v>
      </c>
      <c r="HK216" s="8" t="s">
        <v>290</v>
      </c>
      <c r="HL216" s="8" t="s">
        <v>290</v>
      </c>
      <c r="HM216" s="8" t="s">
        <v>290</v>
      </c>
      <c r="HN216" s="8" t="s">
        <v>290</v>
      </c>
      <c r="HO216" s="8" t="s">
        <v>290</v>
      </c>
      <c r="HP216" s="8" t="s">
        <v>290</v>
      </c>
      <c r="HQ216" s="8" t="s">
        <v>290</v>
      </c>
      <c r="HR216" s="8" t="s">
        <v>290</v>
      </c>
      <c r="HS216" s="8" t="s">
        <v>290</v>
      </c>
      <c r="HT216" s="8" t="s">
        <v>290</v>
      </c>
      <c r="HU216" s="8" t="s">
        <v>290</v>
      </c>
      <c r="HV216" s="8" t="s">
        <v>290</v>
      </c>
      <c r="HW216" s="8" t="s">
        <v>290</v>
      </c>
      <c r="HX216" s="8" t="s">
        <v>290</v>
      </c>
      <c r="HY216" s="8" t="s">
        <v>290</v>
      </c>
      <c r="HZ216" s="8" t="s">
        <v>290</v>
      </c>
      <c r="IA216" s="8" t="s">
        <v>290</v>
      </c>
      <c r="IB216" s="8" t="s">
        <v>290</v>
      </c>
      <c r="IC216" s="8" t="s">
        <v>290</v>
      </c>
      <c r="ID216" s="8" t="s">
        <v>290</v>
      </c>
      <c r="IE216" s="8" t="s">
        <v>290</v>
      </c>
      <c r="IF216" s="8" t="s">
        <v>290</v>
      </c>
      <c r="IG216" s="8" t="s">
        <v>290</v>
      </c>
      <c r="IH216" s="8" t="s">
        <v>290</v>
      </c>
      <c r="II216" s="8" t="s">
        <v>290</v>
      </c>
      <c r="IJ216" s="8" t="s">
        <v>290</v>
      </c>
      <c r="IK216" s="8" t="s">
        <v>290</v>
      </c>
      <c r="IL216" s="8" t="s">
        <v>290</v>
      </c>
      <c r="IM216" s="8" t="s">
        <v>290</v>
      </c>
      <c r="IN216" s="8" t="s">
        <v>290</v>
      </c>
      <c r="IO216" s="8" t="s">
        <v>290</v>
      </c>
      <c r="IP216" s="8" t="s">
        <v>290</v>
      </c>
      <c r="IQ216" s="8" t="s">
        <v>290</v>
      </c>
      <c r="IR216" s="8" t="s">
        <v>290</v>
      </c>
      <c r="IS216" s="8" t="s">
        <v>290</v>
      </c>
      <c r="IT216" s="8" t="s">
        <v>290</v>
      </c>
      <c r="IU216" s="8" t="s">
        <v>290</v>
      </c>
      <c r="IV216" s="8" t="s">
        <v>290</v>
      </c>
    </row>
    <row r="217" spans="1:256" ht="36.75" customHeight="1">
      <c r="A217" s="27" t="s">
        <v>422</v>
      </c>
      <c r="B217" s="27"/>
      <c r="C217" s="54">
        <f>E217/F217*100</f>
        <v>100</v>
      </c>
      <c r="D217" s="27"/>
      <c r="E217" s="49">
        <v>99</v>
      </c>
      <c r="F217" s="49">
        <v>99</v>
      </c>
      <c r="G217" s="178" t="s">
        <v>332</v>
      </c>
      <c r="H217" s="27"/>
      <c r="I217" s="59">
        <v>100</v>
      </c>
      <c r="J217" s="59"/>
      <c r="K217" s="49">
        <v>0</v>
      </c>
      <c r="L217" s="49">
        <v>0</v>
      </c>
      <c r="M217" s="2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8"/>
      <c r="FC217" s="8"/>
      <c r="FD217" s="8"/>
      <c r="FE217" s="8"/>
      <c r="FF217" s="8"/>
      <c r="FG217" s="8"/>
      <c r="FH217" s="8"/>
      <c r="FI217" s="8"/>
      <c r="FJ217" s="8"/>
      <c r="FK217" s="8"/>
      <c r="FL217" s="8"/>
      <c r="FM217" s="8"/>
      <c r="FN217" s="8"/>
      <c r="FO217" s="8"/>
      <c r="FP217" s="8"/>
      <c r="FQ217" s="8"/>
      <c r="FR217" s="8"/>
      <c r="FS217" s="8"/>
      <c r="FT217" s="8"/>
      <c r="FU217" s="8"/>
      <c r="FV217" s="8"/>
      <c r="FW217" s="8"/>
      <c r="FX217" s="8"/>
      <c r="FY217" s="8"/>
      <c r="FZ217" s="8"/>
      <c r="GA217" s="8"/>
      <c r="GB217" s="8"/>
      <c r="GC217" s="8"/>
      <c r="GD217" s="8"/>
      <c r="GE217" s="8"/>
      <c r="GF217" s="8"/>
      <c r="GG217" s="8"/>
      <c r="GH217" s="8"/>
      <c r="GI217" s="8"/>
      <c r="GJ217" s="8"/>
      <c r="GK217" s="8"/>
      <c r="GL217" s="8"/>
      <c r="GM217" s="8"/>
      <c r="GN217" s="8"/>
      <c r="GO217" s="8"/>
      <c r="GP217" s="8"/>
      <c r="GQ217" s="8"/>
      <c r="GR217" s="8"/>
      <c r="GS217" s="8"/>
      <c r="GT217" s="8"/>
      <c r="GU217" s="8"/>
      <c r="GV217" s="8"/>
      <c r="GW217" s="8"/>
      <c r="GX217" s="8"/>
      <c r="GY217" s="8"/>
      <c r="GZ217" s="8"/>
      <c r="HA217" s="8"/>
      <c r="HB217" s="8"/>
      <c r="HC217" s="8"/>
      <c r="HD217" s="8"/>
      <c r="HE217" s="8"/>
      <c r="HF217" s="8"/>
      <c r="HG217" s="8"/>
      <c r="HH217" s="8"/>
      <c r="HI217" s="8"/>
      <c r="HJ217" s="8"/>
      <c r="HK217" s="8"/>
      <c r="HL217" s="8"/>
      <c r="HM217" s="8"/>
      <c r="HN217" s="8"/>
      <c r="HO217" s="8"/>
      <c r="HP217" s="8"/>
      <c r="HQ217" s="8"/>
      <c r="HR217" s="8"/>
      <c r="HS217" s="8"/>
      <c r="HT217" s="8"/>
      <c r="HU217" s="8"/>
      <c r="HV217" s="8"/>
      <c r="HW217" s="8"/>
      <c r="HX217" s="8"/>
      <c r="HY217" s="8"/>
      <c r="HZ217" s="8"/>
      <c r="IA217" s="8"/>
      <c r="IB217" s="8"/>
      <c r="IC217" s="8"/>
      <c r="ID217" s="8"/>
      <c r="IE217" s="8"/>
      <c r="IF217" s="8"/>
      <c r="IG217" s="8"/>
      <c r="IH217" s="8"/>
      <c r="II217" s="8"/>
      <c r="IJ217" s="8"/>
      <c r="IK217" s="8"/>
      <c r="IL217" s="8"/>
      <c r="IM217" s="8"/>
      <c r="IN217" s="8"/>
      <c r="IO217" s="8"/>
      <c r="IP217" s="8"/>
      <c r="IQ217" s="8"/>
      <c r="IR217" s="8"/>
      <c r="IS217" s="8"/>
      <c r="IT217" s="8"/>
      <c r="IU217" s="8"/>
      <c r="IV217" s="8"/>
    </row>
    <row r="218" spans="1:256" ht="36.75" customHeight="1">
      <c r="A218" s="27" t="s">
        <v>423</v>
      </c>
      <c r="B218" s="27"/>
      <c r="C218" s="54">
        <f>E218/F218*100</f>
        <v>100</v>
      </c>
      <c r="D218" s="27"/>
      <c r="E218" s="49">
        <v>100</v>
      </c>
      <c r="F218" s="49">
        <v>100</v>
      </c>
      <c r="G218" s="178"/>
      <c r="H218" s="27"/>
      <c r="I218" s="140"/>
      <c r="J218" s="140"/>
      <c r="K218" s="140"/>
      <c r="L218" s="140"/>
      <c r="M218" s="27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8"/>
      <c r="FJ218" s="8"/>
      <c r="FK218" s="8"/>
      <c r="FL218" s="8"/>
      <c r="FM218" s="8"/>
      <c r="FN218" s="8"/>
      <c r="FO218" s="8"/>
      <c r="FP218" s="8"/>
      <c r="FQ218" s="8"/>
      <c r="FR218" s="8"/>
      <c r="FS218" s="8"/>
      <c r="FT218" s="8"/>
      <c r="FU218" s="8"/>
      <c r="FV218" s="8"/>
      <c r="FW218" s="8"/>
      <c r="FX218" s="8"/>
      <c r="FY218" s="8"/>
      <c r="FZ218" s="8"/>
      <c r="GA218" s="8"/>
      <c r="GB218" s="8"/>
      <c r="GC218" s="8"/>
      <c r="GD218" s="8"/>
      <c r="GE218" s="8"/>
      <c r="GF218" s="8"/>
      <c r="GG218" s="8"/>
      <c r="GH218" s="8"/>
      <c r="GI218" s="8"/>
      <c r="GJ218" s="8"/>
      <c r="GK218" s="8"/>
      <c r="GL218" s="8"/>
      <c r="GM218" s="8"/>
      <c r="GN218" s="8"/>
      <c r="GO218" s="8"/>
      <c r="GP218" s="8"/>
      <c r="GQ218" s="8"/>
      <c r="GR218" s="8"/>
      <c r="GS218" s="8"/>
      <c r="GT218" s="8"/>
      <c r="GU218" s="8"/>
      <c r="GV218" s="8"/>
      <c r="GW218" s="8"/>
      <c r="GX218" s="8"/>
      <c r="GY218" s="8"/>
      <c r="GZ218" s="8"/>
      <c r="HA218" s="8"/>
      <c r="HB218" s="8"/>
      <c r="HC218" s="8"/>
      <c r="HD218" s="8"/>
      <c r="HE218" s="8"/>
      <c r="HF218" s="8"/>
      <c r="HG218" s="8"/>
      <c r="HH218" s="8"/>
      <c r="HI218" s="8"/>
      <c r="HJ218" s="8"/>
      <c r="HK218" s="8"/>
      <c r="HL218" s="8"/>
      <c r="HM218" s="8"/>
      <c r="HN218" s="8"/>
      <c r="HO218" s="8"/>
      <c r="HP218" s="8"/>
      <c r="HQ218" s="8"/>
      <c r="HR218" s="8"/>
      <c r="HS218" s="8"/>
      <c r="HT218" s="8"/>
      <c r="HU218" s="8"/>
      <c r="HV218" s="8"/>
      <c r="HW218" s="8"/>
      <c r="HX218" s="8"/>
      <c r="HY218" s="8"/>
      <c r="HZ218" s="8"/>
      <c r="IA218" s="8"/>
      <c r="IB218" s="8"/>
      <c r="IC218" s="8"/>
      <c r="ID218" s="8"/>
      <c r="IE218" s="8"/>
      <c r="IF218" s="8"/>
      <c r="IG218" s="8"/>
      <c r="IH218" s="8"/>
      <c r="II218" s="8"/>
      <c r="IJ218" s="8"/>
      <c r="IK218" s="8"/>
      <c r="IL218" s="8"/>
      <c r="IM218" s="8"/>
      <c r="IN218" s="8"/>
      <c r="IO218" s="8"/>
      <c r="IP218" s="8"/>
      <c r="IQ218" s="8"/>
      <c r="IR218" s="8"/>
      <c r="IS218" s="8"/>
      <c r="IT218" s="8"/>
      <c r="IU218" s="8"/>
      <c r="IV218" s="8"/>
    </row>
    <row r="219" spans="1:256" ht="29.25" customHeight="1">
      <c r="A219" s="27" t="s">
        <v>424</v>
      </c>
      <c r="B219" s="27"/>
      <c r="C219" s="54">
        <f>E219/F219*100</f>
        <v>100</v>
      </c>
      <c r="D219" s="27"/>
      <c r="E219" s="49">
        <v>80</v>
      </c>
      <c r="F219" s="49">
        <v>80</v>
      </c>
      <c r="G219" s="178"/>
      <c r="H219" s="27"/>
      <c r="I219" s="59"/>
      <c r="J219" s="59"/>
      <c r="K219" s="49"/>
      <c r="L219" s="49"/>
      <c r="M219" s="27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  <c r="GA219" s="8"/>
      <c r="GB219" s="8"/>
      <c r="GC219" s="8"/>
      <c r="GD219" s="8"/>
      <c r="GE219" s="8"/>
      <c r="GF219" s="8"/>
      <c r="GG219" s="8"/>
      <c r="GH219" s="8"/>
      <c r="GI219" s="8"/>
      <c r="GJ219" s="8"/>
      <c r="GK219" s="8"/>
      <c r="GL219" s="8"/>
      <c r="GM219" s="8"/>
      <c r="GN219" s="8"/>
      <c r="GO219" s="8"/>
      <c r="GP219" s="8"/>
      <c r="GQ219" s="8"/>
      <c r="GR219" s="8"/>
      <c r="GS219" s="8"/>
      <c r="GT219" s="8"/>
      <c r="GU219" s="8"/>
      <c r="GV219" s="8"/>
      <c r="GW219" s="8"/>
      <c r="GX219" s="8"/>
      <c r="GY219" s="8"/>
      <c r="GZ219" s="8"/>
      <c r="HA219" s="8"/>
      <c r="HB219" s="8"/>
      <c r="HC219" s="8"/>
      <c r="HD219" s="8"/>
      <c r="HE219" s="8"/>
      <c r="HF219" s="8"/>
      <c r="HG219" s="8"/>
      <c r="HH219" s="8"/>
      <c r="HI219" s="8"/>
      <c r="HJ219" s="8"/>
      <c r="HK219" s="8"/>
      <c r="HL219" s="8"/>
      <c r="HM219" s="8"/>
      <c r="HN219" s="8"/>
      <c r="HO219" s="8"/>
      <c r="HP219" s="8"/>
      <c r="HQ219" s="8"/>
      <c r="HR219" s="8"/>
      <c r="HS219" s="8"/>
      <c r="HT219" s="8"/>
      <c r="HU219" s="8"/>
      <c r="HV219" s="8"/>
      <c r="HW219" s="8"/>
      <c r="HX219" s="8"/>
      <c r="HY219" s="8"/>
      <c r="HZ219" s="8"/>
      <c r="IA219" s="8"/>
      <c r="IB219" s="8"/>
      <c r="IC219" s="8"/>
      <c r="ID219" s="8"/>
      <c r="IE219" s="8"/>
      <c r="IF219" s="8"/>
      <c r="IG219" s="8"/>
      <c r="IH219" s="8"/>
      <c r="II219" s="8"/>
      <c r="IJ219" s="8"/>
      <c r="IK219" s="8"/>
      <c r="IL219" s="8"/>
      <c r="IM219" s="8"/>
      <c r="IN219" s="8"/>
      <c r="IO219" s="8"/>
      <c r="IP219" s="8"/>
      <c r="IQ219" s="8"/>
      <c r="IR219" s="8"/>
      <c r="IS219" s="8"/>
      <c r="IT219" s="8"/>
      <c r="IU219" s="8"/>
      <c r="IV219" s="8"/>
    </row>
    <row r="220" spans="1:256" ht="27.75" customHeight="1">
      <c r="A220" s="27" t="s">
        <v>425</v>
      </c>
      <c r="B220" s="14"/>
      <c r="C220" s="54">
        <f>E220/F220*100</f>
        <v>100</v>
      </c>
      <c r="D220" s="14"/>
      <c r="E220" s="49">
        <v>100</v>
      </c>
      <c r="F220" s="49">
        <v>100</v>
      </c>
      <c r="G220" s="178"/>
      <c r="H220" s="21"/>
      <c r="I220" s="140"/>
      <c r="J220" s="140"/>
      <c r="K220" s="140"/>
      <c r="L220" s="140"/>
      <c r="M220" s="14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  <c r="IS220" s="2"/>
      <c r="IT220" s="2"/>
      <c r="IU220" s="2"/>
      <c r="IV220" s="2"/>
    </row>
    <row r="221" spans="1:256" ht="33.75" customHeight="1">
      <c r="A221" s="27" t="s">
        <v>426</v>
      </c>
      <c r="B221" s="14"/>
      <c r="C221" s="54">
        <f>E221/F221*100</f>
        <v>100</v>
      </c>
      <c r="D221" s="14"/>
      <c r="E221" s="49">
        <v>100</v>
      </c>
      <c r="F221" s="49">
        <v>100</v>
      </c>
      <c r="G221" s="178"/>
      <c r="H221" s="21"/>
      <c r="I221" s="140"/>
      <c r="J221" s="140"/>
      <c r="K221" s="140"/>
      <c r="L221" s="140"/>
      <c r="M221" s="14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2"/>
      <c r="IQ221" s="2"/>
      <c r="IR221" s="2"/>
      <c r="IS221" s="2"/>
      <c r="IT221" s="2"/>
      <c r="IU221" s="2"/>
      <c r="IV221" s="2"/>
    </row>
    <row r="222" spans="1:256" ht="97.5" customHeight="1">
      <c r="A222" s="27" t="s">
        <v>427</v>
      </c>
      <c r="B222" s="40"/>
      <c r="C222" s="54">
        <f aca="true" t="shared" si="12" ref="C222:C228">E222/F222*100</f>
        <v>100</v>
      </c>
      <c r="D222" s="40"/>
      <c r="E222" s="52">
        <v>100</v>
      </c>
      <c r="F222" s="52">
        <v>100</v>
      </c>
      <c r="G222" s="121" t="s">
        <v>333</v>
      </c>
      <c r="H222" s="14"/>
      <c r="I222" s="115">
        <v>100</v>
      </c>
      <c r="J222" s="115"/>
      <c r="K222" s="49">
        <v>0</v>
      </c>
      <c r="L222" s="49">
        <v>0</v>
      </c>
      <c r="M222" s="40"/>
      <c r="N222" s="29"/>
      <c r="O222" s="29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  <c r="EX222" s="7"/>
      <c r="EY222" s="7"/>
      <c r="EZ222" s="7"/>
      <c r="FA222" s="7"/>
      <c r="FB222" s="7"/>
      <c r="FC222" s="7"/>
      <c r="FD222" s="7"/>
      <c r="FE222" s="7"/>
      <c r="FF222" s="7"/>
      <c r="FG222" s="7"/>
      <c r="FH222" s="7"/>
      <c r="FI222" s="7"/>
      <c r="FJ222" s="7"/>
      <c r="FK222" s="7"/>
      <c r="FL222" s="7"/>
      <c r="FM222" s="7"/>
      <c r="FN222" s="7"/>
      <c r="FO222" s="7"/>
      <c r="FP222" s="7"/>
      <c r="FQ222" s="7"/>
      <c r="FR222" s="7"/>
      <c r="FS222" s="7"/>
      <c r="FT222" s="7"/>
      <c r="FU222" s="7"/>
      <c r="FV222" s="7"/>
      <c r="FW222" s="7"/>
      <c r="FX222" s="7"/>
      <c r="FY222" s="7"/>
      <c r="FZ222" s="7"/>
      <c r="GA222" s="7"/>
      <c r="GB222" s="7"/>
      <c r="GC222" s="7"/>
      <c r="GD222" s="7"/>
      <c r="GE222" s="7"/>
      <c r="GF222" s="7"/>
      <c r="GG222" s="7"/>
      <c r="GH222" s="7"/>
      <c r="GI222" s="7"/>
      <c r="GJ222" s="7"/>
      <c r="GK222" s="7"/>
      <c r="GL222" s="7"/>
      <c r="GM222" s="7"/>
      <c r="GN222" s="7"/>
      <c r="GO222" s="7"/>
      <c r="GP222" s="7"/>
      <c r="GQ222" s="7"/>
      <c r="GR222" s="7"/>
      <c r="GS222" s="7"/>
      <c r="GT222" s="7"/>
      <c r="GU222" s="7"/>
      <c r="GV222" s="7"/>
      <c r="GW222" s="7"/>
      <c r="GX222" s="7"/>
      <c r="GY222" s="7"/>
      <c r="GZ222" s="7"/>
      <c r="HA222" s="7"/>
      <c r="HB222" s="7"/>
      <c r="HC222" s="7"/>
      <c r="HD222" s="7"/>
      <c r="HE222" s="7"/>
      <c r="HF222" s="7"/>
      <c r="HG222" s="7"/>
      <c r="HH222" s="7"/>
      <c r="HI222" s="7"/>
      <c r="HJ222" s="7"/>
      <c r="HK222" s="7"/>
      <c r="HL222" s="7"/>
      <c r="HM222" s="7"/>
      <c r="HN222" s="7"/>
      <c r="HO222" s="7"/>
      <c r="HP222" s="7"/>
      <c r="HQ222" s="7"/>
      <c r="HR222" s="7"/>
      <c r="HS222" s="7"/>
      <c r="HT222" s="7"/>
      <c r="HU222" s="7"/>
      <c r="HV222" s="7"/>
      <c r="HW222" s="7"/>
      <c r="HX222" s="7"/>
      <c r="HY222" s="7"/>
      <c r="HZ222" s="7"/>
      <c r="IA222" s="7"/>
      <c r="IB222" s="7"/>
      <c r="IC222" s="7"/>
      <c r="ID222" s="7"/>
      <c r="IE222" s="7"/>
      <c r="IF222" s="7"/>
      <c r="IG222" s="7"/>
      <c r="IH222" s="7"/>
      <c r="II222" s="7"/>
      <c r="IJ222" s="7"/>
      <c r="IK222" s="7"/>
      <c r="IL222" s="7"/>
      <c r="IM222" s="7"/>
      <c r="IN222" s="7"/>
      <c r="IO222" s="7"/>
      <c r="IP222" s="7"/>
      <c r="IQ222" s="7"/>
      <c r="IR222" s="7"/>
      <c r="IS222" s="7"/>
      <c r="IT222" s="7"/>
      <c r="IU222" s="7"/>
      <c r="IV222" s="7"/>
    </row>
    <row r="223" spans="1:256" ht="36.75" customHeight="1">
      <c r="A223" s="27" t="s">
        <v>428</v>
      </c>
      <c r="B223" s="27"/>
      <c r="C223" s="54">
        <f t="shared" si="12"/>
        <v>100</v>
      </c>
      <c r="D223" s="27"/>
      <c r="E223" s="52">
        <v>95</v>
      </c>
      <c r="F223" s="52">
        <v>95</v>
      </c>
      <c r="G223" s="178" t="s">
        <v>334</v>
      </c>
      <c r="H223" s="40"/>
      <c r="I223" s="59">
        <v>100</v>
      </c>
      <c r="J223" s="59"/>
      <c r="K223" s="49">
        <v>0</v>
      </c>
      <c r="L223" s="49">
        <v>0</v>
      </c>
      <c r="M223" s="27"/>
      <c r="N223" s="29"/>
      <c r="O223" s="29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8"/>
      <c r="FH223" s="8"/>
      <c r="FI223" s="8"/>
      <c r="FJ223" s="8"/>
      <c r="FK223" s="8"/>
      <c r="FL223" s="8"/>
      <c r="FM223" s="8"/>
      <c r="FN223" s="8"/>
      <c r="FO223" s="8"/>
      <c r="FP223" s="8"/>
      <c r="FQ223" s="8"/>
      <c r="FR223" s="8"/>
      <c r="FS223" s="8"/>
      <c r="FT223" s="8"/>
      <c r="FU223" s="8"/>
      <c r="FV223" s="8"/>
      <c r="FW223" s="8"/>
      <c r="FX223" s="8"/>
      <c r="FY223" s="8"/>
      <c r="FZ223" s="8"/>
      <c r="GA223" s="8"/>
      <c r="GB223" s="8"/>
      <c r="GC223" s="8"/>
      <c r="GD223" s="8"/>
      <c r="GE223" s="8"/>
      <c r="GF223" s="8"/>
      <c r="GG223" s="8"/>
      <c r="GH223" s="8"/>
      <c r="GI223" s="8"/>
      <c r="GJ223" s="8"/>
      <c r="GK223" s="8"/>
      <c r="GL223" s="8"/>
      <c r="GM223" s="8"/>
      <c r="GN223" s="8"/>
      <c r="GO223" s="8"/>
      <c r="GP223" s="8"/>
      <c r="GQ223" s="8"/>
      <c r="GR223" s="8"/>
      <c r="GS223" s="8"/>
      <c r="GT223" s="8"/>
      <c r="GU223" s="8"/>
      <c r="GV223" s="8"/>
      <c r="GW223" s="8"/>
      <c r="GX223" s="8"/>
      <c r="GY223" s="8"/>
      <c r="GZ223" s="8"/>
      <c r="HA223" s="8"/>
      <c r="HB223" s="8"/>
      <c r="HC223" s="8"/>
      <c r="HD223" s="8"/>
      <c r="HE223" s="8"/>
      <c r="HF223" s="8"/>
      <c r="HG223" s="8"/>
      <c r="HH223" s="8"/>
      <c r="HI223" s="8"/>
      <c r="HJ223" s="8"/>
      <c r="HK223" s="8"/>
      <c r="HL223" s="8"/>
      <c r="HM223" s="8"/>
      <c r="HN223" s="8"/>
      <c r="HO223" s="8"/>
      <c r="HP223" s="8"/>
      <c r="HQ223" s="8"/>
      <c r="HR223" s="8"/>
      <c r="HS223" s="8"/>
      <c r="HT223" s="8"/>
      <c r="HU223" s="8"/>
      <c r="HV223" s="8"/>
      <c r="HW223" s="8"/>
      <c r="HX223" s="8"/>
      <c r="HY223" s="8"/>
      <c r="HZ223" s="8"/>
      <c r="IA223" s="8"/>
      <c r="IB223" s="8"/>
      <c r="IC223" s="8"/>
      <c r="ID223" s="8"/>
      <c r="IE223" s="8"/>
      <c r="IF223" s="8"/>
      <c r="IG223" s="8"/>
      <c r="IH223" s="8"/>
      <c r="II223" s="8"/>
      <c r="IJ223" s="8"/>
      <c r="IK223" s="8"/>
      <c r="IL223" s="8"/>
      <c r="IM223" s="8"/>
      <c r="IN223" s="8"/>
      <c r="IO223" s="8"/>
      <c r="IP223" s="8"/>
      <c r="IQ223" s="8"/>
      <c r="IR223" s="8"/>
      <c r="IS223" s="8"/>
      <c r="IT223" s="8"/>
      <c r="IU223" s="8"/>
      <c r="IV223" s="8"/>
    </row>
    <row r="224" spans="1:256" ht="36.75" customHeight="1">
      <c r="A224" s="27" t="s">
        <v>429</v>
      </c>
      <c r="B224" s="27"/>
      <c r="C224" s="54">
        <f t="shared" si="12"/>
        <v>100</v>
      </c>
      <c r="D224" s="27"/>
      <c r="E224" s="52">
        <v>100</v>
      </c>
      <c r="F224" s="52">
        <v>100</v>
      </c>
      <c r="G224" s="178"/>
      <c r="H224" s="40"/>
      <c r="I224" s="59"/>
      <c r="J224" s="59"/>
      <c r="K224" s="49"/>
      <c r="L224" s="49"/>
      <c r="M224" s="27"/>
      <c r="N224" s="29"/>
      <c r="O224" s="29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8"/>
      <c r="FJ224" s="8"/>
      <c r="FK224" s="8"/>
      <c r="FL224" s="8"/>
      <c r="FM224" s="8"/>
      <c r="FN224" s="8"/>
      <c r="FO224" s="8"/>
      <c r="FP224" s="8"/>
      <c r="FQ224" s="8"/>
      <c r="FR224" s="8"/>
      <c r="FS224" s="8"/>
      <c r="FT224" s="8"/>
      <c r="FU224" s="8"/>
      <c r="FV224" s="8"/>
      <c r="FW224" s="8"/>
      <c r="FX224" s="8"/>
      <c r="FY224" s="8"/>
      <c r="FZ224" s="8"/>
      <c r="GA224" s="8"/>
      <c r="GB224" s="8"/>
      <c r="GC224" s="8"/>
      <c r="GD224" s="8"/>
      <c r="GE224" s="8"/>
      <c r="GF224" s="8"/>
      <c r="GG224" s="8"/>
      <c r="GH224" s="8"/>
      <c r="GI224" s="8"/>
      <c r="GJ224" s="8"/>
      <c r="GK224" s="8"/>
      <c r="GL224" s="8"/>
      <c r="GM224" s="8"/>
      <c r="GN224" s="8"/>
      <c r="GO224" s="8"/>
      <c r="GP224" s="8"/>
      <c r="GQ224" s="8"/>
      <c r="GR224" s="8"/>
      <c r="GS224" s="8"/>
      <c r="GT224" s="8"/>
      <c r="GU224" s="8"/>
      <c r="GV224" s="8"/>
      <c r="GW224" s="8"/>
      <c r="GX224" s="8"/>
      <c r="GY224" s="8"/>
      <c r="GZ224" s="8"/>
      <c r="HA224" s="8"/>
      <c r="HB224" s="8"/>
      <c r="HC224" s="8"/>
      <c r="HD224" s="8"/>
      <c r="HE224" s="8"/>
      <c r="HF224" s="8"/>
      <c r="HG224" s="8"/>
      <c r="HH224" s="8"/>
      <c r="HI224" s="8"/>
      <c r="HJ224" s="8"/>
      <c r="HK224" s="8"/>
      <c r="HL224" s="8"/>
      <c r="HM224" s="8"/>
      <c r="HN224" s="8"/>
      <c r="HO224" s="8"/>
      <c r="HP224" s="8"/>
      <c r="HQ224" s="8"/>
      <c r="HR224" s="8"/>
      <c r="HS224" s="8"/>
      <c r="HT224" s="8"/>
      <c r="HU224" s="8"/>
      <c r="HV224" s="8"/>
      <c r="HW224" s="8"/>
      <c r="HX224" s="8"/>
      <c r="HY224" s="8"/>
      <c r="HZ224" s="8"/>
      <c r="IA224" s="8"/>
      <c r="IB224" s="8"/>
      <c r="IC224" s="8"/>
      <c r="ID224" s="8"/>
      <c r="IE224" s="8"/>
      <c r="IF224" s="8"/>
      <c r="IG224" s="8"/>
      <c r="IH224" s="8"/>
      <c r="II224" s="8"/>
      <c r="IJ224" s="8"/>
      <c r="IK224" s="8"/>
      <c r="IL224" s="8"/>
      <c r="IM224" s="8"/>
      <c r="IN224" s="8"/>
      <c r="IO224" s="8"/>
      <c r="IP224" s="8"/>
      <c r="IQ224" s="8"/>
      <c r="IR224" s="8"/>
      <c r="IS224" s="8"/>
      <c r="IT224" s="8"/>
      <c r="IU224" s="8"/>
      <c r="IV224" s="8"/>
    </row>
    <row r="225" spans="1:256" ht="36.75" customHeight="1">
      <c r="A225" s="27" t="s">
        <v>430</v>
      </c>
      <c r="B225" s="27"/>
      <c r="C225" s="54">
        <f t="shared" si="12"/>
        <v>100</v>
      </c>
      <c r="D225" s="27"/>
      <c r="E225" s="52">
        <v>100</v>
      </c>
      <c r="F225" s="52">
        <v>100</v>
      </c>
      <c r="G225" s="178"/>
      <c r="H225" s="14"/>
      <c r="I225" s="115"/>
      <c r="J225" s="115"/>
      <c r="K225" s="49"/>
      <c r="L225" s="49"/>
      <c r="M225" s="27"/>
      <c r="N225" s="29"/>
      <c r="O225" s="29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8"/>
      <c r="FC225" s="8"/>
      <c r="FD225" s="8"/>
      <c r="FE225" s="8"/>
      <c r="FF225" s="8"/>
      <c r="FG225" s="8"/>
      <c r="FH225" s="8"/>
      <c r="FI225" s="8"/>
      <c r="FJ225" s="8"/>
      <c r="FK225" s="8"/>
      <c r="FL225" s="8"/>
      <c r="FM225" s="8"/>
      <c r="FN225" s="8"/>
      <c r="FO225" s="8"/>
      <c r="FP225" s="8"/>
      <c r="FQ225" s="8"/>
      <c r="FR225" s="8"/>
      <c r="FS225" s="8"/>
      <c r="FT225" s="8"/>
      <c r="FU225" s="8"/>
      <c r="FV225" s="8"/>
      <c r="FW225" s="8"/>
      <c r="FX225" s="8"/>
      <c r="FY225" s="8"/>
      <c r="FZ225" s="8"/>
      <c r="GA225" s="8"/>
      <c r="GB225" s="8"/>
      <c r="GC225" s="8"/>
      <c r="GD225" s="8"/>
      <c r="GE225" s="8"/>
      <c r="GF225" s="8"/>
      <c r="GG225" s="8"/>
      <c r="GH225" s="8"/>
      <c r="GI225" s="8"/>
      <c r="GJ225" s="8"/>
      <c r="GK225" s="8"/>
      <c r="GL225" s="8"/>
      <c r="GM225" s="8"/>
      <c r="GN225" s="8"/>
      <c r="GO225" s="8"/>
      <c r="GP225" s="8"/>
      <c r="GQ225" s="8"/>
      <c r="GR225" s="8"/>
      <c r="GS225" s="8"/>
      <c r="GT225" s="8"/>
      <c r="GU225" s="8"/>
      <c r="GV225" s="8"/>
      <c r="GW225" s="8"/>
      <c r="GX225" s="8"/>
      <c r="GY225" s="8"/>
      <c r="GZ225" s="8"/>
      <c r="HA225" s="8"/>
      <c r="HB225" s="8"/>
      <c r="HC225" s="8"/>
      <c r="HD225" s="8"/>
      <c r="HE225" s="8"/>
      <c r="HF225" s="8"/>
      <c r="HG225" s="8"/>
      <c r="HH225" s="8"/>
      <c r="HI225" s="8"/>
      <c r="HJ225" s="8"/>
      <c r="HK225" s="8"/>
      <c r="HL225" s="8"/>
      <c r="HM225" s="8"/>
      <c r="HN225" s="8"/>
      <c r="HO225" s="8"/>
      <c r="HP225" s="8"/>
      <c r="HQ225" s="8"/>
      <c r="HR225" s="8"/>
      <c r="HS225" s="8"/>
      <c r="HT225" s="8"/>
      <c r="HU225" s="8"/>
      <c r="HV225" s="8"/>
      <c r="HW225" s="8"/>
      <c r="HX225" s="8"/>
      <c r="HY225" s="8"/>
      <c r="HZ225" s="8"/>
      <c r="IA225" s="8"/>
      <c r="IB225" s="8"/>
      <c r="IC225" s="8"/>
      <c r="ID225" s="8"/>
      <c r="IE225" s="8"/>
      <c r="IF225" s="8"/>
      <c r="IG225" s="8"/>
      <c r="IH225" s="8"/>
      <c r="II225" s="8"/>
      <c r="IJ225" s="8"/>
      <c r="IK225" s="8"/>
      <c r="IL225" s="8"/>
      <c r="IM225" s="8"/>
      <c r="IN225" s="8"/>
      <c r="IO225" s="8"/>
      <c r="IP225" s="8"/>
      <c r="IQ225" s="8"/>
      <c r="IR225" s="8"/>
      <c r="IS225" s="8"/>
      <c r="IT225" s="8"/>
      <c r="IU225" s="8"/>
      <c r="IV225" s="8"/>
    </row>
    <row r="226" spans="1:256" ht="36.75" customHeight="1">
      <c r="A226" s="27" t="s">
        <v>431</v>
      </c>
      <c r="B226" s="27"/>
      <c r="C226" s="54">
        <f t="shared" si="12"/>
        <v>100</v>
      </c>
      <c r="D226" s="27"/>
      <c r="E226" s="52">
        <v>100</v>
      </c>
      <c r="F226" s="52">
        <v>100</v>
      </c>
      <c r="G226" s="178"/>
      <c r="H226" s="21"/>
      <c r="I226" s="140"/>
      <c r="J226" s="140"/>
      <c r="K226" s="140"/>
      <c r="L226" s="140"/>
      <c r="M226" s="27"/>
      <c r="N226" s="29"/>
      <c r="O226" s="29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8"/>
      <c r="FC226" s="8"/>
      <c r="FD226" s="8"/>
      <c r="FE226" s="8"/>
      <c r="FF226" s="8"/>
      <c r="FG226" s="8"/>
      <c r="FH226" s="8"/>
      <c r="FI226" s="8"/>
      <c r="FJ226" s="8"/>
      <c r="FK226" s="8"/>
      <c r="FL226" s="8"/>
      <c r="FM226" s="8"/>
      <c r="FN226" s="8"/>
      <c r="FO226" s="8"/>
      <c r="FP226" s="8"/>
      <c r="FQ226" s="8"/>
      <c r="FR226" s="8"/>
      <c r="FS226" s="8"/>
      <c r="FT226" s="8"/>
      <c r="FU226" s="8"/>
      <c r="FV226" s="8"/>
      <c r="FW226" s="8"/>
      <c r="FX226" s="8"/>
      <c r="FY226" s="8"/>
      <c r="FZ226" s="8"/>
      <c r="GA226" s="8"/>
      <c r="GB226" s="8"/>
      <c r="GC226" s="8"/>
      <c r="GD226" s="8"/>
      <c r="GE226" s="8"/>
      <c r="GF226" s="8"/>
      <c r="GG226" s="8"/>
      <c r="GH226" s="8"/>
      <c r="GI226" s="8"/>
      <c r="GJ226" s="8"/>
      <c r="GK226" s="8"/>
      <c r="GL226" s="8"/>
      <c r="GM226" s="8"/>
      <c r="GN226" s="8"/>
      <c r="GO226" s="8"/>
      <c r="GP226" s="8"/>
      <c r="GQ226" s="8"/>
      <c r="GR226" s="8"/>
      <c r="GS226" s="8"/>
      <c r="GT226" s="8"/>
      <c r="GU226" s="8"/>
      <c r="GV226" s="8"/>
      <c r="GW226" s="8"/>
      <c r="GX226" s="8"/>
      <c r="GY226" s="8"/>
      <c r="GZ226" s="8"/>
      <c r="HA226" s="8"/>
      <c r="HB226" s="8"/>
      <c r="HC226" s="8"/>
      <c r="HD226" s="8"/>
      <c r="HE226" s="8"/>
      <c r="HF226" s="8"/>
      <c r="HG226" s="8"/>
      <c r="HH226" s="8"/>
      <c r="HI226" s="8"/>
      <c r="HJ226" s="8"/>
      <c r="HK226" s="8"/>
      <c r="HL226" s="8"/>
      <c r="HM226" s="8"/>
      <c r="HN226" s="8"/>
      <c r="HO226" s="8"/>
      <c r="HP226" s="8"/>
      <c r="HQ226" s="8"/>
      <c r="HR226" s="8"/>
      <c r="HS226" s="8"/>
      <c r="HT226" s="8"/>
      <c r="HU226" s="8"/>
      <c r="HV226" s="8"/>
      <c r="HW226" s="8"/>
      <c r="HX226" s="8"/>
      <c r="HY226" s="8"/>
      <c r="HZ226" s="8"/>
      <c r="IA226" s="8"/>
      <c r="IB226" s="8"/>
      <c r="IC226" s="8"/>
      <c r="ID226" s="8"/>
      <c r="IE226" s="8"/>
      <c r="IF226" s="8"/>
      <c r="IG226" s="8"/>
      <c r="IH226" s="8"/>
      <c r="II226" s="8"/>
      <c r="IJ226" s="8"/>
      <c r="IK226" s="8"/>
      <c r="IL226" s="8"/>
      <c r="IM226" s="8"/>
      <c r="IN226" s="8"/>
      <c r="IO226" s="8"/>
      <c r="IP226" s="8"/>
      <c r="IQ226" s="8"/>
      <c r="IR226" s="8"/>
      <c r="IS226" s="8"/>
      <c r="IT226" s="8"/>
      <c r="IU226" s="8"/>
      <c r="IV226" s="8"/>
    </row>
    <row r="227" spans="1:256" ht="36.75" customHeight="1">
      <c r="A227" s="27" t="s">
        <v>432</v>
      </c>
      <c r="B227" s="27"/>
      <c r="C227" s="54">
        <v>100</v>
      </c>
      <c r="D227" s="27"/>
      <c r="E227" s="52">
        <v>0</v>
      </c>
      <c r="F227" s="52">
        <v>0</v>
      </c>
      <c r="G227" s="178"/>
      <c r="H227" s="27"/>
      <c r="I227" s="59"/>
      <c r="J227" s="59"/>
      <c r="K227" s="49"/>
      <c r="L227" s="49"/>
      <c r="M227" s="27"/>
      <c r="N227" s="29"/>
      <c r="O227" s="29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8"/>
      <c r="FC227" s="8"/>
      <c r="FD227" s="8"/>
      <c r="FE227" s="8"/>
      <c r="FF227" s="8"/>
      <c r="FG227" s="8"/>
      <c r="FH227" s="8"/>
      <c r="FI227" s="8"/>
      <c r="FJ227" s="8"/>
      <c r="FK227" s="8"/>
      <c r="FL227" s="8"/>
      <c r="FM227" s="8"/>
      <c r="FN227" s="8"/>
      <c r="FO227" s="8"/>
      <c r="FP227" s="8"/>
      <c r="FQ227" s="8"/>
      <c r="FR227" s="8"/>
      <c r="FS227" s="8"/>
      <c r="FT227" s="8"/>
      <c r="FU227" s="8"/>
      <c r="FV227" s="8"/>
      <c r="FW227" s="8"/>
      <c r="FX227" s="8"/>
      <c r="FY227" s="8"/>
      <c r="FZ227" s="8"/>
      <c r="GA227" s="8"/>
      <c r="GB227" s="8"/>
      <c r="GC227" s="8"/>
      <c r="GD227" s="8"/>
      <c r="GE227" s="8"/>
      <c r="GF227" s="8"/>
      <c r="GG227" s="8"/>
      <c r="GH227" s="8"/>
      <c r="GI227" s="8"/>
      <c r="GJ227" s="8"/>
      <c r="GK227" s="8"/>
      <c r="GL227" s="8"/>
      <c r="GM227" s="8"/>
      <c r="GN227" s="8"/>
      <c r="GO227" s="8"/>
      <c r="GP227" s="8"/>
      <c r="GQ227" s="8"/>
      <c r="GR227" s="8"/>
      <c r="GS227" s="8"/>
      <c r="GT227" s="8"/>
      <c r="GU227" s="8"/>
      <c r="GV227" s="8"/>
      <c r="GW227" s="8"/>
      <c r="GX227" s="8"/>
      <c r="GY227" s="8"/>
      <c r="GZ227" s="8"/>
      <c r="HA227" s="8"/>
      <c r="HB227" s="8"/>
      <c r="HC227" s="8"/>
      <c r="HD227" s="8"/>
      <c r="HE227" s="8"/>
      <c r="HF227" s="8"/>
      <c r="HG227" s="8"/>
      <c r="HH227" s="8"/>
      <c r="HI227" s="8"/>
      <c r="HJ227" s="8"/>
      <c r="HK227" s="8"/>
      <c r="HL227" s="8"/>
      <c r="HM227" s="8"/>
      <c r="HN227" s="8"/>
      <c r="HO227" s="8"/>
      <c r="HP227" s="8"/>
      <c r="HQ227" s="8"/>
      <c r="HR227" s="8"/>
      <c r="HS227" s="8"/>
      <c r="HT227" s="8"/>
      <c r="HU227" s="8"/>
      <c r="HV227" s="8"/>
      <c r="HW227" s="8"/>
      <c r="HX227" s="8"/>
      <c r="HY227" s="8"/>
      <c r="HZ227" s="8"/>
      <c r="IA227" s="8"/>
      <c r="IB227" s="8"/>
      <c r="IC227" s="8"/>
      <c r="ID227" s="8"/>
      <c r="IE227" s="8"/>
      <c r="IF227" s="8"/>
      <c r="IG227" s="8"/>
      <c r="IH227" s="8"/>
      <c r="II227" s="8"/>
      <c r="IJ227" s="8"/>
      <c r="IK227" s="8"/>
      <c r="IL227" s="8"/>
      <c r="IM227" s="8"/>
      <c r="IN227" s="8"/>
      <c r="IO227" s="8"/>
      <c r="IP227" s="8"/>
      <c r="IQ227" s="8"/>
      <c r="IR227" s="8"/>
      <c r="IS227" s="8"/>
      <c r="IT227" s="8"/>
      <c r="IU227" s="8"/>
      <c r="IV227" s="8"/>
    </row>
    <row r="228" spans="1:256" ht="45.75" customHeight="1">
      <c r="A228" s="43" t="s">
        <v>433</v>
      </c>
      <c r="B228" s="43"/>
      <c r="C228" s="54">
        <f t="shared" si="12"/>
        <v>100</v>
      </c>
      <c r="D228" s="43"/>
      <c r="E228" s="52">
        <v>99</v>
      </c>
      <c r="F228" s="52">
        <v>99</v>
      </c>
      <c r="G228" s="178" t="s">
        <v>335</v>
      </c>
      <c r="H228" s="43"/>
      <c r="I228" s="115">
        <f>K228/L228*100</f>
        <v>100</v>
      </c>
      <c r="J228" s="115"/>
      <c r="K228" s="49">
        <v>34</v>
      </c>
      <c r="L228" s="49">
        <v>34</v>
      </c>
      <c r="M228" s="43"/>
      <c r="N228" s="30"/>
      <c r="O228" s="3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10"/>
      <c r="FR228" s="10"/>
      <c r="FS228" s="10"/>
      <c r="FT228" s="10"/>
      <c r="FU228" s="10"/>
      <c r="FV228" s="10"/>
      <c r="FW228" s="10"/>
      <c r="FX228" s="10"/>
      <c r="FY228" s="10"/>
      <c r="FZ228" s="10"/>
      <c r="GA228" s="10"/>
      <c r="GB228" s="10"/>
      <c r="GC228" s="10"/>
      <c r="GD228" s="10"/>
      <c r="GE228" s="10"/>
      <c r="GF228" s="10"/>
      <c r="GG228" s="10"/>
      <c r="GH228" s="10"/>
      <c r="GI228" s="10"/>
      <c r="GJ228" s="10"/>
      <c r="GK228" s="10"/>
      <c r="GL228" s="10"/>
      <c r="GM228" s="10"/>
      <c r="GN228" s="10"/>
      <c r="GO228" s="10"/>
      <c r="GP228" s="10"/>
      <c r="GQ228" s="10"/>
      <c r="GR228" s="10"/>
      <c r="GS228" s="10"/>
      <c r="GT228" s="10"/>
      <c r="GU228" s="10"/>
      <c r="GV228" s="10"/>
      <c r="GW228" s="10"/>
      <c r="GX228" s="10"/>
      <c r="GY228" s="10"/>
      <c r="GZ228" s="10"/>
      <c r="HA228" s="10"/>
      <c r="HB228" s="10"/>
      <c r="HC228" s="10"/>
      <c r="HD228" s="10"/>
      <c r="HE228" s="10"/>
      <c r="HF228" s="10"/>
      <c r="HG228" s="10"/>
      <c r="HH228" s="10"/>
      <c r="HI228" s="10"/>
      <c r="HJ228" s="10"/>
      <c r="HK228" s="10"/>
      <c r="HL228" s="10"/>
      <c r="HM228" s="10"/>
      <c r="HN228" s="10"/>
      <c r="HO228" s="10"/>
      <c r="HP228" s="10"/>
      <c r="HQ228" s="10"/>
      <c r="HR228" s="10"/>
      <c r="HS228" s="10"/>
      <c r="HT228" s="10"/>
      <c r="HU228" s="10"/>
      <c r="HV228" s="10"/>
      <c r="HW228" s="10"/>
      <c r="HX228" s="10"/>
      <c r="HY228" s="10"/>
      <c r="HZ228" s="10"/>
      <c r="IA228" s="10"/>
      <c r="IB228" s="10"/>
      <c r="IC228" s="10"/>
      <c r="ID228" s="10"/>
      <c r="IE228" s="10"/>
      <c r="IF228" s="10"/>
      <c r="IG228" s="10"/>
      <c r="IH228" s="10"/>
      <c r="II228" s="10"/>
      <c r="IJ228" s="10"/>
      <c r="IK228" s="10"/>
      <c r="IL228" s="10"/>
      <c r="IM228" s="10"/>
      <c r="IN228" s="10"/>
      <c r="IO228" s="10"/>
      <c r="IP228" s="10"/>
      <c r="IQ228" s="10"/>
      <c r="IR228" s="10"/>
      <c r="IS228" s="10"/>
      <c r="IT228" s="10"/>
      <c r="IU228" s="10"/>
      <c r="IV228" s="10"/>
    </row>
    <row r="229" spans="1:256" ht="48" customHeight="1">
      <c r="A229" s="14" t="s">
        <v>434</v>
      </c>
      <c r="B229" s="14"/>
      <c r="C229" s="54">
        <v>100</v>
      </c>
      <c r="D229" s="14"/>
      <c r="E229" s="52">
        <v>0</v>
      </c>
      <c r="F229" s="52">
        <v>0</v>
      </c>
      <c r="G229" s="178"/>
      <c r="H229" s="14"/>
      <c r="I229" s="115"/>
      <c r="J229" s="115"/>
      <c r="K229" s="49"/>
      <c r="L229" s="49"/>
      <c r="M229" s="14"/>
      <c r="N229" s="30"/>
      <c r="O229" s="30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  <c r="IP229" s="2"/>
      <c r="IQ229" s="2"/>
      <c r="IR229" s="2"/>
      <c r="IS229" s="2"/>
      <c r="IT229" s="2"/>
      <c r="IU229" s="2"/>
      <c r="IV229" s="2"/>
    </row>
    <row r="230" spans="1:256" ht="36.75" customHeight="1">
      <c r="A230" s="14" t="s">
        <v>435</v>
      </c>
      <c r="B230" s="14"/>
      <c r="C230" s="54">
        <v>100</v>
      </c>
      <c r="D230" s="14"/>
      <c r="E230" s="52">
        <v>0</v>
      </c>
      <c r="F230" s="52">
        <v>0</v>
      </c>
      <c r="G230" s="178"/>
      <c r="H230" s="14"/>
      <c r="I230" s="115"/>
      <c r="J230" s="115"/>
      <c r="K230" s="49"/>
      <c r="L230" s="49"/>
      <c r="M230" s="14"/>
      <c r="N230" s="30"/>
      <c r="O230" s="30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  <c r="IP230" s="2"/>
      <c r="IQ230" s="2"/>
      <c r="IR230" s="2"/>
      <c r="IS230" s="2"/>
      <c r="IT230" s="2"/>
      <c r="IU230" s="2"/>
      <c r="IV230" s="2"/>
    </row>
    <row r="231" spans="1:13" ht="15">
      <c r="A231" s="82" t="s">
        <v>32</v>
      </c>
      <c r="B231" s="83"/>
      <c r="C231" s="154"/>
      <c r="D231" s="86">
        <f>D233+D247+D261+D276+D282+D286+D288</f>
        <v>55</v>
      </c>
      <c r="E231" s="86"/>
      <c r="F231" s="86"/>
      <c r="G231" s="86"/>
      <c r="H231" s="86"/>
      <c r="I231" s="86"/>
      <c r="J231" s="86">
        <f>J233+J247+J261+J276+J282+J286+J288</f>
        <v>17</v>
      </c>
      <c r="K231" s="86"/>
      <c r="L231" s="86"/>
      <c r="M231" s="86"/>
    </row>
    <row r="232" spans="1:13" ht="15">
      <c r="A232" s="35" t="s">
        <v>84</v>
      </c>
      <c r="B232" s="18"/>
      <c r="C232" s="125"/>
      <c r="D232" s="18"/>
      <c r="E232" s="125"/>
      <c r="F232" s="125"/>
      <c r="G232" s="133"/>
      <c r="H232" s="18"/>
      <c r="I232" s="125"/>
      <c r="J232" s="125"/>
      <c r="K232" s="125"/>
      <c r="L232" s="125"/>
      <c r="M232" s="18"/>
    </row>
    <row r="233" spans="1:13" ht="39">
      <c r="A233" s="44" t="s">
        <v>85</v>
      </c>
      <c r="B233" s="64">
        <f>SUM(C234:C246)/D233</f>
        <v>100</v>
      </c>
      <c r="C233" s="51"/>
      <c r="D233" s="51">
        <v>13</v>
      </c>
      <c r="E233" s="51"/>
      <c r="F233" s="51"/>
      <c r="G233" s="51"/>
      <c r="H233" s="64">
        <f>SUM(I234:I246)/J233</f>
        <v>96.53846153846155</v>
      </c>
      <c r="I233" s="51"/>
      <c r="J233" s="51">
        <v>4</v>
      </c>
      <c r="K233" s="51"/>
      <c r="L233" s="51"/>
      <c r="M233" s="58">
        <f>(B233+H233)/2</f>
        <v>98.26923076923077</v>
      </c>
    </row>
    <row r="234" spans="1:13" ht="51.75">
      <c r="A234" s="27" t="s">
        <v>57</v>
      </c>
      <c r="B234" s="18"/>
      <c r="C234" s="54">
        <f aca="true" t="shared" si="13" ref="C234:C246">E234/F234*100</f>
        <v>100</v>
      </c>
      <c r="D234" s="18"/>
      <c r="E234" s="11" t="s">
        <v>90</v>
      </c>
      <c r="F234" s="11" t="s">
        <v>90</v>
      </c>
      <c r="G234" s="119" t="s">
        <v>92</v>
      </c>
      <c r="H234" s="21"/>
      <c r="I234" s="54">
        <f>K234/L234*100</f>
        <v>86.15384615384616</v>
      </c>
      <c r="J234" s="125"/>
      <c r="K234" s="55">
        <v>112</v>
      </c>
      <c r="L234" s="55">
        <v>130</v>
      </c>
      <c r="M234" s="18"/>
    </row>
    <row r="235" spans="1:13" ht="51.75">
      <c r="A235" s="27" t="s">
        <v>13</v>
      </c>
      <c r="B235" s="18"/>
      <c r="C235" s="54">
        <f t="shared" si="13"/>
        <v>100</v>
      </c>
      <c r="D235" s="18"/>
      <c r="E235" s="11" t="s">
        <v>90</v>
      </c>
      <c r="F235" s="11" t="s">
        <v>90</v>
      </c>
      <c r="G235" s="133"/>
      <c r="H235" s="18"/>
      <c r="I235" s="54"/>
      <c r="J235" s="125"/>
      <c r="K235" s="125"/>
      <c r="L235" s="125"/>
      <c r="M235" s="18"/>
    </row>
    <row r="236" spans="1:13" ht="51.75">
      <c r="A236" s="27" t="s">
        <v>410</v>
      </c>
      <c r="B236" s="18"/>
      <c r="C236" s="54">
        <f t="shared" si="13"/>
        <v>100</v>
      </c>
      <c r="D236" s="18"/>
      <c r="E236" s="11" t="s">
        <v>90</v>
      </c>
      <c r="F236" s="11" t="s">
        <v>90</v>
      </c>
      <c r="G236" s="174" t="s">
        <v>93</v>
      </c>
      <c r="H236" s="21"/>
      <c r="I236" s="54">
        <f>K236/L236*100</f>
        <v>100</v>
      </c>
      <c r="J236" s="125"/>
      <c r="K236" s="55">
        <v>3</v>
      </c>
      <c r="L236" s="55">
        <v>3</v>
      </c>
      <c r="M236" s="18"/>
    </row>
    <row r="237" spans="1:13" ht="39">
      <c r="A237" s="27" t="s">
        <v>411</v>
      </c>
      <c r="B237" s="18"/>
      <c r="C237" s="54">
        <f t="shared" si="13"/>
        <v>100</v>
      </c>
      <c r="D237" s="18"/>
      <c r="E237" s="11" t="s">
        <v>91</v>
      </c>
      <c r="F237" s="11" t="s">
        <v>91</v>
      </c>
      <c r="G237" s="174"/>
      <c r="H237" s="18"/>
      <c r="I237" s="54"/>
      <c r="J237" s="125"/>
      <c r="K237" s="125"/>
      <c r="L237" s="125"/>
      <c r="M237" s="18"/>
    </row>
    <row r="238" spans="1:13" ht="77.25">
      <c r="A238" s="27" t="s">
        <v>412</v>
      </c>
      <c r="B238" s="18"/>
      <c r="C238" s="54">
        <f t="shared" si="13"/>
        <v>100</v>
      </c>
      <c r="D238" s="18"/>
      <c r="E238" s="11" t="s">
        <v>90</v>
      </c>
      <c r="F238" s="11" t="s">
        <v>90</v>
      </c>
      <c r="G238" s="174"/>
      <c r="H238" s="18"/>
      <c r="I238" s="54"/>
      <c r="J238" s="125"/>
      <c r="K238" s="125"/>
      <c r="L238" s="125"/>
      <c r="M238" s="18"/>
    </row>
    <row r="239" spans="1:13" ht="51.75">
      <c r="A239" s="27" t="s">
        <v>220</v>
      </c>
      <c r="B239" s="18"/>
      <c r="C239" s="54">
        <f t="shared" si="13"/>
        <v>100</v>
      </c>
      <c r="D239" s="18"/>
      <c r="E239" s="12">
        <v>100</v>
      </c>
      <c r="F239" s="12">
        <v>100</v>
      </c>
      <c r="G239" s="174"/>
      <c r="H239" s="21"/>
      <c r="I239" s="54"/>
      <c r="J239" s="125"/>
      <c r="K239" s="125"/>
      <c r="L239" s="125"/>
      <c r="M239" s="18"/>
    </row>
    <row r="240" spans="1:13" ht="51.75">
      <c r="A240" s="27" t="s">
        <v>202</v>
      </c>
      <c r="B240" s="18"/>
      <c r="C240" s="54">
        <f t="shared" si="13"/>
        <v>100</v>
      </c>
      <c r="D240" s="18"/>
      <c r="E240" s="12">
        <v>100</v>
      </c>
      <c r="F240" s="12">
        <v>100</v>
      </c>
      <c r="G240" s="174" t="s">
        <v>348</v>
      </c>
      <c r="H240" s="21"/>
      <c r="I240" s="60">
        <f>K240/L240*100</f>
        <v>100</v>
      </c>
      <c r="J240" s="125"/>
      <c r="K240" s="55">
        <v>1</v>
      </c>
      <c r="L240" s="55">
        <v>1</v>
      </c>
      <c r="M240" s="18"/>
    </row>
    <row r="241" spans="1:13" ht="51.75">
      <c r="A241" s="27" t="s">
        <v>209</v>
      </c>
      <c r="B241" s="18"/>
      <c r="C241" s="54">
        <f t="shared" si="13"/>
        <v>100</v>
      </c>
      <c r="D241" s="18"/>
      <c r="E241" s="12">
        <v>95</v>
      </c>
      <c r="F241" s="12">
        <v>95</v>
      </c>
      <c r="G241" s="174"/>
      <c r="H241" s="18"/>
      <c r="I241" s="54"/>
      <c r="J241" s="125"/>
      <c r="K241" s="125"/>
      <c r="L241" s="125"/>
      <c r="M241" s="18"/>
    </row>
    <row r="242" spans="1:13" ht="51.75">
      <c r="A242" s="27" t="s">
        <v>197</v>
      </c>
      <c r="B242" s="18"/>
      <c r="C242" s="54">
        <f t="shared" si="13"/>
        <v>100</v>
      </c>
      <c r="D242" s="18"/>
      <c r="E242" s="12">
        <v>100</v>
      </c>
      <c r="F242" s="12">
        <v>100</v>
      </c>
      <c r="G242" s="175" t="s">
        <v>264</v>
      </c>
      <c r="H242" s="21"/>
      <c r="I242" s="54">
        <v>100</v>
      </c>
      <c r="J242" s="125"/>
      <c r="K242" s="125">
        <v>0</v>
      </c>
      <c r="L242" s="125">
        <v>0</v>
      </c>
      <c r="M242" s="18"/>
    </row>
    <row r="243" spans="1:13" ht="39">
      <c r="A243" s="27" t="s">
        <v>198</v>
      </c>
      <c r="B243" s="18"/>
      <c r="C243" s="54">
        <f t="shared" si="13"/>
        <v>100</v>
      </c>
      <c r="D243" s="18"/>
      <c r="E243" s="12">
        <v>100</v>
      </c>
      <c r="F243" s="12">
        <v>100</v>
      </c>
      <c r="G243" s="175"/>
      <c r="H243" s="18"/>
      <c r="I243" s="125"/>
      <c r="J243" s="125"/>
      <c r="K243" s="125"/>
      <c r="L243" s="125"/>
      <c r="M243" s="18"/>
    </row>
    <row r="244" spans="1:13" ht="77.25">
      <c r="A244" s="27" t="s">
        <v>203</v>
      </c>
      <c r="B244" s="18"/>
      <c r="C244" s="54">
        <f t="shared" si="13"/>
        <v>100</v>
      </c>
      <c r="D244" s="18"/>
      <c r="E244" s="12">
        <v>100</v>
      </c>
      <c r="F244" s="12">
        <v>100</v>
      </c>
      <c r="G244" s="175"/>
      <c r="H244" s="18"/>
      <c r="I244" s="125"/>
      <c r="J244" s="125"/>
      <c r="K244" s="125"/>
      <c r="L244" s="125"/>
      <c r="M244" s="18"/>
    </row>
    <row r="245" spans="1:13" ht="51.75">
      <c r="A245" s="27" t="s">
        <v>204</v>
      </c>
      <c r="B245" s="18"/>
      <c r="C245" s="54">
        <f t="shared" si="13"/>
        <v>100</v>
      </c>
      <c r="D245" s="18"/>
      <c r="E245" s="12">
        <v>95</v>
      </c>
      <c r="F245" s="12">
        <v>95</v>
      </c>
      <c r="G245" s="175"/>
      <c r="H245" s="18"/>
      <c r="I245" s="125"/>
      <c r="J245" s="125"/>
      <c r="K245" s="125"/>
      <c r="L245" s="125"/>
      <c r="M245" s="18"/>
    </row>
    <row r="246" spans="1:13" ht="115.5">
      <c r="A246" s="27" t="s">
        <v>205</v>
      </c>
      <c r="B246" s="18"/>
      <c r="C246" s="54">
        <f t="shared" si="13"/>
        <v>100</v>
      </c>
      <c r="D246" s="18"/>
      <c r="E246" s="12">
        <v>100</v>
      </c>
      <c r="F246" s="12">
        <v>100</v>
      </c>
      <c r="G246" s="175"/>
      <c r="H246" s="18"/>
      <c r="I246" s="125"/>
      <c r="J246" s="125"/>
      <c r="K246" s="125"/>
      <c r="L246" s="125"/>
      <c r="M246" s="18"/>
    </row>
    <row r="247" spans="1:13" ht="39">
      <c r="A247" s="41" t="s">
        <v>23</v>
      </c>
      <c r="B247" s="64">
        <f>SUM(C248:C260)/D247</f>
        <v>100</v>
      </c>
      <c r="C247" s="58"/>
      <c r="D247" s="51">
        <v>13</v>
      </c>
      <c r="E247" s="51"/>
      <c r="F247" s="51"/>
      <c r="G247" s="51"/>
      <c r="H247" s="64">
        <f>SUM(I248:I260)/J247</f>
        <v>93.13725490196077</v>
      </c>
      <c r="I247" s="51"/>
      <c r="J247" s="51">
        <v>4</v>
      </c>
      <c r="K247" s="51"/>
      <c r="L247" s="51"/>
      <c r="M247" s="58">
        <f>(B247+H247)/2</f>
        <v>96.56862745098039</v>
      </c>
    </row>
    <row r="248" spans="1:13" s="66" customFormat="1" ht="51.75">
      <c r="A248" s="27" t="s">
        <v>413</v>
      </c>
      <c r="B248" s="19"/>
      <c r="C248" s="56">
        <f>E248/F248*100</f>
        <v>100</v>
      </c>
      <c r="D248" s="19"/>
      <c r="E248" s="114">
        <v>77</v>
      </c>
      <c r="F248" s="114">
        <v>77</v>
      </c>
      <c r="G248" s="174" t="s">
        <v>95</v>
      </c>
      <c r="H248" s="21"/>
      <c r="I248" s="60">
        <f>K248/L248*100</f>
        <v>100</v>
      </c>
      <c r="J248" s="49"/>
      <c r="K248" s="49">
        <v>134</v>
      </c>
      <c r="L248" s="49">
        <v>134</v>
      </c>
      <c r="M248" s="28"/>
    </row>
    <row r="249" spans="1:13" s="66" customFormat="1" ht="39">
      <c r="A249" s="27" t="s">
        <v>414</v>
      </c>
      <c r="B249" s="19"/>
      <c r="C249" s="56">
        <f>E249/F249*100</f>
        <v>100</v>
      </c>
      <c r="D249" s="19"/>
      <c r="E249" s="114">
        <v>100</v>
      </c>
      <c r="F249" s="114">
        <v>100</v>
      </c>
      <c r="G249" s="174"/>
      <c r="H249" s="22"/>
      <c r="I249" s="49"/>
      <c r="J249" s="49"/>
      <c r="K249" s="49"/>
      <c r="L249" s="49"/>
      <c r="M249" s="28"/>
    </row>
    <row r="250" spans="1:13" s="66" customFormat="1" ht="77.25">
      <c r="A250" s="27" t="s">
        <v>415</v>
      </c>
      <c r="B250" s="19"/>
      <c r="C250" s="56">
        <f>E250/F250*100</f>
        <v>100</v>
      </c>
      <c r="D250" s="19"/>
      <c r="E250" s="114">
        <v>100</v>
      </c>
      <c r="F250" s="114">
        <v>100</v>
      </c>
      <c r="G250" s="174"/>
      <c r="H250" s="22"/>
      <c r="I250" s="49"/>
      <c r="J250" s="49"/>
      <c r="K250" s="49"/>
      <c r="L250" s="49"/>
      <c r="M250" s="28"/>
    </row>
    <row r="251" spans="1:13" s="66" customFormat="1" ht="51.75">
      <c r="A251" s="27" t="s">
        <v>29</v>
      </c>
      <c r="B251" s="19"/>
      <c r="C251" s="56">
        <f>E251/F251*100</f>
        <v>100</v>
      </c>
      <c r="D251" s="19"/>
      <c r="E251" s="12">
        <v>95</v>
      </c>
      <c r="F251" s="12">
        <v>95</v>
      </c>
      <c r="G251" s="174"/>
      <c r="H251" s="22"/>
      <c r="I251" s="49"/>
      <c r="J251" s="49"/>
      <c r="K251" s="49"/>
      <c r="L251" s="49"/>
      <c r="M251" s="28"/>
    </row>
    <row r="252" spans="1:13" s="66" customFormat="1" ht="102.75">
      <c r="A252" s="27" t="s">
        <v>416</v>
      </c>
      <c r="B252" s="19"/>
      <c r="C252" s="56">
        <f>E252/F252*100</f>
        <v>100</v>
      </c>
      <c r="D252" s="19"/>
      <c r="E252" s="12">
        <v>100</v>
      </c>
      <c r="F252" s="12">
        <v>100</v>
      </c>
      <c r="G252" s="174"/>
      <c r="H252" s="22"/>
      <c r="I252" s="49"/>
      <c r="J252" s="49"/>
      <c r="K252" s="49"/>
      <c r="L252" s="49"/>
      <c r="M252" s="28"/>
    </row>
    <row r="253" spans="1:13" ht="51.75">
      <c r="A253" s="27" t="s">
        <v>417</v>
      </c>
      <c r="B253" s="42"/>
      <c r="C253" s="56">
        <f aca="true" t="shared" si="14" ref="C253:C260">E253/F253*100</f>
        <v>100</v>
      </c>
      <c r="D253" s="19"/>
      <c r="E253" s="114">
        <v>100</v>
      </c>
      <c r="F253" s="114">
        <v>100</v>
      </c>
      <c r="G253" s="174" t="s">
        <v>109</v>
      </c>
      <c r="H253" s="21"/>
      <c r="I253" s="52">
        <f>K253/L253*100</f>
        <v>105.88235294117648</v>
      </c>
      <c r="J253" s="49"/>
      <c r="K253" s="49">
        <v>18</v>
      </c>
      <c r="L253" s="49">
        <v>17</v>
      </c>
      <c r="M253" s="18"/>
    </row>
    <row r="254" spans="1:13" ht="51.75">
      <c r="A254" s="27" t="s">
        <v>418</v>
      </c>
      <c r="B254" s="19"/>
      <c r="C254" s="56">
        <f t="shared" si="14"/>
        <v>100</v>
      </c>
      <c r="D254" s="19"/>
      <c r="E254" s="114">
        <v>95</v>
      </c>
      <c r="F254" s="114">
        <v>95</v>
      </c>
      <c r="G254" s="174"/>
      <c r="H254" s="18"/>
      <c r="I254" s="142"/>
      <c r="J254" s="142"/>
      <c r="K254" s="142"/>
      <c r="L254" s="142"/>
      <c r="M254" s="18"/>
    </row>
    <row r="255" spans="1:13" ht="51.75">
      <c r="A255" s="72" t="s">
        <v>381</v>
      </c>
      <c r="B255" s="19"/>
      <c r="C255" s="56">
        <f t="shared" si="14"/>
        <v>100</v>
      </c>
      <c r="D255" s="19"/>
      <c r="E255" s="114">
        <v>100</v>
      </c>
      <c r="F255" s="114">
        <v>100</v>
      </c>
      <c r="G255" s="174" t="s">
        <v>94</v>
      </c>
      <c r="H255" s="19"/>
      <c r="I255" s="49">
        <v>100</v>
      </c>
      <c r="J255" s="114"/>
      <c r="K255" s="57">
        <v>0</v>
      </c>
      <c r="L255" s="57">
        <v>0</v>
      </c>
      <c r="M255" s="18"/>
    </row>
    <row r="256" spans="1:16" ht="51.75">
      <c r="A256" s="27" t="s">
        <v>419</v>
      </c>
      <c r="B256" s="19"/>
      <c r="C256" s="56">
        <f t="shared" si="14"/>
        <v>100</v>
      </c>
      <c r="D256" s="19"/>
      <c r="E256" s="114">
        <v>100</v>
      </c>
      <c r="F256" s="114">
        <v>100</v>
      </c>
      <c r="G256" s="174"/>
      <c r="H256" s="18"/>
      <c r="I256" s="142"/>
      <c r="J256" s="142"/>
      <c r="K256" s="142"/>
      <c r="L256" s="142"/>
      <c r="M256" s="18"/>
      <c r="P256" s="1" t="s">
        <v>54</v>
      </c>
    </row>
    <row r="257" spans="1:13" ht="77.25">
      <c r="A257" s="27" t="s">
        <v>383</v>
      </c>
      <c r="B257" s="19"/>
      <c r="C257" s="56">
        <f t="shared" si="14"/>
        <v>100</v>
      </c>
      <c r="D257" s="19"/>
      <c r="E257" s="114">
        <v>100</v>
      </c>
      <c r="F257" s="114">
        <v>100</v>
      </c>
      <c r="G257" s="174"/>
      <c r="H257" s="18"/>
      <c r="I257" s="142"/>
      <c r="J257" s="142"/>
      <c r="K257" s="142"/>
      <c r="L257" s="142"/>
      <c r="M257" s="18"/>
    </row>
    <row r="258" spans="1:13" ht="51.75">
      <c r="A258" s="27" t="s">
        <v>420</v>
      </c>
      <c r="B258" s="19"/>
      <c r="C258" s="56">
        <f t="shared" si="14"/>
        <v>100</v>
      </c>
      <c r="D258" s="19"/>
      <c r="E258" s="12">
        <v>95</v>
      </c>
      <c r="F258" s="12">
        <v>95</v>
      </c>
      <c r="G258" s="174"/>
      <c r="H258" s="19"/>
      <c r="I258" s="56"/>
      <c r="J258" s="114"/>
      <c r="K258" s="57"/>
      <c r="L258" s="57"/>
      <c r="M258" s="18"/>
    </row>
    <row r="259" spans="1:13" ht="51.75">
      <c r="A259" s="27" t="s">
        <v>421</v>
      </c>
      <c r="B259" s="19"/>
      <c r="C259" s="56">
        <f t="shared" si="14"/>
        <v>100</v>
      </c>
      <c r="D259" s="19"/>
      <c r="E259" s="12">
        <v>100</v>
      </c>
      <c r="F259" s="12">
        <v>100</v>
      </c>
      <c r="G259" s="174" t="s">
        <v>110</v>
      </c>
      <c r="H259" s="19"/>
      <c r="I259" s="71">
        <f>K259/L259*100</f>
        <v>66.66666666666666</v>
      </c>
      <c r="J259" s="114"/>
      <c r="K259" s="57">
        <v>2</v>
      </c>
      <c r="L259" s="57">
        <v>3</v>
      </c>
      <c r="M259" s="18"/>
    </row>
    <row r="260" spans="1:13" ht="51.75">
      <c r="A260" s="27" t="s">
        <v>232</v>
      </c>
      <c r="B260" s="19"/>
      <c r="C260" s="56">
        <f t="shared" si="14"/>
        <v>100</v>
      </c>
      <c r="D260" s="19"/>
      <c r="E260" s="114">
        <v>95</v>
      </c>
      <c r="F260" s="114">
        <v>95</v>
      </c>
      <c r="G260" s="174"/>
      <c r="H260" s="18"/>
      <c r="I260" s="125"/>
      <c r="J260" s="125"/>
      <c r="K260" s="125"/>
      <c r="L260" s="125"/>
      <c r="M260" s="14"/>
    </row>
    <row r="261" spans="1:13" ht="38.25">
      <c r="A261" s="38" t="s">
        <v>96</v>
      </c>
      <c r="B261" s="64">
        <f>SUM(C262:C275)/D261</f>
        <v>100</v>
      </c>
      <c r="C261" s="64"/>
      <c r="D261" s="51">
        <v>14</v>
      </c>
      <c r="E261" s="51"/>
      <c r="F261" s="51"/>
      <c r="G261" s="51"/>
      <c r="H261" s="64">
        <f>SUM(I262:I272)/J261</f>
        <v>91.11111111111113</v>
      </c>
      <c r="I261" s="51"/>
      <c r="J261" s="51">
        <v>3</v>
      </c>
      <c r="K261" s="51"/>
      <c r="L261" s="51"/>
      <c r="M261" s="58">
        <f>(B261+H261)/2</f>
        <v>95.55555555555557</v>
      </c>
    </row>
    <row r="262" spans="1:13" ht="51.75">
      <c r="A262" s="27" t="s">
        <v>30</v>
      </c>
      <c r="B262" s="19"/>
      <c r="C262" s="56">
        <f>E262/F262*100</f>
        <v>100</v>
      </c>
      <c r="D262" s="19"/>
      <c r="E262" s="114">
        <v>100</v>
      </c>
      <c r="F262" s="114">
        <v>100</v>
      </c>
      <c r="G262" s="174" t="s">
        <v>111</v>
      </c>
      <c r="H262" s="21"/>
      <c r="I262" s="54">
        <f>K262/L262*100</f>
        <v>86.66666666666667</v>
      </c>
      <c r="J262" s="125"/>
      <c r="K262" s="125">
        <v>13</v>
      </c>
      <c r="L262" s="125">
        <v>15</v>
      </c>
      <c r="M262" s="18"/>
    </row>
    <row r="263" spans="1:13" ht="39">
      <c r="A263" s="27" t="s">
        <v>6</v>
      </c>
      <c r="B263" s="19"/>
      <c r="C263" s="56">
        <f aca="true" t="shared" si="15" ref="C263:C275">E263/F263*100</f>
        <v>100</v>
      </c>
      <c r="D263" s="19"/>
      <c r="E263" s="114">
        <v>100</v>
      </c>
      <c r="F263" s="114">
        <v>100</v>
      </c>
      <c r="G263" s="174"/>
      <c r="H263" s="21"/>
      <c r="I263" s="125"/>
      <c r="J263" s="125"/>
      <c r="K263" s="125"/>
      <c r="L263" s="125"/>
      <c r="M263" s="18"/>
    </row>
    <row r="264" spans="1:13" ht="77.25">
      <c r="A264" s="27" t="s">
        <v>7</v>
      </c>
      <c r="B264" s="19"/>
      <c r="C264" s="56">
        <f t="shared" si="15"/>
        <v>100</v>
      </c>
      <c r="D264" s="19"/>
      <c r="E264" s="114">
        <v>100</v>
      </c>
      <c r="F264" s="114">
        <v>100</v>
      </c>
      <c r="G264" s="174"/>
      <c r="H264" s="21"/>
      <c r="I264" s="125"/>
      <c r="J264" s="125"/>
      <c r="K264" s="125"/>
      <c r="L264" s="125"/>
      <c r="M264" s="18"/>
    </row>
    <row r="265" spans="1:13" ht="49.5" customHeight="1">
      <c r="A265" s="27" t="s">
        <v>31</v>
      </c>
      <c r="B265" s="19"/>
      <c r="C265" s="56">
        <f t="shared" si="15"/>
        <v>100</v>
      </c>
      <c r="D265" s="19"/>
      <c r="E265" s="114">
        <v>95</v>
      </c>
      <c r="F265" s="114">
        <v>95</v>
      </c>
      <c r="G265" s="174"/>
      <c r="H265" s="21"/>
      <c r="I265" s="125"/>
      <c r="J265" s="125"/>
      <c r="K265" s="125"/>
      <c r="L265" s="125"/>
      <c r="M265" s="18"/>
    </row>
    <row r="266" spans="1:13" ht="115.5">
      <c r="A266" s="27" t="s">
        <v>9</v>
      </c>
      <c r="B266" s="19"/>
      <c r="C266" s="56">
        <f t="shared" si="15"/>
        <v>100</v>
      </c>
      <c r="D266" s="19"/>
      <c r="E266" s="114">
        <v>100</v>
      </c>
      <c r="F266" s="114">
        <v>100</v>
      </c>
      <c r="G266" s="174"/>
      <c r="H266" s="21"/>
      <c r="I266" s="54"/>
      <c r="J266" s="125"/>
      <c r="K266" s="125"/>
      <c r="L266" s="125"/>
      <c r="M266" s="18"/>
    </row>
    <row r="267" spans="1:13" ht="51.75">
      <c r="A267" s="27" t="s">
        <v>211</v>
      </c>
      <c r="B267" s="19"/>
      <c r="C267" s="56">
        <f t="shared" si="15"/>
        <v>100</v>
      </c>
      <c r="D267" s="19"/>
      <c r="E267" s="147">
        <v>100</v>
      </c>
      <c r="F267" s="147">
        <v>100</v>
      </c>
      <c r="G267" s="174" t="s">
        <v>112</v>
      </c>
      <c r="H267" s="21"/>
      <c r="I267" s="54">
        <f>K267/L267*100</f>
        <v>86.66666666666667</v>
      </c>
      <c r="J267" s="49"/>
      <c r="K267" s="49">
        <v>13</v>
      </c>
      <c r="L267" s="49">
        <v>15</v>
      </c>
      <c r="M267" s="18"/>
    </row>
    <row r="268" spans="1:13" ht="39">
      <c r="A268" s="27" t="s">
        <v>212</v>
      </c>
      <c r="B268" s="19"/>
      <c r="C268" s="56">
        <f t="shared" si="15"/>
        <v>100</v>
      </c>
      <c r="D268" s="19"/>
      <c r="E268" s="147">
        <v>100</v>
      </c>
      <c r="F268" s="147">
        <v>100</v>
      </c>
      <c r="G268" s="174"/>
      <c r="H268" s="21"/>
      <c r="I268" s="49"/>
      <c r="J268" s="49"/>
      <c r="K268" s="49"/>
      <c r="L268" s="49"/>
      <c r="M268" s="18"/>
    </row>
    <row r="269" spans="1:13" ht="77.25">
      <c r="A269" s="27" t="s">
        <v>213</v>
      </c>
      <c r="B269" s="19"/>
      <c r="C269" s="56">
        <f t="shared" si="15"/>
        <v>100</v>
      </c>
      <c r="D269" s="19"/>
      <c r="E269" s="147">
        <v>100</v>
      </c>
      <c r="F269" s="147">
        <v>100</v>
      </c>
      <c r="G269" s="174"/>
      <c r="H269" s="21"/>
      <c r="I269" s="49"/>
      <c r="J269" s="49"/>
      <c r="K269" s="49"/>
      <c r="L269" s="49"/>
      <c r="M269" s="18"/>
    </row>
    <row r="270" spans="1:13" ht="51.75">
      <c r="A270" s="27" t="s">
        <v>12</v>
      </c>
      <c r="B270" s="19"/>
      <c r="C270" s="56">
        <f t="shared" si="15"/>
        <v>100</v>
      </c>
      <c r="D270" s="19"/>
      <c r="E270" s="147">
        <v>95</v>
      </c>
      <c r="F270" s="147">
        <v>95</v>
      </c>
      <c r="G270" s="174"/>
      <c r="H270" s="21"/>
      <c r="I270" s="49"/>
      <c r="J270" s="49"/>
      <c r="K270" s="49"/>
      <c r="L270" s="49"/>
      <c r="M270" s="18"/>
    </row>
    <row r="271" spans="1:13" ht="102.75">
      <c r="A271" s="27" t="s">
        <v>214</v>
      </c>
      <c r="B271" s="19"/>
      <c r="C271" s="56">
        <f t="shared" si="15"/>
        <v>100</v>
      </c>
      <c r="D271" s="19"/>
      <c r="E271" s="147">
        <v>100</v>
      </c>
      <c r="F271" s="147">
        <v>100</v>
      </c>
      <c r="G271" s="174"/>
      <c r="H271" s="21"/>
      <c r="I271" s="49"/>
      <c r="J271" s="49"/>
      <c r="K271" s="49"/>
      <c r="L271" s="49"/>
      <c r="M271" s="18"/>
    </row>
    <row r="272" spans="1:13" ht="51.75">
      <c r="A272" s="27" t="s">
        <v>215</v>
      </c>
      <c r="B272" s="19"/>
      <c r="C272" s="56">
        <f t="shared" si="15"/>
        <v>100</v>
      </c>
      <c r="D272" s="19"/>
      <c r="E272" s="147">
        <v>100</v>
      </c>
      <c r="F272" s="147">
        <v>100</v>
      </c>
      <c r="G272" s="174" t="s">
        <v>436</v>
      </c>
      <c r="H272" s="21"/>
      <c r="I272" s="49">
        <f>K272/L272*100</f>
        <v>100</v>
      </c>
      <c r="J272" s="49"/>
      <c r="K272" s="49">
        <v>1</v>
      </c>
      <c r="L272" s="49">
        <v>1</v>
      </c>
      <c r="M272" s="18"/>
    </row>
    <row r="273" spans="1:13" ht="39">
      <c r="A273" s="27" t="s">
        <v>216</v>
      </c>
      <c r="B273" s="19"/>
      <c r="C273" s="56">
        <f t="shared" si="15"/>
        <v>100</v>
      </c>
      <c r="D273" s="19"/>
      <c r="E273" s="147">
        <v>100</v>
      </c>
      <c r="F273" s="147">
        <v>100</v>
      </c>
      <c r="G273" s="174"/>
      <c r="H273" s="21"/>
      <c r="I273" s="49"/>
      <c r="J273" s="49"/>
      <c r="K273" s="49"/>
      <c r="L273" s="49"/>
      <c r="M273" s="18"/>
    </row>
    <row r="274" spans="1:13" ht="77.25">
      <c r="A274" s="27" t="s">
        <v>217</v>
      </c>
      <c r="B274" s="19"/>
      <c r="C274" s="56">
        <f t="shared" si="15"/>
        <v>100</v>
      </c>
      <c r="D274" s="19"/>
      <c r="E274" s="147">
        <v>100</v>
      </c>
      <c r="F274" s="147">
        <v>100</v>
      </c>
      <c r="G274" s="174"/>
      <c r="H274" s="21"/>
      <c r="I274" s="49"/>
      <c r="J274" s="49"/>
      <c r="K274" s="49"/>
      <c r="L274" s="49"/>
      <c r="M274" s="18"/>
    </row>
    <row r="275" spans="1:13" ht="51.75">
      <c r="A275" s="27" t="s">
        <v>224</v>
      </c>
      <c r="B275" s="19"/>
      <c r="C275" s="56">
        <f t="shared" si="15"/>
        <v>100</v>
      </c>
      <c r="D275" s="19"/>
      <c r="E275" s="147">
        <v>95</v>
      </c>
      <c r="F275" s="147">
        <v>95</v>
      </c>
      <c r="G275" s="174"/>
      <c r="H275" s="21"/>
      <c r="I275" s="49"/>
      <c r="J275" s="49"/>
      <c r="K275" s="49"/>
      <c r="L275" s="49"/>
      <c r="M275" s="18"/>
    </row>
    <row r="276" spans="1:13" ht="26.25">
      <c r="A276" s="32" t="s">
        <v>101</v>
      </c>
      <c r="B276" s="58">
        <f>SUM(C277:C281)/D276</f>
        <v>102</v>
      </c>
      <c r="C276" s="58"/>
      <c r="D276" s="51">
        <v>5</v>
      </c>
      <c r="E276" s="64"/>
      <c r="F276" s="58"/>
      <c r="G276" s="58"/>
      <c r="H276" s="58">
        <f>I277/J276</f>
        <v>110</v>
      </c>
      <c r="I276" s="58"/>
      <c r="J276" s="53">
        <v>1</v>
      </c>
      <c r="K276" s="58"/>
      <c r="L276" s="51"/>
      <c r="M276" s="58">
        <f>(B276+H276)/2</f>
        <v>106</v>
      </c>
    </row>
    <row r="277" spans="1:13" ht="39">
      <c r="A277" s="27" t="s">
        <v>349</v>
      </c>
      <c r="B277" s="18"/>
      <c r="C277" s="56">
        <v>100</v>
      </c>
      <c r="D277" s="18"/>
      <c r="E277" s="49">
        <v>0</v>
      </c>
      <c r="F277" s="49">
        <v>0</v>
      </c>
      <c r="G277" s="116" t="s">
        <v>79</v>
      </c>
      <c r="H277" s="18"/>
      <c r="I277" s="54">
        <v>110</v>
      </c>
      <c r="J277" s="125"/>
      <c r="K277" s="125">
        <v>226</v>
      </c>
      <c r="L277" s="125">
        <v>195</v>
      </c>
      <c r="M277" s="14"/>
    </row>
    <row r="278" spans="1:13" ht="26.25">
      <c r="A278" s="27" t="s">
        <v>350</v>
      </c>
      <c r="B278" s="18"/>
      <c r="C278" s="56">
        <v>100</v>
      </c>
      <c r="D278" s="18"/>
      <c r="E278" s="49">
        <v>0</v>
      </c>
      <c r="F278" s="49">
        <v>0</v>
      </c>
      <c r="G278" s="120"/>
      <c r="H278" s="18"/>
      <c r="I278" s="125"/>
      <c r="J278" s="125"/>
      <c r="K278" s="125"/>
      <c r="L278" s="125"/>
      <c r="M278" s="14"/>
    </row>
    <row r="279" spans="1:13" ht="39">
      <c r="A279" s="27" t="s">
        <v>351</v>
      </c>
      <c r="B279" s="18"/>
      <c r="C279" s="54">
        <v>110</v>
      </c>
      <c r="D279" s="18"/>
      <c r="E279" s="49">
        <v>12</v>
      </c>
      <c r="F279" s="49">
        <v>10</v>
      </c>
      <c r="G279" s="120"/>
      <c r="H279" s="18"/>
      <c r="I279" s="125"/>
      <c r="J279" s="125"/>
      <c r="K279" s="125"/>
      <c r="L279" s="125"/>
      <c r="M279" s="14"/>
    </row>
    <row r="280" spans="1:13" ht="15">
      <c r="A280" s="27" t="s">
        <v>352</v>
      </c>
      <c r="B280" s="18"/>
      <c r="C280" s="54">
        <f>E280/F280*100</f>
        <v>100</v>
      </c>
      <c r="D280" s="18"/>
      <c r="E280" s="49">
        <v>100</v>
      </c>
      <c r="F280" s="49">
        <v>100</v>
      </c>
      <c r="G280" s="120"/>
      <c r="H280" s="18"/>
      <c r="I280" s="125"/>
      <c r="J280" s="125"/>
      <c r="K280" s="125"/>
      <c r="L280" s="125"/>
      <c r="M280" s="14"/>
    </row>
    <row r="281" spans="1:13" ht="63.75">
      <c r="A281" s="40" t="s">
        <v>77</v>
      </c>
      <c r="B281" s="18"/>
      <c r="C281" s="54">
        <f>E281/F281*100</f>
        <v>100</v>
      </c>
      <c r="D281" s="18"/>
      <c r="E281" s="49">
        <v>95</v>
      </c>
      <c r="F281" s="49">
        <v>95</v>
      </c>
      <c r="G281" s="120"/>
      <c r="H281" s="18"/>
      <c r="I281" s="125"/>
      <c r="J281" s="125"/>
      <c r="K281" s="125"/>
      <c r="L281" s="125"/>
      <c r="M281" s="14"/>
    </row>
    <row r="282" spans="1:13" ht="26.25">
      <c r="A282" s="32" t="s">
        <v>102</v>
      </c>
      <c r="B282" s="58">
        <f>SUM(C283:C285)/D282</f>
        <v>100</v>
      </c>
      <c r="C282" s="58"/>
      <c r="D282" s="51">
        <v>3</v>
      </c>
      <c r="E282" s="61"/>
      <c r="F282" s="51"/>
      <c r="G282" s="51"/>
      <c r="H282" s="58">
        <f>I283/J282</f>
        <v>100</v>
      </c>
      <c r="I282" s="51"/>
      <c r="J282" s="51">
        <v>1</v>
      </c>
      <c r="K282" s="51"/>
      <c r="L282" s="51"/>
      <c r="M282" s="58">
        <f>(B282+H282)/2</f>
        <v>100</v>
      </c>
    </row>
    <row r="283" spans="1:13" ht="25.5">
      <c r="A283" s="46" t="s">
        <v>19</v>
      </c>
      <c r="B283" s="18"/>
      <c r="C283" s="54">
        <f>E283/F283*100</f>
        <v>100</v>
      </c>
      <c r="D283" s="18"/>
      <c r="E283" s="55">
        <v>100</v>
      </c>
      <c r="F283" s="49">
        <v>100</v>
      </c>
      <c r="G283" s="116" t="s">
        <v>78</v>
      </c>
      <c r="H283" s="21"/>
      <c r="I283" s="54">
        <f>K283/L283*100</f>
        <v>100</v>
      </c>
      <c r="J283" s="125"/>
      <c r="K283" s="125">
        <v>35</v>
      </c>
      <c r="L283" s="125">
        <v>35</v>
      </c>
      <c r="M283" s="14"/>
    </row>
    <row r="284" spans="1:13" ht="15">
      <c r="A284" s="46" t="s">
        <v>20</v>
      </c>
      <c r="B284" s="18"/>
      <c r="C284" s="54">
        <f>E284/F284*100</f>
        <v>100</v>
      </c>
      <c r="D284" s="18"/>
      <c r="E284" s="55">
        <v>100</v>
      </c>
      <c r="F284" s="49">
        <v>100</v>
      </c>
      <c r="G284" s="130"/>
      <c r="H284" s="21"/>
      <c r="I284" s="49"/>
      <c r="J284" s="125"/>
      <c r="K284" s="125"/>
      <c r="L284" s="125"/>
      <c r="M284" s="14"/>
    </row>
    <row r="285" spans="1:13" ht="51.75">
      <c r="A285" s="46" t="s">
        <v>21</v>
      </c>
      <c r="B285" s="18"/>
      <c r="C285" s="54">
        <f>E285/F285*100</f>
        <v>100</v>
      </c>
      <c r="D285" s="18"/>
      <c r="E285" s="55">
        <v>95</v>
      </c>
      <c r="F285" s="49">
        <v>95</v>
      </c>
      <c r="G285" s="130"/>
      <c r="H285" s="21"/>
      <c r="I285" s="49"/>
      <c r="J285" s="125"/>
      <c r="K285" s="125"/>
      <c r="L285" s="125"/>
      <c r="M285" s="14"/>
    </row>
    <row r="286" spans="1:13" ht="15">
      <c r="A286" s="31" t="s">
        <v>103</v>
      </c>
      <c r="B286" s="51">
        <f>SUM(C287:C287)/D286</f>
        <v>100</v>
      </c>
      <c r="C286" s="58"/>
      <c r="D286" s="51">
        <v>1</v>
      </c>
      <c r="E286" s="145"/>
      <c r="F286" s="145"/>
      <c r="G286" s="61"/>
      <c r="H286" s="51">
        <f>I287/J286</f>
        <v>100</v>
      </c>
      <c r="I286" s="51"/>
      <c r="J286" s="51">
        <v>1</v>
      </c>
      <c r="K286" s="51"/>
      <c r="L286" s="51"/>
      <c r="M286" s="58">
        <f>(B286+H286)/2</f>
        <v>100</v>
      </c>
    </row>
    <row r="287" spans="1:13" ht="58.5" customHeight="1">
      <c r="A287" s="25" t="s">
        <v>72</v>
      </c>
      <c r="B287" s="19"/>
      <c r="C287" s="54">
        <f>E287/F287*100</f>
        <v>100</v>
      </c>
      <c r="D287" s="19"/>
      <c r="E287" s="12">
        <v>95</v>
      </c>
      <c r="F287" s="12">
        <v>95</v>
      </c>
      <c r="G287" s="119" t="s">
        <v>92</v>
      </c>
      <c r="H287" s="19"/>
      <c r="I287" s="56">
        <f>K287/L287*100</f>
        <v>100</v>
      </c>
      <c r="J287" s="114"/>
      <c r="K287" s="114">
        <v>25</v>
      </c>
      <c r="L287" s="114">
        <v>25</v>
      </c>
      <c r="M287" s="26"/>
    </row>
    <row r="288" spans="1:13" ht="15">
      <c r="A288" s="15" t="s">
        <v>105</v>
      </c>
      <c r="B288" s="58">
        <f>SUM(C289:C294)/D288</f>
        <v>100</v>
      </c>
      <c r="C288" s="58"/>
      <c r="D288" s="51">
        <v>6</v>
      </c>
      <c r="E288" s="61"/>
      <c r="F288" s="51"/>
      <c r="G288" s="51"/>
      <c r="H288" s="58">
        <f>SUM(I289:I293)/J288</f>
        <v>93.66208651399491</v>
      </c>
      <c r="I288" s="51"/>
      <c r="J288" s="51">
        <v>3</v>
      </c>
      <c r="K288" s="51"/>
      <c r="L288" s="51"/>
      <c r="M288" s="58">
        <f>(B288+H288)/2</f>
        <v>96.83104325699745</v>
      </c>
    </row>
    <row r="289" spans="1:13" ht="54" customHeight="1">
      <c r="A289" s="5" t="s">
        <v>66</v>
      </c>
      <c r="B289" s="18"/>
      <c r="C289" s="54">
        <f aca="true" t="shared" si="16" ref="C289:C294">E289/F289*100</f>
        <v>100</v>
      </c>
      <c r="D289" s="18"/>
      <c r="E289" s="114">
        <v>95</v>
      </c>
      <c r="F289" s="57">
        <v>95</v>
      </c>
      <c r="G289" s="116" t="s">
        <v>63</v>
      </c>
      <c r="H289" s="19"/>
      <c r="I289" s="56">
        <f>K289/L289*100</f>
        <v>87.78625954198473</v>
      </c>
      <c r="J289" s="114"/>
      <c r="K289" s="12">
        <v>115</v>
      </c>
      <c r="L289" s="12">
        <v>131</v>
      </c>
      <c r="M289" s="14"/>
    </row>
    <row r="290" spans="1:13" ht="15">
      <c r="A290" s="5" t="s">
        <v>67</v>
      </c>
      <c r="B290" s="18"/>
      <c r="C290" s="54">
        <f t="shared" si="16"/>
        <v>100</v>
      </c>
      <c r="D290" s="18"/>
      <c r="E290" s="49">
        <v>100</v>
      </c>
      <c r="F290" s="55">
        <v>100</v>
      </c>
      <c r="G290" s="116"/>
      <c r="H290" s="19"/>
      <c r="I290" s="114"/>
      <c r="J290" s="114"/>
      <c r="K290" s="57"/>
      <c r="L290" s="57"/>
      <c r="M290" s="14"/>
    </row>
    <row r="291" spans="1:13" ht="51">
      <c r="A291" s="5" t="s">
        <v>68</v>
      </c>
      <c r="B291" s="18"/>
      <c r="C291" s="54">
        <f t="shared" si="16"/>
        <v>100</v>
      </c>
      <c r="D291" s="18"/>
      <c r="E291" s="69">
        <v>95</v>
      </c>
      <c r="F291" s="69">
        <v>95</v>
      </c>
      <c r="G291" s="116" t="s">
        <v>80</v>
      </c>
      <c r="H291" s="19"/>
      <c r="I291" s="56">
        <f>K291/L291*100</f>
        <v>103.2</v>
      </c>
      <c r="J291" s="114"/>
      <c r="K291" s="57">
        <v>129</v>
      </c>
      <c r="L291" s="57">
        <v>125</v>
      </c>
      <c r="M291" s="14"/>
    </row>
    <row r="292" spans="1:13" ht="15">
      <c r="A292" s="5" t="s">
        <v>69</v>
      </c>
      <c r="B292" s="18"/>
      <c r="C292" s="54">
        <f t="shared" si="16"/>
        <v>100</v>
      </c>
      <c r="D292" s="18"/>
      <c r="E292" s="49">
        <v>100</v>
      </c>
      <c r="F292" s="55">
        <v>100</v>
      </c>
      <c r="G292" s="116"/>
      <c r="H292" s="19"/>
      <c r="I292" s="114"/>
      <c r="J292" s="114"/>
      <c r="K292" s="57"/>
      <c r="L292" s="57"/>
      <c r="M292" s="14"/>
    </row>
    <row r="293" spans="1:13" ht="51">
      <c r="A293" s="5" t="s">
        <v>70</v>
      </c>
      <c r="B293" s="18"/>
      <c r="C293" s="54">
        <f t="shared" si="16"/>
        <v>100</v>
      </c>
      <c r="D293" s="18"/>
      <c r="E293" s="69">
        <v>95</v>
      </c>
      <c r="F293" s="69">
        <v>95</v>
      </c>
      <c r="G293" s="116" t="s">
        <v>141</v>
      </c>
      <c r="H293" s="19"/>
      <c r="I293" s="112">
        <f>K293/L293*100</f>
        <v>90</v>
      </c>
      <c r="J293" s="114"/>
      <c r="K293" s="57">
        <v>9</v>
      </c>
      <c r="L293" s="57">
        <v>10</v>
      </c>
      <c r="M293" s="14"/>
    </row>
    <row r="294" spans="1:13" ht="15">
      <c r="A294" s="5" t="s">
        <v>71</v>
      </c>
      <c r="B294" s="18"/>
      <c r="C294" s="54">
        <f t="shared" si="16"/>
        <v>100</v>
      </c>
      <c r="D294" s="18"/>
      <c r="E294" s="49">
        <v>100</v>
      </c>
      <c r="F294" s="55">
        <v>100</v>
      </c>
      <c r="G294" s="121"/>
      <c r="H294" s="18"/>
      <c r="I294" s="125"/>
      <c r="J294" s="125"/>
      <c r="K294" s="125"/>
      <c r="L294" s="125"/>
      <c r="M294" s="14"/>
    </row>
    <row r="295" spans="1:14" s="77" customFormat="1" ht="15">
      <c r="A295" s="82" t="s">
        <v>33</v>
      </c>
      <c r="B295" s="83"/>
      <c r="C295" s="154"/>
      <c r="D295" s="86">
        <f>D297+D311+D325+D340+D342+D349+D355</f>
        <v>55</v>
      </c>
      <c r="E295" s="86"/>
      <c r="F295" s="86"/>
      <c r="G295" s="86"/>
      <c r="H295" s="86"/>
      <c r="I295" s="86"/>
      <c r="J295" s="86">
        <f>J297+J311+J325+J340+J342+J349+J355</f>
        <v>17</v>
      </c>
      <c r="K295" s="86"/>
      <c r="L295" s="86"/>
      <c r="M295" s="84"/>
      <c r="N295" s="76"/>
    </row>
    <row r="296" spans="1:13" ht="15">
      <c r="A296" s="35" t="s">
        <v>84</v>
      </c>
      <c r="B296" s="18"/>
      <c r="C296" s="125"/>
      <c r="D296" s="18"/>
      <c r="E296" s="125"/>
      <c r="F296" s="125"/>
      <c r="G296" s="133"/>
      <c r="H296" s="18"/>
      <c r="I296" s="125"/>
      <c r="J296" s="125"/>
      <c r="K296" s="125"/>
      <c r="L296" s="125"/>
      <c r="M296" s="18"/>
    </row>
    <row r="297" spans="1:13" ht="39">
      <c r="A297" s="44" t="s">
        <v>85</v>
      </c>
      <c r="B297" s="64">
        <f>SUM(C298:C310)/D297</f>
        <v>100</v>
      </c>
      <c r="C297" s="51"/>
      <c r="D297" s="51">
        <v>13</v>
      </c>
      <c r="E297" s="51"/>
      <c r="F297" s="51"/>
      <c r="G297" s="51"/>
      <c r="H297" s="64">
        <f>SUM(I298:I307)/J297</f>
        <v>100</v>
      </c>
      <c r="I297" s="51"/>
      <c r="J297" s="51">
        <v>4</v>
      </c>
      <c r="K297" s="51"/>
      <c r="L297" s="51"/>
      <c r="M297" s="58">
        <f>(B297+H297)/2</f>
        <v>100</v>
      </c>
    </row>
    <row r="298" spans="1:13" ht="51.75">
      <c r="A298" s="27" t="s">
        <v>437</v>
      </c>
      <c r="B298" s="18"/>
      <c r="C298" s="54">
        <f aca="true" t="shared" si="17" ref="C298:C310">E298/F298*100</f>
        <v>100</v>
      </c>
      <c r="D298" s="18"/>
      <c r="E298" s="11" t="s">
        <v>90</v>
      </c>
      <c r="F298" s="11" t="s">
        <v>90</v>
      </c>
      <c r="G298" s="119" t="s">
        <v>92</v>
      </c>
      <c r="H298" s="21"/>
      <c r="I298" s="54">
        <f>K298/L298*100</f>
        <v>100</v>
      </c>
      <c r="J298" s="125"/>
      <c r="K298" s="55">
        <v>93</v>
      </c>
      <c r="L298" s="55">
        <v>93</v>
      </c>
      <c r="M298" s="18"/>
    </row>
    <row r="299" spans="1:13" ht="39">
      <c r="A299" s="27" t="s">
        <v>16</v>
      </c>
      <c r="B299" s="18"/>
      <c r="C299" s="54">
        <f t="shared" si="17"/>
        <v>100</v>
      </c>
      <c r="D299" s="18"/>
      <c r="E299" s="11" t="s">
        <v>90</v>
      </c>
      <c r="F299" s="11" t="s">
        <v>90</v>
      </c>
      <c r="G299" s="137"/>
      <c r="H299" s="21"/>
      <c r="I299" s="54"/>
      <c r="J299" s="125"/>
      <c r="K299" s="55"/>
      <c r="L299" s="55"/>
      <c r="M299" s="18"/>
    </row>
    <row r="300" spans="1:13" ht="77.25">
      <c r="A300" s="27" t="s">
        <v>17</v>
      </c>
      <c r="B300" s="18"/>
      <c r="C300" s="54">
        <f t="shared" si="17"/>
        <v>100</v>
      </c>
      <c r="D300" s="18"/>
      <c r="E300" s="11" t="s">
        <v>90</v>
      </c>
      <c r="F300" s="11" t="s">
        <v>90</v>
      </c>
      <c r="G300" s="137"/>
      <c r="H300" s="21"/>
      <c r="I300" s="54"/>
      <c r="J300" s="125"/>
      <c r="K300" s="55"/>
      <c r="L300" s="55"/>
      <c r="M300" s="18"/>
    </row>
    <row r="301" spans="1:13" ht="51.75">
      <c r="A301" s="27" t="s">
        <v>58</v>
      </c>
      <c r="B301" s="18"/>
      <c r="C301" s="54">
        <f t="shared" si="17"/>
        <v>100</v>
      </c>
      <c r="D301" s="18"/>
      <c r="E301" s="11" t="s">
        <v>91</v>
      </c>
      <c r="F301" s="11" t="s">
        <v>91</v>
      </c>
      <c r="G301" s="137"/>
      <c r="H301" s="21"/>
      <c r="I301" s="54"/>
      <c r="J301" s="125"/>
      <c r="K301" s="125"/>
      <c r="L301" s="125"/>
      <c r="M301" s="18"/>
    </row>
    <row r="302" spans="1:13" ht="115.5">
      <c r="A302" s="27" t="s">
        <v>438</v>
      </c>
      <c r="B302" s="18"/>
      <c r="C302" s="54">
        <f t="shared" si="17"/>
        <v>100</v>
      </c>
      <c r="D302" s="18"/>
      <c r="E302" s="11" t="s">
        <v>90</v>
      </c>
      <c r="F302" s="11" t="s">
        <v>90</v>
      </c>
      <c r="G302" s="137"/>
      <c r="H302" s="21"/>
      <c r="I302" s="54"/>
      <c r="J302" s="125"/>
      <c r="K302" s="125"/>
      <c r="L302" s="125"/>
      <c r="M302" s="18"/>
    </row>
    <row r="303" spans="1:13" ht="51.75">
      <c r="A303" s="27" t="s">
        <v>417</v>
      </c>
      <c r="B303" s="18"/>
      <c r="C303" s="54">
        <f t="shared" si="17"/>
        <v>100</v>
      </c>
      <c r="D303" s="18"/>
      <c r="E303" s="12">
        <v>100</v>
      </c>
      <c r="F303" s="12">
        <v>100</v>
      </c>
      <c r="G303" s="119" t="s">
        <v>93</v>
      </c>
      <c r="H303" s="21"/>
      <c r="I303" s="54">
        <f>K303/L303*100</f>
        <v>100</v>
      </c>
      <c r="J303" s="125"/>
      <c r="K303" s="125">
        <v>2</v>
      </c>
      <c r="L303" s="125">
        <v>2</v>
      </c>
      <c r="M303" s="18"/>
    </row>
    <row r="304" spans="1:20" ht="51.75">
      <c r="A304" s="27" t="s">
        <v>418</v>
      </c>
      <c r="B304" s="21"/>
      <c r="C304" s="54">
        <f t="shared" si="17"/>
        <v>100</v>
      </c>
      <c r="D304" s="21"/>
      <c r="E304" s="69">
        <v>95</v>
      </c>
      <c r="F304" s="69">
        <v>95</v>
      </c>
      <c r="G304" s="134"/>
      <c r="H304" s="21"/>
      <c r="I304" s="54"/>
      <c r="J304" s="49"/>
      <c r="K304" s="49"/>
      <c r="L304" s="49"/>
      <c r="M304" s="21"/>
      <c r="N304" s="1"/>
      <c r="T304" s="1" t="s">
        <v>54</v>
      </c>
    </row>
    <row r="305" spans="1:14" ht="51.75">
      <c r="A305" s="27" t="s">
        <v>439</v>
      </c>
      <c r="B305" s="21"/>
      <c r="C305" s="54">
        <f t="shared" si="17"/>
        <v>100</v>
      </c>
      <c r="D305" s="21"/>
      <c r="E305" s="69">
        <v>100</v>
      </c>
      <c r="F305" s="69">
        <v>100</v>
      </c>
      <c r="G305" s="121" t="s">
        <v>113</v>
      </c>
      <c r="H305" s="21"/>
      <c r="I305" s="54">
        <f>K305/L305*100</f>
        <v>100</v>
      </c>
      <c r="J305" s="49"/>
      <c r="K305" s="49">
        <v>5</v>
      </c>
      <c r="L305" s="49">
        <v>5</v>
      </c>
      <c r="M305" s="21"/>
      <c r="N305" s="1"/>
    </row>
    <row r="306" spans="1:14" ht="51.75">
      <c r="A306" s="27" t="s">
        <v>440</v>
      </c>
      <c r="B306" s="21"/>
      <c r="C306" s="54">
        <f t="shared" si="17"/>
        <v>100</v>
      </c>
      <c r="D306" s="21"/>
      <c r="E306" s="69">
        <v>95</v>
      </c>
      <c r="F306" s="69">
        <v>95</v>
      </c>
      <c r="G306" s="130"/>
      <c r="H306" s="21"/>
      <c r="I306" s="49"/>
      <c r="J306" s="49"/>
      <c r="K306" s="49"/>
      <c r="L306" s="49"/>
      <c r="M306" s="21"/>
      <c r="N306" s="1"/>
    </row>
    <row r="307" spans="1:14" ht="51.75">
      <c r="A307" s="27" t="s">
        <v>229</v>
      </c>
      <c r="B307" s="21"/>
      <c r="C307" s="54">
        <f t="shared" si="17"/>
        <v>100</v>
      </c>
      <c r="D307" s="21"/>
      <c r="E307" s="69">
        <v>100</v>
      </c>
      <c r="F307" s="69">
        <v>100</v>
      </c>
      <c r="G307" s="121" t="s">
        <v>264</v>
      </c>
      <c r="H307" s="21"/>
      <c r="I307" s="49">
        <v>100</v>
      </c>
      <c r="J307" s="49"/>
      <c r="K307" s="49">
        <v>0</v>
      </c>
      <c r="L307" s="49">
        <v>0</v>
      </c>
      <c r="M307" s="21"/>
      <c r="N307" s="1"/>
    </row>
    <row r="308" spans="1:14" ht="39">
      <c r="A308" s="27" t="s">
        <v>230</v>
      </c>
      <c r="B308" s="21"/>
      <c r="C308" s="54">
        <f t="shared" si="17"/>
        <v>100</v>
      </c>
      <c r="D308" s="21"/>
      <c r="E308" s="69">
        <v>100</v>
      </c>
      <c r="F308" s="69">
        <v>100</v>
      </c>
      <c r="G308" s="130"/>
      <c r="H308" s="21"/>
      <c r="I308" s="49"/>
      <c r="J308" s="49"/>
      <c r="K308" s="49"/>
      <c r="L308" s="49"/>
      <c r="M308" s="21"/>
      <c r="N308" s="1"/>
    </row>
    <row r="309" spans="1:14" ht="77.25">
      <c r="A309" s="27" t="s">
        <v>231</v>
      </c>
      <c r="B309" s="21"/>
      <c r="C309" s="54">
        <f t="shared" si="17"/>
        <v>100</v>
      </c>
      <c r="D309" s="21"/>
      <c r="E309" s="69">
        <v>100</v>
      </c>
      <c r="F309" s="69">
        <v>100</v>
      </c>
      <c r="G309" s="130"/>
      <c r="H309" s="21"/>
      <c r="I309" s="49"/>
      <c r="J309" s="49"/>
      <c r="K309" s="49"/>
      <c r="L309" s="49"/>
      <c r="M309" s="21"/>
      <c r="N309" s="1"/>
    </row>
    <row r="310" spans="1:14" ht="51.75">
      <c r="A310" s="27" t="s">
        <v>232</v>
      </c>
      <c r="B310" s="21"/>
      <c r="C310" s="54">
        <f t="shared" si="17"/>
        <v>100</v>
      </c>
      <c r="D310" s="21"/>
      <c r="E310" s="69">
        <v>95</v>
      </c>
      <c r="F310" s="69">
        <v>95</v>
      </c>
      <c r="G310" s="130"/>
      <c r="H310" s="21"/>
      <c r="I310" s="49"/>
      <c r="J310" s="49"/>
      <c r="K310" s="49"/>
      <c r="L310" s="49"/>
      <c r="M310" s="21"/>
      <c r="N310" s="1"/>
    </row>
    <row r="311" spans="1:13" ht="39">
      <c r="A311" s="41" t="s">
        <v>23</v>
      </c>
      <c r="B311" s="64">
        <f>SUM(C312:C324)/D311</f>
        <v>100.76923076923077</v>
      </c>
      <c r="C311" s="58"/>
      <c r="D311" s="51">
        <v>13</v>
      </c>
      <c r="E311" s="51"/>
      <c r="F311" s="51"/>
      <c r="G311" s="51"/>
      <c r="H311" s="64">
        <f>SUM(I312:I322)/J311</f>
        <v>99.49324324324324</v>
      </c>
      <c r="I311" s="51"/>
      <c r="J311" s="51">
        <v>4</v>
      </c>
      <c r="K311" s="51"/>
      <c r="L311" s="51"/>
      <c r="M311" s="58">
        <f>(B311+H311)/2</f>
        <v>100.131237006237</v>
      </c>
    </row>
    <row r="312" spans="1:13" ht="51.75">
      <c r="A312" s="27" t="s">
        <v>441</v>
      </c>
      <c r="B312" s="42"/>
      <c r="C312" s="60">
        <v>110</v>
      </c>
      <c r="D312" s="19"/>
      <c r="E312" s="114">
        <v>100</v>
      </c>
      <c r="F312" s="114">
        <v>77</v>
      </c>
      <c r="G312" s="119" t="s">
        <v>95</v>
      </c>
      <c r="H312" s="21"/>
      <c r="I312" s="52">
        <f>K312/L312*100</f>
        <v>97.97297297297297</v>
      </c>
      <c r="J312" s="49"/>
      <c r="K312" s="49">
        <v>145</v>
      </c>
      <c r="L312" s="49">
        <v>148</v>
      </c>
      <c r="M312" s="18"/>
    </row>
    <row r="313" spans="1:13" ht="39">
      <c r="A313" s="27" t="s">
        <v>442</v>
      </c>
      <c r="B313" s="19"/>
      <c r="C313" s="56">
        <f aca="true" t="shared" si="18" ref="C313:C324">E313/F313*100</f>
        <v>100</v>
      </c>
      <c r="D313" s="19"/>
      <c r="E313" s="114">
        <v>100</v>
      </c>
      <c r="F313" s="114">
        <v>100</v>
      </c>
      <c r="G313" s="120"/>
      <c r="H313" s="18"/>
      <c r="I313" s="52"/>
      <c r="J313" s="125"/>
      <c r="K313" s="125"/>
      <c r="L313" s="125"/>
      <c r="M313" s="18"/>
    </row>
    <row r="314" spans="1:13" ht="77.25">
      <c r="A314" s="27" t="s">
        <v>443</v>
      </c>
      <c r="B314" s="19"/>
      <c r="C314" s="56">
        <f t="shared" si="18"/>
        <v>100</v>
      </c>
      <c r="D314" s="19"/>
      <c r="E314" s="114">
        <v>100</v>
      </c>
      <c r="F314" s="114">
        <v>100</v>
      </c>
      <c r="G314" s="120"/>
      <c r="H314" s="18"/>
      <c r="I314" s="52"/>
      <c r="J314" s="125"/>
      <c r="K314" s="125"/>
      <c r="L314" s="125"/>
      <c r="M314" s="18"/>
    </row>
    <row r="315" spans="1:13" ht="51.75">
      <c r="A315" s="27" t="s">
        <v>29</v>
      </c>
      <c r="B315" s="19"/>
      <c r="C315" s="56">
        <f t="shared" si="18"/>
        <v>100</v>
      </c>
      <c r="D315" s="19"/>
      <c r="E315" s="114">
        <v>95</v>
      </c>
      <c r="F315" s="114">
        <v>95</v>
      </c>
      <c r="G315" s="120"/>
      <c r="H315" s="21"/>
      <c r="I315" s="52"/>
      <c r="J315" s="49"/>
      <c r="K315" s="49"/>
      <c r="L315" s="49"/>
      <c r="M315" s="18"/>
    </row>
    <row r="316" spans="1:13" ht="102.75">
      <c r="A316" s="27" t="s">
        <v>416</v>
      </c>
      <c r="B316" s="19"/>
      <c r="C316" s="56">
        <f t="shared" si="18"/>
        <v>100</v>
      </c>
      <c r="D316" s="19"/>
      <c r="E316" s="114">
        <v>100</v>
      </c>
      <c r="F316" s="114">
        <v>100</v>
      </c>
      <c r="G316" s="120"/>
      <c r="H316" s="21"/>
      <c r="I316" s="52"/>
      <c r="J316" s="49"/>
      <c r="K316" s="49"/>
      <c r="L316" s="49"/>
      <c r="M316" s="18"/>
    </row>
    <row r="317" spans="1:13" ht="51.75">
      <c r="A317" s="27" t="s">
        <v>417</v>
      </c>
      <c r="B317" s="19"/>
      <c r="C317" s="56">
        <f t="shared" si="18"/>
        <v>100</v>
      </c>
      <c r="D317" s="19"/>
      <c r="E317" s="12">
        <v>100</v>
      </c>
      <c r="F317" s="12">
        <v>100</v>
      </c>
      <c r="G317" s="119" t="s">
        <v>109</v>
      </c>
      <c r="H317" s="21"/>
      <c r="I317" s="52">
        <f>K317/L317*100</f>
        <v>100</v>
      </c>
      <c r="J317" s="49"/>
      <c r="K317" s="49">
        <v>10</v>
      </c>
      <c r="L317" s="49">
        <v>10</v>
      </c>
      <c r="M317" s="18"/>
    </row>
    <row r="318" spans="1:13" ht="51.75">
      <c r="A318" s="27" t="s">
        <v>418</v>
      </c>
      <c r="B318" s="19"/>
      <c r="C318" s="56">
        <f t="shared" si="18"/>
        <v>100</v>
      </c>
      <c r="D318" s="19"/>
      <c r="E318" s="12">
        <v>95</v>
      </c>
      <c r="F318" s="12">
        <v>95</v>
      </c>
      <c r="G318" s="120"/>
      <c r="H318" s="21"/>
      <c r="I318" s="52"/>
      <c r="J318" s="49"/>
      <c r="K318" s="49"/>
      <c r="L318" s="49"/>
      <c r="M318" s="18"/>
    </row>
    <row r="319" spans="1:13" ht="51.75">
      <c r="A319" s="27" t="s">
        <v>439</v>
      </c>
      <c r="B319" s="19"/>
      <c r="C319" s="56">
        <f t="shared" si="18"/>
        <v>100</v>
      </c>
      <c r="D319" s="19"/>
      <c r="E319" s="114">
        <v>100</v>
      </c>
      <c r="F319" s="114">
        <v>100</v>
      </c>
      <c r="G319" s="119" t="s">
        <v>114</v>
      </c>
      <c r="H319" s="19"/>
      <c r="I319" s="52">
        <f>K319/L319*100</f>
        <v>100</v>
      </c>
      <c r="J319" s="114"/>
      <c r="K319" s="57">
        <v>3</v>
      </c>
      <c r="L319" s="57">
        <v>3</v>
      </c>
      <c r="M319" s="14"/>
    </row>
    <row r="320" spans="1:13" ht="51.75">
      <c r="A320" s="27" t="s">
        <v>440</v>
      </c>
      <c r="B320" s="19"/>
      <c r="C320" s="56">
        <f t="shared" si="18"/>
        <v>100</v>
      </c>
      <c r="D320" s="19"/>
      <c r="E320" s="114">
        <v>95</v>
      </c>
      <c r="F320" s="114">
        <v>95</v>
      </c>
      <c r="G320" s="120"/>
      <c r="H320" s="19"/>
      <c r="I320" s="56"/>
      <c r="J320" s="114"/>
      <c r="K320" s="57"/>
      <c r="L320" s="57"/>
      <c r="M320" s="14"/>
    </row>
    <row r="321" spans="1:13" ht="51.75">
      <c r="A321" s="27" t="s">
        <v>233</v>
      </c>
      <c r="B321" s="19"/>
      <c r="C321" s="56">
        <f t="shared" si="18"/>
        <v>100</v>
      </c>
      <c r="D321" s="19"/>
      <c r="E321" s="114">
        <v>100</v>
      </c>
      <c r="F321" s="114">
        <v>100</v>
      </c>
      <c r="G321" s="119" t="s">
        <v>264</v>
      </c>
      <c r="H321" s="19"/>
      <c r="I321" s="56">
        <v>100</v>
      </c>
      <c r="J321" s="114"/>
      <c r="K321" s="57">
        <v>0</v>
      </c>
      <c r="L321" s="57">
        <v>0</v>
      </c>
      <c r="M321" s="14"/>
    </row>
    <row r="322" spans="1:13" ht="39.75" customHeight="1">
      <c r="A322" s="27" t="s">
        <v>234</v>
      </c>
      <c r="B322" s="19"/>
      <c r="C322" s="56">
        <f t="shared" si="18"/>
        <v>100</v>
      </c>
      <c r="D322" s="19"/>
      <c r="E322" s="114">
        <v>100</v>
      </c>
      <c r="F322" s="114">
        <v>100</v>
      </c>
      <c r="G322" s="120"/>
      <c r="H322" s="19"/>
      <c r="I322" s="56"/>
      <c r="J322" s="114"/>
      <c r="K322" s="57"/>
      <c r="L322" s="57"/>
      <c r="M322" s="14"/>
    </row>
    <row r="323" spans="1:13" ht="57" customHeight="1">
      <c r="A323" s="27" t="s">
        <v>235</v>
      </c>
      <c r="B323" s="19"/>
      <c r="C323" s="56">
        <f t="shared" si="18"/>
        <v>100</v>
      </c>
      <c r="D323" s="19"/>
      <c r="E323" s="114">
        <v>100</v>
      </c>
      <c r="F323" s="114">
        <v>100</v>
      </c>
      <c r="G323" s="120"/>
      <c r="H323" s="19"/>
      <c r="I323" s="56"/>
      <c r="J323" s="114"/>
      <c r="K323" s="57"/>
      <c r="L323" s="57"/>
      <c r="M323" s="14"/>
    </row>
    <row r="324" spans="1:13" ht="57" customHeight="1">
      <c r="A324" s="27" t="s">
        <v>232</v>
      </c>
      <c r="B324" s="19"/>
      <c r="C324" s="56">
        <f t="shared" si="18"/>
        <v>100</v>
      </c>
      <c r="D324" s="19"/>
      <c r="E324" s="114">
        <v>95</v>
      </c>
      <c r="F324" s="114">
        <v>95</v>
      </c>
      <c r="G324" s="120"/>
      <c r="H324" s="19"/>
      <c r="I324" s="56"/>
      <c r="J324" s="114"/>
      <c r="K324" s="57"/>
      <c r="L324" s="57"/>
      <c r="M324" s="14"/>
    </row>
    <row r="325" spans="1:13" ht="38.25">
      <c r="A325" s="38" t="s">
        <v>96</v>
      </c>
      <c r="B325" s="64">
        <f>SUM(C326:C339)/D325</f>
        <v>100</v>
      </c>
      <c r="C325" s="64"/>
      <c r="D325" s="51">
        <v>14</v>
      </c>
      <c r="E325" s="51"/>
      <c r="F325" s="51"/>
      <c r="G325" s="51"/>
      <c r="H325" s="64">
        <f>SUM(I326:I339)/J325</f>
        <v>98.33333333333333</v>
      </c>
      <c r="I325" s="51"/>
      <c r="J325" s="51">
        <v>3</v>
      </c>
      <c r="K325" s="51"/>
      <c r="L325" s="51"/>
      <c r="M325" s="58">
        <f>(B325+H325)/2</f>
        <v>99.16666666666666</v>
      </c>
    </row>
    <row r="326" spans="1:13" ht="49.5" customHeight="1">
      <c r="A326" s="5" t="s">
        <v>115</v>
      </c>
      <c r="B326" s="19"/>
      <c r="C326" s="56">
        <f>E326/F326*100</f>
        <v>100</v>
      </c>
      <c r="D326" s="19"/>
      <c r="E326" s="12">
        <v>100</v>
      </c>
      <c r="F326" s="12">
        <v>100</v>
      </c>
      <c r="G326" s="119" t="s">
        <v>111</v>
      </c>
      <c r="H326" s="21"/>
      <c r="I326" s="54">
        <f>K326/L326*100</f>
        <v>100</v>
      </c>
      <c r="J326" s="125"/>
      <c r="K326" s="125">
        <v>7</v>
      </c>
      <c r="L326" s="125">
        <v>7</v>
      </c>
      <c r="M326" s="18"/>
    </row>
    <row r="327" spans="1:13" ht="51">
      <c r="A327" s="5" t="s">
        <v>116</v>
      </c>
      <c r="B327" s="19"/>
      <c r="C327" s="56">
        <f aca="true" t="shared" si="19" ref="C327:C339">E327/F327*100</f>
        <v>100</v>
      </c>
      <c r="D327" s="19"/>
      <c r="E327" s="12">
        <v>100</v>
      </c>
      <c r="F327" s="12">
        <v>100</v>
      </c>
      <c r="G327" s="120"/>
      <c r="H327" s="21"/>
      <c r="I327" s="125"/>
      <c r="J327" s="125"/>
      <c r="K327" s="125"/>
      <c r="L327" s="125"/>
      <c r="M327" s="18"/>
    </row>
    <row r="328" spans="1:13" ht="76.5">
      <c r="A328" s="5" t="s">
        <v>117</v>
      </c>
      <c r="B328" s="19"/>
      <c r="C328" s="56">
        <f t="shared" si="19"/>
        <v>100</v>
      </c>
      <c r="D328" s="19"/>
      <c r="E328" s="113">
        <v>100</v>
      </c>
      <c r="F328" s="113">
        <v>100</v>
      </c>
      <c r="G328" s="120"/>
      <c r="H328" s="21"/>
      <c r="I328" s="125"/>
      <c r="J328" s="125"/>
      <c r="K328" s="125"/>
      <c r="L328" s="125"/>
      <c r="M328" s="18"/>
    </row>
    <row r="329" spans="1:13" ht="51">
      <c r="A329" s="5" t="s">
        <v>118</v>
      </c>
      <c r="B329" s="19"/>
      <c r="C329" s="56">
        <f t="shared" si="19"/>
        <v>100</v>
      </c>
      <c r="D329" s="19"/>
      <c r="E329" s="113">
        <v>95</v>
      </c>
      <c r="F329" s="113">
        <v>95</v>
      </c>
      <c r="G329" s="120"/>
      <c r="H329" s="21"/>
      <c r="I329" s="125"/>
      <c r="J329" s="125"/>
      <c r="K329" s="125"/>
      <c r="L329" s="125"/>
      <c r="M329" s="18"/>
    </row>
    <row r="330" spans="1:13" ht="114.75">
      <c r="A330" s="5" t="s">
        <v>119</v>
      </c>
      <c r="B330" s="19"/>
      <c r="C330" s="56">
        <f t="shared" si="19"/>
        <v>100</v>
      </c>
      <c r="D330" s="19"/>
      <c r="E330" s="113">
        <v>100</v>
      </c>
      <c r="F330" s="113">
        <v>100</v>
      </c>
      <c r="G330" s="120"/>
      <c r="H330" s="21"/>
      <c r="I330" s="54"/>
      <c r="J330" s="125"/>
      <c r="K330" s="125"/>
      <c r="L330" s="125"/>
      <c r="M330" s="18"/>
    </row>
    <row r="331" spans="1:13" ht="51">
      <c r="A331" s="5" t="s">
        <v>97</v>
      </c>
      <c r="B331" s="19"/>
      <c r="C331" s="56">
        <f t="shared" si="19"/>
        <v>100</v>
      </c>
      <c r="D331" s="19"/>
      <c r="E331" s="12">
        <v>100</v>
      </c>
      <c r="F331" s="12">
        <v>100</v>
      </c>
      <c r="G331" s="119" t="s">
        <v>112</v>
      </c>
      <c r="H331" s="21"/>
      <c r="I331" s="54">
        <f>K331/L331*100</f>
        <v>95</v>
      </c>
      <c r="J331" s="49"/>
      <c r="K331" s="49">
        <v>19</v>
      </c>
      <c r="L331" s="49">
        <v>20</v>
      </c>
      <c r="M331" s="18"/>
    </row>
    <row r="332" spans="1:13" ht="51">
      <c r="A332" s="5" t="s">
        <v>98</v>
      </c>
      <c r="B332" s="19"/>
      <c r="C332" s="56">
        <f t="shared" si="19"/>
        <v>100</v>
      </c>
      <c r="D332" s="19"/>
      <c r="E332" s="12">
        <v>100</v>
      </c>
      <c r="F332" s="12">
        <v>100</v>
      </c>
      <c r="G332" s="120"/>
      <c r="H332" s="21"/>
      <c r="I332" s="49"/>
      <c r="J332" s="49"/>
      <c r="K332" s="49"/>
      <c r="L332" s="49"/>
      <c r="M332" s="18"/>
    </row>
    <row r="333" spans="1:13" ht="76.5">
      <c r="A333" s="5" t="s">
        <v>99</v>
      </c>
      <c r="B333" s="19"/>
      <c r="C333" s="56">
        <f t="shared" si="19"/>
        <v>100</v>
      </c>
      <c r="D333" s="19"/>
      <c r="E333" s="113">
        <v>100</v>
      </c>
      <c r="F333" s="113">
        <v>100</v>
      </c>
      <c r="G333" s="120"/>
      <c r="H333" s="21"/>
      <c r="I333" s="49"/>
      <c r="J333" s="49"/>
      <c r="K333" s="49"/>
      <c r="L333" s="49"/>
      <c r="M333" s="18"/>
    </row>
    <row r="334" spans="1:13" ht="51">
      <c r="A334" s="5" t="s">
        <v>120</v>
      </c>
      <c r="B334" s="19"/>
      <c r="C334" s="56">
        <f t="shared" si="19"/>
        <v>100</v>
      </c>
      <c r="D334" s="19"/>
      <c r="E334" s="113">
        <v>95</v>
      </c>
      <c r="F334" s="113">
        <v>95</v>
      </c>
      <c r="G334" s="120"/>
      <c r="H334" s="21"/>
      <c r="I334" s="49"/>
      <c r="J334" s="49"/>
      <c r="K334" s="49"/>
      <c r="L334" s="49"/>
      <c r="M334" s="18"/>
    </row>
    <row r="335" spans="1:13" ht="114.75">
      <c r="A335" s="5" t="s">
        <v>100</v>
      </c>
      <c r="B335" s="19"/>
      <c r="C335" s="56">
        <f t="shared" si="19"/>
        <v>100</v>
      </c>
      <c r="D335" s="19"/>
      <c r="E335" s="113">
        <v>100</v>
      </c>
      <c r="F335" s="113">
        <v>100</v>
      </c>
      <c r="G335" s="120"/>
      <c r="H335" s="21"/>
      <c r="I335" s="49"/>
      <c r="J335" s="49"/>
      <c r="K335" s="49"/>
      <c r="L335" s="49"/>
      <c r="M335" s="18"/>
    </row>
    <row r="336" spans="1:13" ht="63.75">
      <c r="A336" s="5" t="s">
        <v>121</v>
      </c>
      <c r="B336" s="19"/>
      <c r="C336" s="56">
        <f t="shared" si="19"/>
        <v>100</v>
      </c>
      <c r="D336" s="19"/>
      <c r="E336" s="12">
        <v>100</v>
      </c>
      <c r="F336" s="12">
        <v>100</v>
      </c>
      <c r="G336" s="119" t="s">
        <v>94</v>
      </c>
      <c r="H336" s="21"/>
      <c r="I336" s="54">
        <v>100</v>
      </c>
      <c r="J336" s="49"/>
      <c r="K336" s="49">
        <v>0</v>
      </c>
      <c r="L336" s="49">
        <v>0</v>
      </c>
      <c r="M336" s="18"/>
    </row>
    <row r="337" spans="1:13" ht="51">
      <c r="A337" s="5" t="s">
        <v>122</v>
      </c>
      <c r="B337" s="19"/>
      <c r="C337" s="56">
        <f t="shared" si="19"/>
        <v>100</v>
      </c>
      <c r="D337" s="19"/>
      <c r="E337" s="12">
        <v>100</v>
      </c>
      <c r="F337" s="12">
        <v>100</v>
      </c>
      <c r="G337" s="120"/>
      <c r="H337" s="21"/>
      <c r="I337" s="49"/>
      <c r="J337" s="49"/>
      <c r="K337" s="49"/>
      <c r="L337" s="49"/>
      <c r="M337" s="18"/>
    </row>
    <row r="338" spans="1:13" ht="76.5">
      <c r="A338" s="5" t="s">
        <v>123</v>
      </c>
      <c r="B338" s="19"/>
      <c r="C338" s="56">
        <f t="shared" si="19"/>
        <v>100</v>
      </c>
      <c r="D338" s="19"/>
      <c r="E338" s="113">
        <v>100</v>
      </c>
      <c r="F338" s="113">
        <v>100</v>
      </c>
      <c r="G338" s="120"/>
      <c r="H338" s="21"/>
      <c r="I338" s="49"/>
      <c r="J338" s="49"/>
      <c r="K338" s="49"/>
      <c r="L338" s="49"/>
      <c r="M338" s="18"/>
    </row>
    <row r="339" spans="1:13" ht="61.5" customHeight="1">
      <c r="A339" s="5" t="s">
        <v>124</v>
      </c>
      <c r="B339" s="19"/>
      <c r="C339" s="56">
        <f t="shared" si="19"/>
        <v>100</v>
      </c>
      <c r="D339" s="19"/>
      <c r="E339" s="114">
        <v>100</v>
      </c>
      <c r="F339" s="114">
        <v>100</v>
      </c>
      <c r="G339" s="120"/>
      <c r="H339" s="21"/>
      <c r="I339" s="49"/>
      <c r="J339" s="49"/>
      <c r="K339" s="49"/>
      <c r="L339" s="49"/>
      <c r="M339" s="18"/>
    </row>
    <row r="340" spans="1:13" ht="22.5" customHeight="1">
      <c r="A340" s="169" t="s">
        <v>125</v>
      </c>
      <c r="B340" s="58">
        <f>C341/D340</f>
        <v>105.26315789473684</v>
      </c>
      <c r="C340" s="58"/>
      <c r="D340" s="51">
        <v>1</v>
      </c>
      <c r="E340" s="145"/>
      <c r="F340" s="145"/>
      <c r="G340" s="61"/>
      <c r="H340" s="58">
        <f>I341/J340</f>
        <v>100</v>
      </c>
      <c r="I340" s="51"/>
      <c r="J340" s="51">
        <v>1</v>
      </c>
      <c r="K340" s="51"/>
      <c r="L340" s="51"/>
      <c r="M340" s="58">
        <f>(B340+H340)/2</f>
        <v>102.63157894736841</v>
      </c>
    </row>
    <row r="341" spans="1:13" ht="54.75" customHeight="1">
      <c r="A341" s="25" t="s">
        <v>72</v>
      </c>
      <c r="B341" s="19"/>
      <c r="C341" s="56">
        <f>E341/F341*100</f>
        <v>105.26315789473684</v>
      </c>
      <c r="D341" s="19"/>
      <c r="E341" s="12">
        <v>100</v>
      </c>
      <c r="F341" s="12">
        <v>95</v>
      </c>
      <c r="G341" s="119" t="s">
        <v>79</v>
      </c>
      <c r="H341" s="19"/>
      <c r="I341" s="56">
        <f>K341/L341*100</f>
        <v>100</v>
      </c>
      <c r="J341" s="114"/>
      <c r="K341" s="114">
        <v>33</v>
      </c>
      <c r="L341" s="114">
        <v>33</v>
      </c>
      <c r="M341" s="26"/>
    </row>
    <row r="342" spans="1:13" ht="26.25" customHeight="1">
      <c r="A342" s="162" t="s">
        <v>126</v>
      </c>
      <c r="B342" s="58">
        <f>SUM(C343:C348)/D342</f>
        <v>101.57894736842104</v>
      </c>
      <c r="C342" s="58"/>
      <c r="D342" s="51">
        <v>6</v>
      </c>
      <c r="E342" s="61"/>
      <c r="F342" s="51"/>
      <c r="G342" s="51"/>
      <c r="H342" s="58">
        <f>SUM(I343:I347)/J342</f>
        <v>100</v>
      </c>
      <c r="I342" s="51"/>
      <c r="J342" s="51">
        <v>3</v>
      </c>
      <c r="K342" s="51"/>
      <c r="L342" s="51"/>
      <c r="M342" s="58">
        <f>(B342+H342)/2</f>
        <v>100.78947368421052</v>
      </c>
    </row>
    <row r="343" spans="1:13" ht="54.75" customHeight="1">
      <c r="A343" s="5" t="s">
        <v>66</v>
      </c>
      <c r="B343" s="18"/>
      <c r="C343" s="54">
        <f aca="true" t="shared" si="20" ref="C343:C348">E343/F343*100</f>
        <v>104.21052631578947</v>
      </c>
      <c r="D343" s="18"/>
      <c r="E343" s="114">
        <v>99</v>
      </c>
      <c r="F343" s="57">
        <v>95</v>
      </c>
      <c r="G343" s="116" t="s">
        <v>142</v>
      </c>
      <c r="H343" s="19"/>
      <c r="I343" s="56">
        <f>K343/L343*100</f>
        <v>100</v>
      </c>
      <c r="J343" s="114"/>
      <c r="K343" s="12">
        <v>93</v>
      </c>
      <c r="L343" s="12">
        <v>93</v>
      </c>
      <c r="M343" s="14"/>
    </row>
    <row r="344" spans="1:13" ht="21.75" customHeight="1">
      <c r="A344" s="5" t="s">
        <v>67</v>
      </c>
      <c r="B344" s="18"/>
      <c r="C344" s="54">
        <f t="shared" si="20"/>
        <v>100</v>
      </c>
      <c r="D344" s="18"/>
      <c r="E344" s="114">
        <v>100</v>
      </c>
      <c r="F344" s="57">
        <v>100</v>
      </c>
      <c r="G344" s="116"/>
      <c r="H344" s="19"/>
      <c r="I344" s="114"/>
      <c r="J344" s="114"/>
      <c r="K344" s="57"/>
      <c r="L344" s="57"/>
      <c r="M344" s="14"/>
    </row>
    <row r="345" spans="1:13" ht="57" customHeight="1">
      <c r="A345" s="5" t="s">
        <v>68</v>
      </c>
      <c r="B345" s="18"/>
      <c r="C345" s="54">
        <f t="shared" si="20"/>
        <v>105.26315789473684</v>
      </c>
      <c r="D345" s="18"/>
      <c r="E345" s="12">
        <v>100</v>
      </c>
      <c r="F345" s="12">
        <v>95</v>
      </c>
      <c r="G345" s="116" t="s">
        <v>143</v>
      </c>
      <c r="H345" s="19"/>
      <c r="I345" s="56">
        <f>K345/L345*100</f>
        <v>100</v>
      </c>
      <c r="J345" s="114"/>
      <c r="K345" s="57">
        <v>145</v>
      </c>
      <c r="L345" s="57">
        <v>145</v>
      </c>
      <c r="M345" s="14"/>
    </row>
    <row r="346" spans="1:13" ht="24.75" customHeight="1">
      <c r="A346" s="5" t="s">
        <v>69</v>
      </c>
      <c r="B346" s="18"/>
      <c r="C346" s="54">
        <f t="shared" si="20"/>
        <v>100</v>
      </c>
      <c r="D346" s="18"/>
      <c r="E346" s="12">
        <v>100</v>
      </c>
      <c r="F346" s="12">
        <v>100</v>
      </c>
      <c r="G346" s="116"/>
      <c r="H346" s="19"/>
      <c r="I346" s="114"/>
      <c r="J346" s="114"/>
      <c r="K346" s="57"/>
      <c r="L346" s="57"/>
      <c r="M346" s="14"/>
    </row>
    <row r="347" spans="1:13" ht="57" customHeight="1">
      <c r="A347" s="5" t="s">
        <v>70</v>
      </c>
      <c r="B347" s="18"/>
      <c r="C347" s="54">
        <f t="shared" si="20"/>
        <v>100</v>
      </c>
      <c r="D347" s="18"/>
      <c r="E347" s="12">
        <v>95</v>
      </c>
      <c r="F347" s="12">
        <v>95</v>
      </c>
      <c r="G347" s="116" t="s">
        <v>141</v>
      </c>
      <c r="H347" s="19"/>
      <c r="I347" s="56">
        <f>K347/L347*100</f>
        <v>100</v>
      </c>
      <c r="J347" s="114"/>
      <c r="K347" s="57">
        <v>19</v>
      </c>
      <c r="L347" s="57">
        <v>19</v>
      </c>
      <c r="M347" s="14"/>
    </row>
    <row r="348" spans="1:13" ht="23.25" customHeight="1">
      <c r="A348" s="5" t="s">
        <v>71</v>
      </c>
      <c r="B348" s="18"/>
      <c r="C348" s="54">
        <f t="shared" si="20"/>
        <v>100</v>
      </c>
      <c r="D348" s="18"/>
      <c r="E348" s="12">
        <v>100</v>
      </c>
      <c r="F348" s="12">
        <v>100</v>
      </c>
      <c r="G348" s="121"/>
      <c r="H348" s="18"/>
      <c r="I348" s="125"/>
      <c r="J348" s="125"/>
      <c r="K348" s="125"/>
      <c r="L348" s="125"/>
      <c r="M348" s="14"/>
    </row>
    <row r="349" spans="1:13" ht="26.25">
      <c r="A349" s="32" t="s">
        <v>82</v>
      </c>
      <c r="B349" s="58">
        <f>SUM(C350:C354)/D349</f>
        <v>100</v>
      </c>
      <c r="C349" s="58"/>
      <c r="D349" s="51">
        <v>5</v>
      </c>
      <c r="E349" s="64"/>
      <c r="F349" s="58"/>
      <c r="G349" s="58"/>
      <c r="H349" s="58">
        <f>I350/J349</f>
        <v>100</v>
      </c>
      <c r="I349" s="58"/>
      <c r="J349" s="53">
        <v>1</v>
      </c>
      <c r="K349" s="58"/>
      <c r="L349" s="51"/>
      <c r="M349" s="58">
        <f>(B349+H349)/2</f>
        <v>100</v>
      </c>
    </row>
    <row r="350" spans="1:13" ht="54.75" customHeight="1">
      <c r="A350" s="63" t="s">
        <v>73</v>
      </c>
      <c r="B350" s="18"/>
      <c r="C350" s="54">
        <v>100</v>
      </c>
      <c r="D350" s="18"/>
      <c r="E350" s="114">
        <v>0</v>
      </c>
      <c r="F350" s="57">
        <v>0</v>
      </c>
      <c r="G350" s="116" t="s">
        <v>79</v>
      </c>
      <c r="H350" s="18"/>
      <c r="I350" s="54">
        <f>K350/L350*100</f>
        <v>100</v>
      </c>
      <c r="J350" s="125"/>
      <c r="K350" s="125">
        <v>240</v>
      </c>
      <c r="L350" s="125">
        <v>240</v>
      </c>
      <c r="M350" s="14"/>
    </row>
    <row r="351" spans="1:13" ht="39">
      <c r="A351" s="63" t="s">
        <v>74</v>
      </c>
      <c r="B351" s="18"/>
      <c r="C351" s="54">
        <v>100</v>
      </c>
      <c r="D351" s="18"/>
      <c r="E351" s="114">
        <v>0</v>
      </c>
      <c r="F351" s="57">
        <v>0</v>
      </c>
      <c r="G351" s="120"/>
      <c r="H351" s="18"/>
      <c r="I351" s="125"/>
      <c r="J351" s="125"/>
      <c r="K351" s="125"/>
      <c r="L351" s="125"/>
      <c r="M351" s="14"/>
    </row>
    <row r="352" spans="1:13" ht="51.75">
      <c r="A352" s="63" t="s">
        <v>75</v>
      </c>
      <c r="B352" s="18"/>
      <c r="C352" s="54">
        <f>E352/F352*100</f>
        <v>100</v>
      </c>
      <c r="D352" s="18"/>
      <c r="E352" s="114">
        <v>4</v>
      </c>
      <c r="F352" s="57">
        <v>4</v>
      </c>
      <c r="G352" s="120"/>
      <c r="H352" s="18"/>
      <c r="I352" s="125"/>
      <c r="J352" s="125"/>
      <c r="K352" s="125"/>
      <c r="L352" s="125"/>
      <c r="M352" s="14"/>
    </row>
    <row r="353" spans="1:13" ht="26.25">
      <c r="A353" s="63" t="s">
        <v>76</v>
      </c>
      <c r="B353" s="18"/>
      <c r="C353" s="54">
        <f>E353/F353*100</f>
        <v>100</v>
      </c>
      <c r="D353" s="18"/>
      <c r="E353" s="114">
        <v>100</v>
      </c>
      <c r="F353" s="57">
        <v>100</v>
      </c>
      <c r="G353" s="120"/>
      <c r="H353" s="18"/>
      <c r="I353" s="125"/>
      <c r="J353" s="125"/>
      <c r="K353" s="125"/>
      <c r="L353" s="125"/>
      <c r="M353" s="14"/>
    </row>
    <row r="354" spans="1:13" ht="64.5">
      <c r="A354" s="63" t="s">
        <v>77</v>
      </c>
      <c r="B354" s="18"/>
      <c r="C354" s="54">
        <f>E354/F354*100</f>
        <v>100</v>
      </c>
      <c r="D354" s="18"/>
      <c r="E354" s="114">
        <v>95</v>
      </c>
      <c r="F354" s="57">
        <v>95</v>
      </c>
      <c r="G354" s="120"/>
      <c r="H354" s="18"/>
      <c r="I354" s="125"/>
      <c r="J354" s="125"/>
      <c r="K354" s="125"/>
      <c r="L354" s="125"/>
      <c r="M354" s="14"/>
    </row>
    <row r="355" spans="1:13" ht="26.25">
      <c r="A355" s="32" t="s">
        <v>83</v>
      </c>
      <c r="B355" s="58">
        <f>SUM(C356:C358)/D355</f>
        <v>100</v>
      </c>
      <c r="C355" s="58"/>
      <c r="D355" s="51">
        <v>3</v>
      </c>
      <c r="E355" s="61"/>
      <c r="F355" s="51"/>
      <c r="G355" s="51"/>
      <c r="H355" s="58">
        <f>I356/J355</f>
        <v>100</v>
      </c>
      <c r="I355" s="51"/>
      <c r="J355" s="51">
        <v>1</v>
      </c>
      <c r="K355" s="51"/>
      <c r="L355" s="51"/>
      <c r="M355" s="58">
        <f>(B355+H355)/2</f>
        <v>100</v>
      </c>
    </row>
    <row r="356" spans="1:13" ht="25.5">
      <c r="A356" s="46" t="s">
        <v>19</v>
      </c>
      <c r="B356" s="18"/>
      <c r="C356" s="54">
        <f>E356/F356*100</f>
        <v>100</v>
      </c>
      <c r="D356" s="18"/>
      <c r="E356" s="55">
        <v>100</v>
      </c>
      <c r="F356" s="49">
        <v>100</v>
      </c>
      <c r="G356" s="116" t="s">
        <v>78</v>
      </c>
      <c r="H356" s="21"/>
      <c r="I356" s="54">
        <f>K356/L356*100</f>
        <v>100</v>
      </c>
      <c r="J356" s="125"/>
      <c r="K356" s="125">
        <v>40</v>
      </c>
      <c r="L356" s="125">
        <v>40</v>
      </c>
      <c r="M356" s="14"/>
    </row>
    <row r="357" spans="1:13" ht="33.75" customHeight="1">
      <c r="A357" s="46" t="s">
        <v>20</v>
      </c>
      <c r="B357" s="18"/>
      <c r="C357" s="54">
        <f>E357/F357*100</f>
        <v>100</v>
      </c>
      <c r="D357" s="18"/>
      <c r="E357" s="55">
        <v>100</v>
      </c>
      <c r="F357" s="49">
        <v>100</v>
      </c>
      <c r="G357" s="130"/>
      <c r="H357" s="21"/>
      <c r="I357" s="49"/>
      <c r="J357" s="125"/>
      <c r="K357" s="125"/>
      <c r="L357" s="125"/>
      <c r="M357" s="14"/>
    </row>
    <row r="358" spans="1:13" ht="51.75">
      <c r="A358" s="46" t="s">
        <v>21</v>
      </c>
      <c r="B358" s="18"/>
      <c r="C358" s="54">
        <f>E358/F358*100</f>
        <v>100</v>
      </c>
      <c r="D358" s="18"/>
      <c r="E358" s="55">
        <v>95</v>
      </c>
      <c r="F358" s="49">
        <v>95</v>
      </c>
      <c r="G358" s="130"/>
      <c r="H358" s="21"/>
      <c r="I358" s="49"/>
      <c r="J358" s="125"/>
      <c r="K358" s="125"/>
      <c r="L358" s="125"/>
      <c r="M358" s="14"/>
    </row>
    <row r="359" spans="1:13" s="77" customFormat="1" ht="15">
      <c r="A359" s="82" t="s">
        <v>35</v>
      </c>
      <c r="B359" s="83"/>
      <c r="C359" s="154"/>
      <c r="D359" s="86">
        <f>D389+D375+D361+D404+D413+D419+D433+D437</f>
        <v>103</v>
      </c>
      <c r="E359" s="86"/>
      <c r="F359" s="86"/>
      <c r="G359" s="86"/>
      <c r="H359" s="86"/>
      <c r="I359" s="86"/>
      <c r="J359" s="86">
        <f>J389+J375+J361+J404+J413+J419+J433+J437</f>
        <v>32</v>
      </c>
      <c r="K359" s="86"/>
      <c r="L359" s="86"/>
      <c r="M359" s="86"/>
    </row>
    <row r="360" spans="1:13" ht="15">
      <c r="A360" s="35" t="s">
        <v>336</v>
      </c>
      <c r="B360" s="18"/>
      <c r="C360" s="125"/>
      <c r="D360" s="18"/>
      <c r="E360" s="125"/>
      <c r="F360" s="125"/>
      <c r="G360" s="133"/>
      <c r="H360" s="18"/>
      <c r="I360" s="125"/>
      <c r="J360" s="125"/>
      <c r="K360" s="125"/>
      <c r="L360" s="125"/>
      <c r="M360" s="18"/>
    </row>
    <row r="361" spans="1:13" ht="39">
      <c r="A361" s="44" t="s">
        <v>85</v>
      </c>
      <c r="B361" s="64">
        <f>SUM(C362:C374)/D361</f>
        <v>100</v>
      </c>
      <c r="C361" s="51"/>
      <c r="D361" s="51">
        <v>13</v>
      </c>
      <c r="E361" s="51"/>
      <c r="F361" s="51"/>
      <c r="G361" s="51"/>
      <c r="H361" s="64">
        <f>SUM(I362:I370)/J361</f>
        <v>100</v>
      </c>
      <c r="I361" s="51"/>
      <c r="J361" s="51">
        <v>4</v>
      </c>
      <c r="K361" s="51"/>
      <c r="L361" s="51"/>
      <c r="M361" s="58">
        <f>(B361+H361)/2</f>
        <v>100</v>
      </c>
    </row>
    <row r="362" spans="1:13" ht="39">
      <c r="A362" s="46" t="s">
        <v>580</v>
      </c>
      <c r="B362" s="19"/>
      <c r="C362" s="56">
        <f aca="true" t="shared" si="21" ref="C362:C374">E362/F362*100</f>
        <v>100</v>
      </c>
      <c r="D362" s="19"/>
      <c r="E362" s="12">
        <v>95</v>
      </c>
      <c r="F362" s="12">
        <v>95</v>
      </c>
      <c r="G362" s="175" t="s">
        <v>585</v>
      </c>
      <c r="H362" s="21"/>
      <c r="I362" s="54">
        <f>K362/L362*100</f>
        <v>100</v>
      </c>
      <c r="J362" s="125"/>
      <c r="K362" s="125">
        <v>1</v>
      </c>
      <c r="L362" s="125">
        <v>1</v>
      </c>
      <c r="M362" s="18"/>
    </row>
    <row r="363" spans="1:13" ht="51.75">
      <c r="A363" s="46" t="s">
        <v>13</v>
      </c>
      <c r="B363" s="19"/>
      <c r="C363" s="56">
        <f t="shared" si="21"/>
        <v>100</v>
      </c>
      <c r="D363" s="19"/>
      <c r="E363" s="12">
        <v>100</v>
      </c>
      <c r="F363" s="12">
        <v>100</v>
      </c>
      <c r="G363" s="175"/>
      <c r="H363" s="21"/>
      <c r="I363" s="54"/>
      <c r="J363" s="125"/>
      <c r="K363" s="55"/>
      <c r="L363" s="55"/>
      <c r="M363" s="18"/>
    </row>
    <row r="364" spans="1:13" ht="51.75">
      <c r="A364" s="46" t="s">
        <v>581</v>
      </c>
      <c r="B364" s="19"/>
      <c r="C364" s="56">
        <f t="shared" si="21"/>
        <v>100</v>
      </c>
      <c r="D364" s="19"/>
      <c r="E364" s="12">
        <v>100</v>
      </c>
      <c r="F364" s="12">
        <v>100</v>
      </c>
      <c r="G364" s="175" t="s">
        <v>260</v>
      </c>
      <c r="H364" s="21"/>
      <c r="I364" s="54">
        <v>100</v>
      </c>
      <c r="J364" s="125"/>
      <c r="K364" s="125">
        <v>0</v>
      </c>
      <c r="L364" s="125">
        <v>0</v>
      </c>
      <c r="M364" s="18"/>
    </row>
    <row r="365" spans="1:13" ht="39">
      <c r="A365" s="46" t="s">
        <v>411</v>
      </c>
      <c r="B365" s="19"/>
      <c r="C365" s="56">
        <f t="shared" si="21"/>
        <v>100</v>
      </c>
      <c r="D365" s="19"/>
      <c r="E365" s="12">
        <v>95</v>
      </c>
      <c r="F365" s="12">
        <v>95</v>
      </c>
      <c r="G365" s="175"/>
      <c r="H365" s="21"/>
      <c r="I365" s="54"/>
      <c r="J365" s="125"/>
      <c r="K365" s="125"/>
      <c r="L365" s="125"/>
      <c r="M365" s="18"/>
    </row>
    <row r="366" spans="1:13" ht="77.25">
      <c r="A366" s="46" t="s">
        <v>582</v>
      </c>
      <c r="B366" s="19"/>
      <c r="C366" s="56">
        <f t="shared" si="21"/>
        <v>100</v>
      </c>
      <c r="D366" s="19"/>
      <c r="E366" s="12">
        <v>100</v>
      </c>
      <c r="F366" s="12">
        <v>100</v>
      </c>
      <c r="G366" s="175"/>
      <c r="H366" s="21"/>
      <c r="I366" s="54"/>
      <c r="J366" s="125"/>
      <c r="K366" s="125"/>
      <c r="L366" s="125"/>
      <c r="M366" s="18"/>
    </row>
    <row r="367" spans="1:13" ht="51.75">
      <c r="A367" s="46" t="s">
        <v>220</v>
      </c>
      <c r="B367" s="19"/>
      <c r="C367" s="56">
        <f t="shared" si="21"/>
        <v>100</v>
      </c>
      <c r="D367" s="19"/>
      <c r="E367" s="12">
        <v>95</v>
      </c>
      <c r="F367" s="12">
        <v>95</v>
      </c>
      <c r="G367" s="175"/>
      <c r="H367" s="18"/>
      <c r="I367" s="125"/>
      <c r="J367" s="125"/>
      <c r="K367" s="125"/>
      <c r="L367" s="125"/>
      <c r="M367" s="18"/>
    </row>
    <row r="368" spans="1:13" ht="51.75">
      <c r="A368" s="46" t="s">
        <v>202</v>
      </c>
      <c r="B368" s="19"/>
      <c r="C368" s="56">
        <v>100</v>
      </c>
      <c r="D368" s="19"/>
      <c r="E368" s="12">
        <v>0</v>
      </c>
      <c r="F368" s="12">
        <v>0</v>
      </c>
      <c r="G368" s="175" t="s">
        <v>129</v>
      </c>
      <c r="H368" s="21"/>
      <c r="I368" s="54">
        <v>100</v>
      </c>
      <c r="J368" s="125"/>
      <c r="K368" s="125">
        <v>0</v>
      </c>
      <c r="L368" s="125">
        <v>0</v>
      </c>
      <c r="M368" s="18"/>
    </row>
    <row r="369" spans="1:13" ht="51.75">
      <c r="A369" s="46" t="s">
        <v>191</v>
      </c>
      <c r="B369" s="19"/>
      <c r="C369" s="56">
        <v>100</v>
      </c>
      <c r="D369" s="19"/>
      <c r="E369" s="12">
        <v>0</v>
      </c>
      <c r="F369" s="12">
        <v>0</v>
      </c>
      <c r="G369" s="175"/>
      <c r="H369" s="18"/>
      <c r="I369" s="125"/>
      <c r="J369" s="125"/>
      <c r="K369" s="125"/>
      <c r="L369" s="125"/>
      <c r="M369" s="18"/>
    </row>
    <row r="370" spans="1:13" ht="51.75">
      <c r="A370" s="46" t="s">
        <v>197</v>
      </c>
      <c r="B370" s="19"/>
      <c r="C370" s="56">
        <f>E370/F370*100</f>
        <v>100</v>
      </c>
      <c r="D370" s="19"/>
      <c r="E370" s="12">
        <v>100</v>
      </c>
      <c r="F370" s="12">
        <v>100</v>
      </c>
      <c r="G370" s="175" t="s">
        <v>586</v>
      </c>
      <c r="H370" s="21"/>
      <c r="I370" s="54">
        <f>K370/L370*100</f>
        <v>100</v>
      </c>
      <c r="J370" s="125"/>
      <c r="K370" s="55">
        <v>40</v>
      </c>
      <c r="L370" s="55">
        <v>40</v>
      </c>
      <c r="M370" s="18"/>
    </row>
    <row r="371" spans="1:13" ht="39">
      <c r="A371" s="46" t="s">
        <v>198</v>
      </c>
      <c r="B371" s="19"/>
      <c r="C371" s="56">
        <f t="shared" si="21"/>
        <v>100</v>
      </c>
      <c r="D371" s="19"/>
      <c r="E371" s="12">
        <v>100</v>
      </c>
      <c r="F371" s="12">
        <v>100</v>
      </c>
      <c r="G371" s="175"/>
      <c r="H371" s="18"/>
      <c r="I371" s="125"/>
      <c r="J371" s="125"/>
      <c r="K371" s="125"/>
      <c r="L371" s="125"/>
      <c r="M371" s="18"/>
    </row>
    <row r="372" spans="1:13" ht="77.25">
      <c r="A372" s="46" t="s">
        <v>199</v>
      </c>
      <c r="B372" s="19"/>
      <c r="C372" s="56">
        <f t="shared" si="21"/>
        <v>100</v>
      </c>
      <c r="D372" s="19"/>
      <c r="E372" s="12">
        <v>100</v>
      </c>
      <c r="F372" s="12">
        <v>100</v>
      </c>
      <c r="G372" s="175"/>
      <c r="H372" s="18"/>
      <c r="I372" s="125"/>
      <c r="J372" s="125"/>
      <c r="K372" s="125"/>
      <c r="L372" s="125"/>
      <c r="M372" s="18"/>
    </row>
    <row r="373" spans="1:13" ht="51.75">
      <c r="A373" s="46" t="s">
        <v>195</v>
      </c>
      <c r="B373" s="19"/>
      <c r="C373" s="56">
        <f t="shared" si="21"/>
        <v>100</v>
      </c>
      <c r="D373" s="19"/>
      <c r="E373" s="12">
        <v>95</v>
      </c>
      <c r="F373" s="12">
        <v>95</v>
      </c>
      <c r="G373" s="175"/>
      <c r="H373" s="21"/>
      <c r="I373" s="54"/>
      <c r="J373" s="125"/>
      <c r="K373" s="125"/>
      <c r="L373" s="125"/>
      <c r="M373" s="18"/>
    </row>
    <row r="374" spans="1:13" ht="115.5">
      <c r="A374" s="46" t="s">
        <v>200</v>
      </c>
      <c r="B374" s="19"/>
      <c r="C374" s="56">
        <f t="shared" si="21"/>
        <v>100</v>
      </c>
      <c r="D374" s="19"/>
      <c r="E374" s="12">
        <v>100</v>
      </c>
      <c r="F374" s="12">
        <v>100</v>
      </c>
      <c r="G374" s="175"/>
      <c r="H374" s="21"/>
      <c r="I374" s="54"/>
      <c r="J374" s="125"/>
      <c r="K374" s="125"/>
      <c r="L374" s="125"/>
      <c r="M374" s="18"/>
    </row>
    <row r="375" spans="1:13" ht="39">
      <c r="A375" s="41" t="s">
        <v>23</v>
      </c>
      <c r="B375" s="64">
        <f>SUM(C376:C388)/D375</f>
        <v>100.76923076923077</v>
      </c>
      <c r="C375" s="51"/>
      <c r="D375" s="51">
        <v>13</v>
      </c>
      <c r="E375" s="51"/>
      <c r="F375" s="51"/>
      <c r="G375" s="51"/>
      <c r="H375" s="64">
        <f>SUM(I376:I384)/J375</f>
        <v>100</v>
      </c>
      <c r="I375" s="51"/>
      <c r="J375" s="51">
        <v>4</v>
      </c>
      <c r="K375" s="51"/>
      <c r="L375" s="51"/>
      <c r="M375" s="58">
        <f>(B375+H375)/2</f>
        <v>100.38461538461539</v>
      </c>
    </row>
    <row r="376" spans="1:13" ht="51.75">
      <c r="A376" s="13" t="s">
        <v>186</v>
      </c>
      <c r="B376" s="42"/>
      <c r="C376" s="56">
        <f aca="true" t="shared" si="22" ref="C376:C388">E376/F376*100</f>
        <v>100</v>
      </c>
      <c r="D376" s="19"/>
      <c r="E376" s="114">
        <v>100</v>
      </c>
      <c r="F376" s="57">
        <v>100</v>
      </c>
      <c r="G376" s="175" t="s">
        <v>583</v>
      </c>
      <c r="H376" s="21"/>
      <c r="I376" s="60">
        <f>K376/L376*100</f>
        <v>100</v>
      </c>
      <c r="J376" s="49"/>
      <c r="K376" s="49">
        <v>7</v>
      </c>
      <c r="L376" s="49">
        <v>7</v>
      </c>
      <c r="M376" s="18"/>
    </row>
    <row r="377" spans="1:13" ht="51.75">
      <c r="A377" s="13" t="s">
        <v>13</v>
      </c>
      <c r="B377" s="19"/>
      <c r="C377" s="56">
        <f t="shared" si="22"/>
        <v>100</v>
      </c>
      <c r="D377" s="19"/>
      <c r="E377" s="114">
        <v>95</v>
      </c>
      <c r="F377" s="57">
        <v>95</v>
      </c>
      <c r="G377" s="175"/>
      <c r="H377" s="18"/>
      <c r="I377" s="125"/>
      <c r="J377" s="125"/>
      <c r="K377" s="125"/>
      <c r="L377" s="125"/>
      <c r="M377" s="18"/>
    </row>
    <row r="378" spans="1:13" ht="51.75">
      <c r="A378" s="13" t="s">
        <v>575</v>
      </c>
      <c r="B378" s="19"/>
      <c r="C378" s="56">
        <v>100</v>
      </c>
      <c r="D378" s="19"/>
      <c r="E378" s="114">
        <v>0</v>
      </c>
      <c r="F378" s="57">
        <v>0</v>
      </c>
      <c r="G378" s="175" t="s">
        <v>260</v>
      </c>
      <c r="H378" s="21"/>
      <c r="I378" s="49">
        <f>K378/L378*100</f>
        <v>100</v>
      </c>
      <c r="J378" s="49"/>
      <c r="K378" s="49">
        <v>3</v>
      </c>
      <c r="L378" s="49">
        <v>3</v>
      </c>
      <c r="M378" s="18"/>
    </row>
    <row r="379" spans="1:13" ht="39">
      <c r="A379" s="46" t="s">
        <v>576</v>
      </c>
      <c r="B379" s="19"/>
      <c r="C379" s="56">
        <v>100</v>
      </c>
      <c r="D379" s="19"/>
      <c r="E379" s="114">
        <v>0</v>
      </c>
      <c r="F379" s="57">
        <v>0</v>
      </c>
      <c r="G379" s="175"/>
      <c r="H379" s="21"/>
      <c r="I379" s="49"/>
      <c r="J379" s="49"/>
      <c r="K379" s="49"/>
      <c r="L379" s="49"/>
      <c r="M379" s="18"/>
    </row>
    <row r="380" spans="1:13" ht="77.25">
      <c r="A380" s="13" t="s">
        <v>577</v>
      </c>
      <c r="B380" s="19"/>
      <c r="C380" s="56">
        <v>100</v>
      </c>
      <c r="D380" s="19"/>
      <c r="E380" s="114">
        <v>0</v>
      </c>
      <c r="F380" s="57">
        <v>0</v>
      </c>
      <c r="G380" s="175"/>
      <c r="H380" s="21"/>
      <c r="I380" s="49"/>
      <c r="J380" s="49"/>
      <c r="K380" s="49"/>
      <c r="L380" s="49"/>
      <c r="M380" s="18"/>
    </row>
    <row r="381" spans="1:13" ht="51.75">
      <c r="A381" s="13" t="s">
        <v>578</v>
      </c>
      <c r="B381" s="19"/>
      <c r="C381" s="56">
        <v>100</v>
      </c>
      <c r="D381" s="19"/>
      <c r="E381" s="114">
        <v>0</v>
      </c>
      <c r="F381" s="57">
        <v>0</v>
      </c>
      <c r="G381" s="175"/>
      <c r="H381" s="18"/>
      <c r="I381" s="125"/>
      <c r="J381" s="125"/>
      <c r="K381" s="125"/>
      <c r="L381" s="125"/>
      <c r="M381" s="18"/>
    </row>
    <row r="382" spans="1:13" ht="39">
      <c r="A382" s="46" t="s">
        <v>579</v>
      </c>
      <c r="B382" s="19"/>
      <c r="C382" s="56">
        <f t="shared" si="22"/>
        <v>100</v>
      </c>
      <c r="D382" s="19"/>
      <c r="E382" s="114">
        <v>100</v>
      </c>
      <c r="F382" s="57">
        <v>100</v>
      </c>
      <c r="G382" s="175" t="s">
        <v>348</v>
      </c>
      <c r="H382" s="21"/>
      <c r="I382" s="60">
        <v>100</v>
      </c>
      <c r="J382" s="49"/>
      <c r="K382" s="49">
        <v>0</v>
      </c>
      <c r="L382" s="49">
        <v>0</v>
      </c>
      <c r="M382" s="18"/>
    </row>
    <row r="383" spans="1:13" ht="51.75">
      <c r="A383" s="13" t="s">
        <v>191</v>
      </c>
      <c r="B383" s="19"/>
      <c r="C383" s="56">
        <f t="shared" si="22"/>
        <v>100</v>
      </c>
      <c r="D383" s="19"/>
      <c r="E383" s="114">
        <v>95</v>
      </c>
      <c r="F383" s="57">
        <v>95</v>
      </c>
      <c r="G383" s="175"/>
      <c r="H383" s="18"/>
      <c r="I383" s="125"/>
      <c r="J383" s="125"/>
      <c r="K383" s="125"/>
      <c r="L383" s="125"/>
      <c r="M383" s="18"/>
    </row>
    <row r="384" spans="1:13" ht="51.75">
      <c r="A384" s="46" t="s">
        <v>192</v>
      </c>
      <c r="B384" s="19"/>
      <c r="C384" s="56">
        <v>110</v>
      </c>
      <c r="D384" s="19"/>
      <c r="E384" s="114">
        <v>100</v>
      </c>
      <c r="F384" s="12">
        <v>77</v>
      </c>
      <c r="G384" s="175" t="s">
        <v>584</v>
      </c>
      <c r="H384" s="21"/>
      <c r="I384" s="60">
        <f>K384/L384*100</f>
        <v>100</v>
      </c>
      <c r="J384" s="49"/>
      <c r="K384" s="49">
        <v>63</v>
      </c>
      <c r="L384" s="49">
        <v>63</v>
      </c>
      <c r="M384" s="18"/>
    </row>
    <row r="385" spans="1:13" ht="39">
      <c r="A385" s="46" t="s">
        <v>193</v>
      </c>
      <c r="B385" s="19"/>
      <c r="C385" s="56">
        <f t="shared" si="22"/>
        <v>100</v>
      </c>
      <c r="D385" s="19"/>
      <c r="E385" s="114">
        <v>100</v>
      </c>
      <c r="F385" s="12">
        <v>100</v>
      </c>
      <c r="G385" s="175"/>
      <c r="H385" s="18"/>
      <c r="I385" s="125"/>
      <c r="J385" s="125"/>
      <c r="K385" s="125"/>
      <c r="L385" s="125"/>
      <c r="M385" s="18"/>
    </row>
    <row r="386" spans="1:13" ht="77.25">
      <c r="A386" s="46" t="s">
        <v>194</v>
      </c>
      <c r="B386" s="19"/>
      <c r="C386" s="56">
        <f t="shared" si="22"/>
        <v>100</v>
      </c>
      <c r="D386" s="19"/>
      <c r="E386" s="114">
        <v>100</v>
      </c>
      <c r="F386" s="12">
        <v>100</v>
      </c>
      <c r="G386" s="175"/>
      <c r="H386" s="18"/>
      <c r="I386" s="125"/>
      <c r="J386" s="125"/>
      <c r="K386" s="125"/>
      <c r="L386" s="125"/>
      <c r="M386" s="18"/>
    </row>
    <row r="387" spans="1:13" ht="51.75">
      <c r="A387" s="46" t="s">
        <v>195</v>
      </c>
      <c r="B387" s="19"/>
      <c r="C387" s="56">
        <f t="shared" si="22"/>
        <v>100</v>
      </c>
      <c r="D387" s="19"/>
      <c r="E387" s="114">
        <v>95</v>
      </c>
      <c r="F387" s="12">
        <v>95</v>
      </c>
      <c r="G387" s="175"/>
      <c r="H387" s="21"/>
      <c r="I387" s="49"/>
      <c r="J387" s="49"/>
      <c r="K387" s="49"/>
      <c r="L387" s="49"/>
      <c r="M387" s="18"/>
    </row>
    <row r="388" spans="1:13" ht="102.75">
      <c r="A388" s="46" t="s">
        <v>196</v>
      </c>
      <c r="B388" s="19"/>
      <c r="C388" s="56">
        <f t="shared" si="22"/>
        <v>100</v>
      </c>
      <c r="D388" s="19"/>
      <c r="E388" s="114">
        <v>100</v>
      </c>
      <c r="F388" s="12">
        <v>100</v>
      </c>
      <c r="G388" s="175"/>
      <c r="H388" s="21"/>
      <c r="I388" s="49"/>
      <c r="J388" s="49"/>
      <c r="K388" s="49"/>
      <c r="L388" s="49"/>
      <c r="M388" s="18"/>
    </row>
    <row r="389" spans="1:13" ht="38.25">
      <c r="A389" s="38" t="s">
        <v>612</v>
      </c>
      <c r="B389" s="64">
        <f>SUM(C390:C403)/D389</f>
        <v>100</v>
      </c>
      <c r="C389" s="64"/>
      <c r="D389" s="51">
        <v>14</v>
      </c>
      <c r="E389" s="51"/>
      <c r="F389" s="51"/>
      <c r="G389" s="51"/>
      <c r="H389" s="64">
        <f>SUM(I390:I400)/J389</f>
        <v>100</v>
      </c>
      <c r="I389" s="51"/>
      <c r="J389" s="51">
        <v>3</v>
      </c>
      <c r="K389" s="51"/>
      <c r="L389" s="51"/>
      <c r="M389" s="58">
        <f>(B389+H389)/2</f>
        <v>100</v>
      </c>
    </row>
    <row r="390" spans="1:13" ht="51.75">
      <c r="A390" s="27" t="s">
        <v>30</v>
      </c>
      <c r="B390" s="19"/>
      <c r="C390" s="56">
        <f>E390/F390*100</f>
        <v>100</v>
      </c>
      <c r="D390" s="19"/>
      <c r="E390" s="49">
        <v>100</v>
      </c>
      <c r="F390" s="49">
        <v>100</v>
      </c>
      <c r="G390" s="175" t="s">
        <v>60</v>
      </c>
      <c r="H390" s="21"/>
      <c r="I390" s="54">
        <f>K390/L390*100</f>
        <v>100</v>
      </c>
      <c r="J390" s="125"/>
      <c r="K390" s="125">
        <v>9</v>
      </c>
      <c r="L390" s="125">
        <v>9</v>
      </c>
      <c r="M390" s="18"/>
    </row>
    <row r="391" spans="1:13" ht="39">
      <c r="A391" s="27" t="s">
        <v>6</v>
      </c>
      <c r="B391" s="19"/>
      <c r="C391" s="56">
        <f aca="true" t="shared" si="23" ref="C391:C396">E391/F391*100</f>
        <v>100</v>
      </c>
      <c r="D391" s="19"/>
      <c r="E391" s="49">
        <v>100</v>
      </c>
      <c r="F391" s="49">
        <v>100</v>
      </c>
      <c r="G391" s="175"/>
      <c r="H391" s="21"/>
      <c r="I391" s="125"/>
      <c r="J391" s="125"/>
      <c r="K391" s="125"/>
      <c r="L391" s="125"/>
      <c r="M391" s="18"/>
    </row>
    <row r="392" spans="1:13" ht="77.25">
      <c r="A392" s="27" t="s">
        <v>7</v>
      </c>
      <c r="B392" s="19"/>
      <c r="C392" s="56">
        <f t="shared" si="23"/>
        <v>100</v>
      </c>
      <c r="D392" s="19"/>
      <c r="E392" s="49">
        <v>100</v>
      </c>
      <c r="F392" s="49">
        <v>100</v>
      </c>
      <c r="G392" s="175"/>
      <c r="H392" s="21"/>
      <c r="I392" s="125"/>
      <c r="J392" s="125"/>
      <c r="K392" s="125"/>
      <c r="L392" s="125"/>
      <c r="M392" s="18"/>
    </row>
    <row r="393" spans="1:13" ht="51.75">
      <c r="A393" s="27" t="s">
        <v>31</v>
      </c>
      <c r="B393" s="19"/>
      <c r="C393" s="56">
        <f t="shared" si="23"/>
        <v>100</v>
      </c>
      <c r="D393" s="19"/>
      <c r="E393" s="49">
        <v>95</v>
      </c>
      <c r="F393" s="49">
        <v>95</v>
      </c>
      <c r="G393" s="175"/>
      <c r="H393" s="21"/>
      <c r="I393" s="140"/>
      <c r="J393" s="140"/>
      <c r="K393" s="140"/>
      <c r="L393" s="140"/>
      <c r="M393" s="21"/>
    </row>
    <row r="394" spans="1:13" ht="115.5">
      <c r="A394" s="27" t="s">
        <v>9</v>
      </c>
      <c r="B394" s="19"/>
      <c r="C394" s="56">
        <f t="shared" si="23"/>
        <v>100</v>
      </c>
      <c r="D394" s="19"/>
      <c r="E394" s="49">
        <v>100</v>
      </c>
      <c r="F394" s="49">
        <v>100</v>
      </c>
      <c r="G394" s="175"/>
      <c r="H394" s="21"/>
      <c r="I394" s="140"/>
      <c r="J394" s="140"/>
      <c r="K394" s="140"/>
      <c r="L394" s="140"/>
      <c r="M394" s="21"/>
    </row>
    <row r="395" spans="1:13" ht="60" customHeight="1">
      <c r="A395" s="40" t="s">
        <v>97</v>
      </c>
      <c r="B395" s="19"/>
      <c r="C395" s="56">
        <f t="shared" si="23"/>
        <v>100</v>
      </c>
      <c r="D395" s="19"/>
      <c r="E395" s="49">
        <v>95</v>
      </c>
      <c r="F395" s="49">
        <v>95</v>
      </c>
      <c r="G395" s="179" t="s">
        <v>353</v>
      </c>
      <c r="H395" s="21"/>
      <c r="I395" s="125">
        <f>K395/L395*100</f>
        <v>100</v>
      </c>
      <c r="J395" s="125"/>
      <c r="K395" s="125">
        <v>6</v>
      </c>
      <c r="L395" s="125">
        <v>6</v>
      </c>
      <c r="M395" s="21"/>
    </row>
    <row r="396" spans="1:13" ht="39">
      <c r="A396" s="27" t="s">
        <v>212</v>
      </c>
      <c r="B396" s="19"/>
      <c r="C396" s="56">
        <f t="shared" si="23"/>
        <v>100</v>
      </c>
      <c r="D396" s="19"/>
      <c r="E396" s="49">
        <v>100</v>
      </c>
      <c r="F396" s="49">
        <v>100</v>
      </c>
      <c r="G396" s="179"/>
      <c r="H396" s="21"/>
      <c r="I396" s="54"/>
      <c r="J396" s="125"/>
      <c r="K396" s="125"/>
      <c r="L396" s="125"/>
      <c r="M396" s="18"/>
    </row>
    <row r="397" spans="1:13" ht="77.25">
      <c r="A397" s="27" t="s">
        <v>213</v>
      </c>
      <c r="B397" s="19"/>
      <c r="C397" s="56">
        <f>E397/F397*100</f>
        <v>100</v>
      </c>
      <c r="D397" s="19"/>
      <c r="E397" s="49">
        <v>100</v>
      </c>
      <c r="F397" s="49">
        <v>100</v>
      </c>
      <c r="G397" s="179"/>
      <c r="H397" s="21"/>
      <c r="I397" s="140"/>
      <c r="J397" s="140"/>
      <c r="K397" s="140"/>
      <c r="L397" s="140"/>
      <c r="M397" s="18"/>
    </row>
    <row r="398" spans="1:13" ht="51.75">
      <c r="A398" s="27" t="s">
        <v>12</v>
      </c>
      <c r="B398" s="19"/>
      <c r="C398" s="56">
        <f>E398/F398*100</f>
        <v>100</v>
      </c>
      <c r="D398" s="19"/>
      <c r="E398" s="49">
        <v>95</v>
      </c>
      <c r="F398" s="49">
        <v>95</v>
      </c>
      <c r="G398" s="179"/>
      <c r="H398" s="21"/>
      <c r="I398" s="54"/>
      <c r="J398" s="125"/>
      <c r="K398" s="125"/>
      <c r="L398" s="125"/>
      <c r="M398" s="18"/>
    </row>
    <row r="399" spans="1:13" ht="102.75">
      <c r="A399" s="27" t="s">
        <v>214</v>
      </c>
      <c r="B399" s="19"/>
      <c r="C399" s="56">
        <f>E399/F399*100</f>
        <v>100</v>
      </c>
      <c r="D399" s="19"/>
      <c r="E399" s="49">
        <v>100</v>
      </c>
      <c r="F399" s="49">
        <v>100</v>
      </c>
      <c r="G399" s="179"/>
      <c r="H399" s="21"/>
      <c r="I399" s="140"/>
      <c r="J399" s="140"/>
      <c r="K399" s="140"/>
      <c r="L399" s="140"/>
      <c r="M399" s="18"/>
    </row>
    <row r="400" spans="1:13" ht="64.5">
      <c r="A400" s="27" t="s">
        <v>121</v>
      </c>
      <c r="B400" s="19"/>
      <c r="C400" s="56">
        <v>100</v>
      </c>
      <c r="D400" s="19"/>
      <c r="E400" s="49">
        <v>0</v>
      </c>
      <c r="F400" s="49">
        <v>0</v>
      </c>
      <c r="G400" s="179" t="s">
        <v>341</v>
      </c>
      <c r="H400" s="21"/>
      <c r="I400" s="54">
        <v>100</v>
      </c>
      <c r="J400" s="125"/>
      <c r="K400" s="125">
        <v>0</v>
      </c>
      <c r="L400" s="125">
        <v>0</v>
      </c>
      <c r="M400" s="18"/>
    </row>
    <row r="401" spans="1:13" ht="51.75">
      <c r="A401" s="27" t="s">
        <v>122</v>
      </c>
      <c r="B401" s="19"/>
      <c r="C401" s="56">
        <v>100</v>
      </c>
      <c r="D401" s="19"/>
      <c r="E401" s="49">
        <v>0</v>
      </c>
      <c r="F401" s="49">
        <v>0</v>
      </c>
      <c r="G401" s="179"/>
      <c r="H401" s="21"/>
      <c r="I401" s="54"/>
      <c r="J401" s="125"/>
      <c r="K401" s="125"/>
      <c r="L401" s="125"/>
      <c r="M401" s="18"/>
    </row>
    <row r="402" spans="1:13" ht="77.25">
      <c r="A402" s="27" t="s">
        <v>123</v>
      </c>
      <c r="B402" s="19"/>
      <c r="C402" s="56">
        <v>100</v>
      </c>
      <c r="D402" s="19"/>
      <c r="E402" s="49">
        <v>0</v>
      </c>
      <c r="F402" s="49">
        <v>0</v>
      </c>
      <c r="G402" s="179"/>
      <c r="H402" s="21"/>
      <c r="I402" s="54"/>
      <c r="J402" s="125"/>
      <c r="K402" s="125"/>
      <c r="L402" s="125"/>
      <c r="M402" s="18"/>
    </row>
    <row r="403" spans="1:13" ht="51.75">
      <c r="A403" s="27" t="s">
        <v>124</v>
      </c>
      <c r="B403" s="19"/>
      <c r="C403" s="56">
        <v>100</v>
      </c>
      <c r="D403" s="19"/>
      <c r="E403" s="49">
        <v>0</v>
      </c>
      <c r="F403" s="49">
        <v>0</v>
      </c>
      <c r="G403" s="179"/>
      <c r="H403" s="21"/>
      <c r="I403" s="54"/>
      <c r="J403" s="125"/>
      <c r="K403" s="125"/>
      <c r="L403" s="125"/>
      <c r="M403" s="18"/>
    </row>
    <row r="404" spans="1:13" ht="23.25" customHeight="1">
      <c r="A404" s="162" t="s">
        <v>24</v>
      </c>
      <c r="B404" s="58">
        <f>SUM(C405:C412)/D404</f>
        <v>100</v>
      </c>
      <c r="C404" s="58"/>
      <c r="D404" s="51">
        <v>8</v>
      </c>
      <c r="E404" s="61"/>
      <c r="F404" s="51"/>
      <c r="G404" s="51"/>
      <c r="H404" s="58">
        <f>SUM(I405:I411)/J404</f>
        <v>100</v>
      </c>
      <c r="I404" s="51"/>
      <c r="J404" s="51">
        <v>4</v>
      </c>
      <c r="K404" s="51"/>
      <c r="L404" s="51"/>
      <c r="M404" s="58">
        <f>(B404+H404)/2</f>
        <v>100</v>
      </c>
    </row>
    <row r="405" spans="1:13" ht="51">
      <c r="A405" s="5" t="s">
        <v>66</v>
      </c>
      <c r="B405" s="18"/>
      <c r="C405" s="54">
        <f aca="true" t="shared" si="24" ref="C405:C412">E405/F405*100</f>
        <v>100</v>
      </c>
      <c r="D405" s="18"/>
      <c r="E405" s="49">
        <v>95</v>
      </c>
      <c r="F405" s="55">
        <v>95</v>
      </c>
      <c r="G405" s="175" t="s">
        <v>130</v>
      </c>
      <c r="H405" s="19"/>
      <c r="I405" s="56">
        <f>K405/L405*100</f>
        <v>100</v>
      </c>
      <c r="J405" s="114"/>
      <c r="K405" s="12">
        <v>40</v>
      </c>
      <c r="L405" s="12">
        <v>40</v>
      </c>
      <c r="M405" s="14"/>
    </row>
    <row r="406" spans="1:13" ht="15">
      <c r="A406" s="5" t="s">
        <v>67</v>
      </c>
      <c r="B406" s="18"/>
      <c r="C406" s="54">
        <f t="shared" si="24"/>
        <v>100</v>
      </c>
      <c r="D406" s="18"/>
      <c r="E406" s="49">
        <v>100</v>
      </c>
      <c r="F406" s="55">
        <v>100</v>
      </c>
      <c r="G406" s="175"/>
      <c r="H406" s="19"/>
      <c r="I406" s="114"/>
      <c r="J406" s="114"/>
      <c r="K406" s="57"/>
      <c r="L406" s="57"/>
      <c r="M406" s="14"/>
    </row>
    <row r="407" spans="1:13" ht="51">
      <c r="A407" s="5" t="s">
        <v>68</v>
      </c>
      <c r="B407" s="18"/>
      <c r="C407" s="54">
        <f t="shared" si="24"/>
        <v>100</v>
      </c>
      <c r="D407" s="18"/>
      <c r="E407" s="69">
        <v>95</v>
      </c>
      <c r="F407" s="69">
        <v>95</v>
      </c>
      <c r="G407" s="175" t="s">
        <v>131</v>
      </c>
      <c r="H407" s="19"/>
      <c r="I407" s="56">
        <f>K407/L407*100</f>
        <v>100</v>
      </c>
      <c r="J407" s="114"/>
      <c r="K407" s="57">
        <v>63</v>
      </c>
      <c r="L407" s="57">
        <v>63</v>
      </c>
      <c r="M407" s="14"/>
    </row>
    <row r="408" spans="1:13" ht="15">
      <c r="A408" s="5" t="s">
        <v>69</v>
      </c>
      <c r="B408" s="18"/>
      <c r="C408" s="54">
        <f t="shared" si="24"/>
        <v>100</v>
      </c>
      <c r="D408" s="18"/>
      <c r="E408" s="49">
        <v>100</v>
      </c>
      <c r="F408" s="55">
        <v>100</v>
      </c>
      <c r="G408" s="175"/>
      <c r="H408" s="19"/>
      <c r="I408" s="114"/>
      <c r="J408" s="114"/>
      <c r="K408" s="57"/>
      <c r="L408" s="57"/>
      <c r="M408" s="14"/>
    </row>
    <row r="409" spans="1:13" ht="51">
      <c r="A409" s="5" t="s">
        <v>70</v>
      </c>
      <c r="B409" s="18"/>
      <c r="C409" s="54">
        <f t="shared" si="24"/>
        <v>100</v>
      </c>
      <c r="D409" s="18"/>
      <c r="E409" s="69">
        <v>95</v>
      </c>
      <c r="F409" s="69">
        <v>95</v>
      </c>
      <c r="G409" s="175" t="s">
        <v>106</v>
      </c>
      <c r="H409" s="19"/>
      <c r="I409" s="56">
        <f>K409/L409*100</f>
        <v>100</v>
      </c>
      <c r="J409" s="114"/>
      <c r="K409" s="57">
        <v>9</v>
      </c>
      <c r="L409" s="57">
        <v>9</v>
      </c>
      <c r="M409" s="14"/>
    </row>
    <row r="410" spans="1:13" ht="15">
      <c r="A410" s="5" t="s">
        <v>71</v>
      </c>
      <c r="B410" s="18"/>
      <c r="C410" s="54">
        <f t="shared" si="24"/>
        <v>100</v>
      </c>
      <c r="D410" s="18"/>
      <c r="E410" s="49">
        <v>100</v>
      </c>
      <c r="F410" s="55">
        <v>100</v>
      </c>
      <c r="G410" s="175"/>
      <c r="H410" s="18"/>
      <c r="I410" s="125"/>
      <c r="J410" s="125"/>
      <c r="K410" s="125"/>
      <c r="L410" s="125"/>
      <c r="M410" s="14"/>
    </row>
    <row r="411" spans="1:13" ht="38.25" customHeight="1">
      <c r="A411" s="14" t="s">
        <v>295</v>
      </c>
      <c r="B411" s="22"/>
      <c r="C411" s="54">
        <f t="shared" si="24"/>
        <v>100</v>
      </c>
      <c r="D411" s="21"/>
      <c r="E411" s="49">
        <v>95</v>
      </c>
      <c r="F411" s="49">
        <v>95</v>
      </c>
      <c r="G411" s="178" t="s">
        <v>300</v>
      </c>
      <c r="H411" s="22"/>
      <c r="I411" s="56">
        <f>K411/L411*100</f>
        <v>100</v>
      </c>
      <c r="J411" s="49"/>
      <c r="K411" s="114">
        <v>18</v>
      </c>
      <c r="L411" s="49">
        <v>18</v>
      </c>
      <c r="M411" s="20"/>
    </row>
    <row r="412" spans="1:13" ht="15">
      <c r="A412" s="14" t="s">
        <v>299</v>
      </c>
      <c r="B412" s="22"/>
      <c r="C412" s="54">
        <f t="shared" si="24"/>
        <v>100</v>
      </c>
      <c r="D412" s="21"/>
      <c r="E412" s="49">
        <v>100</v>
      </c>
      <c r="F412" s="55">
        <v>100</v>
      </c>
      <c r="G412" s="178"/>
      <c r="H412" s="22"/>
      <c r="I412" s="49"/>
      <c r="J412" s="49"/>
      <c r="K412" s="49"/>
      <c r="L412" s="49"/>
      <c r="M412" s="20"/>
    </row>
    <row r="413" spans="1:13" ht="34.5" customHeight="1">
      <c r="A413" s="170" t="s">
        <v>25</v>
      </c>
      <c r="B413" s="58">
        <f>SUM(C414:C418)/D413</f>
        <v>100</v>
      </c>
      <c r="C413" s="58"/>
      <c r="D413" s="51">
        <v>5</v>
      </c>
      <c r="E413" s="64"/>
      <c r="F413" s="58"/>
      <c r="G413" s="58"/>
      <c r="H413" s="58">
        <f>I414/J413</f>
        <v>100</v>
      </c>
      <c r="I413" s="58"/>
      <c r="J413" s="53">
        <v>1</v>
      </c>
      <c r="K413" s="58"/>
      <c r="L413" s="51"/>
      <c r="M413" s="58">
        <f>(B413+H413)/2</f>
        <v>100</v>
      </c>
    </row>
    <row r="414" spans="1:13" ht="39">
      <c r="A414" s="46" t="s">
        <v>225</v>
      </c>
      <c r="B414" s="18"/>
      <c r="C414" s="54">
        <v>100</v>
      </c>
      <c r="D414" s="18"/>
      <c r="E414" s="114">
        <v>0</v>
      </c>
      <c r="F414" s="57">
        <v>0</v>
      </c>
      <c r="G414" s="175" t="s">
        <v>79</v>
      </c>
      <c r="H414" s="18"/>
      <c r="I414" s="54">
        <f>K414/L414*100</f>
        <v>100</v>
      </c>
      <c r="J414" s="125"/>
      <c r="K414" s="125">
        <v>69</v>
      </c>
      <c r="L414" s="125">
        <v>69</v>
      </c>
      <c r="M414" s="14"/>
    </row>
    <row r="415" spans="1:13" ht="26.25">
      <c r="A415" s="46" t="s">
        <v>226</v>
      </c>
      <c r="B415" s="18"/>
      <c r="C415" s="54">
        <f>E415/F415*100</f>
        <v>100</v>
      </c>
      <c r="D415" s="18"/>
      <c r="E415" s="114">
        <v>1</v>
      </c>
      <c r="F415" s="57">
        <v>1</v>
      </c>
      <c r="G415" s="175"/>
      <c r="H415" s="18"/>
      <c r="I415" s="125"/>
      <c r="J415" s="125"/>
      <c r="K415" s="125"/>
      <c r="L415" s="125"/>
      <c r="M415" s="14"/>
    </row>
    <row r="416" spans="1:13" ht="39">
      <c r="A416" s="46" t="s">
        <v>455</v>
      </c>
      <c r="B416" s="18"/>
      <c r="C416" s="54">
        <f>E416/F416*100</f>
        <v>100</v>
      </c>
      <c r="D416" s="18"/>
      <c r="E416" s="114">
        <v>10</v>
      </c>
      <c r="F416" s="57">
        <v>10</v>
      </c>
      <c r="G416" s="175"/>
      <c r="H416" s="18"/>
      <c r="I416" s="125"/>
      <c r="J416" s="125"/>
      <c r="K416" s="125"/>
      <c r="L416" s="125"/>
      <c r="M416" s="14"/>
    </row>
    <row r="417" spans="1:13" ht="26.25">
      <c r="A417" s="46" t="s">
        <v>246</v>
      </c>
      <c r="B417" s="18"/>
      <c r="C417" s="54">
        <f>E417/F417*100</f>
        <v>100</v>
      </c>
      <c r="D417" s="18"/>
      <c r="E417" s="114">
        <v>100</v>
      </c>
      <c r="F417" s="57">
        <v>100</v>
      </c>
      <c r="G417" s="175"/>
      <c r="H417" s="18"/>
      <c r="I417" s="125"/>
      <c r="J417" s="125"/>
      <c r="K417" s="125"/>
      <c r="L417" s="125"/>
      <c r="M417" s="14"/>
    </row>
    <row r="418" spans="1:13" ht="64.5">
      <c r="A418" s="63" t="s">
        <v>77</v>
      </c>
      <c r="B418" s="18"/>
      <c r="C418" s="54">
        <f>E418/F418*100</f>
        <v>100</v>
      </c>
      <c r="D418" s="18"/>
      <c r="E418" s="114">
        <v>95</v>
      </c>
      <c r="F418" s="57">
        <v>95</v>
      </c>
      <c r="G418" s="175"/>
      <c r="H418" s="18"/>
      <c r="I418" s="125"/>
      <c r="J418" s="125"/>
      <c r="K418" s="125"/>
      <c r="L418" s="49"/>
      <c r="M418" s="14"/>
    </row>
    <row r="419" spans="1:13" ht="24.75" customHeight="1">
      <c r="A419" s="169" t="s">
        <v>103</v>
      </c>
      <c r="B419" s="58">
        <f>SUM(C420:C432)/D419</f>
        <v>100</v>
      </c>
      <c r="C419" s="58"/>
      <c r="D419" s="51">
        <v>13</v>
      </c>
      <c r="E419" s="145"/>
      <c r="F419" s="145"/>
      <c r="G419" s="61"/>
      <c r="H419" s="58">
        <f>SUM(I420:I431)/J419</f>
        <v>100</v>
      </c>
      <c r="I419" s="51"/>
      <c r="J419" s="51">
        <v>7</v>
      </c>
      <c r="K419" s="51"/>
      <c r="L419" s="51"/>
      <c r="M419" s="58">
        <f>(B419+H419)/2</f>
        <v>100</v>
      </c>
    </row>
    <row r="420" spans="1:13" ht="51.75" customHeight="1">
      <c r="A420" s="25" t="s">
        <v>72</v>
      </c>
      <c r="B420" s="19"/>
      <c r="C420" s="54">
        <f>E420/F420*100</f>
        <v>100</v>
      </c>
      <c r="D420" s="19"/>
      <c r="E420" s="12">
        <v>95</v>
      </c>
      <c r="F420" s="12">
        <v>95</v>
      </c>
      <c r="G420" s="119" t="s">
        <v>132</v>
      </c>
      <c r="H420" s="19"/>
      <c r="I420" s="56">
        <f>K420/L420*100</f>
        <v>100</v>
      </c>
      <c r="J420" s="114"/>
      <c r="K420" s="114">
        <v>25</v>
      </c>
      <c r="L420" s="114">
        <v>25</v>
      </c>
      <c r="M420" s="26"/>
    </row>
    <row r="421" spans="1:256" ht="56.25" customHeight="1">
      <c r="A421" s="27" t="s">
        <v>296</v>
      </c>
      <c r="B421" s="27"/>
      <c r="C421" s="59">
        <v>100</v>
      </c>
      <c r="D421" s="27"/>
      <c r="E421" s="49">
        <v>0</v>
      </c>
      <c r="F421" s="49">
        <v>0</v>
      </c>
      <c r="G421" s="178" t="s">
        <v>371</v>
      </c>
      <c r="H421" s="21"/>
      <c r="I421" s="49">
        <v>100</v>
      </c>
      <c r="J421" s="59"/>
      <c r="K421" s="59">
        <v>0</v>
      </c>
      <c r="L421" s="59">
        <v>0</v>
      </c>
      <c r="M421" s="2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  <c r="CM421" s="8"/>
      <c r="CN421" s="8"/>
      <c r="CO421" s="8"/>
      <c r="CP421" s="8"/>
      <c r="CQ421" s="8"/>
      <c r="CR421" s="8"/>
      <c r="CS421" s="8"/>
      <c r="CT421" s="8"/>
      <c r="CU421" s="8"/>
      <c r="CV421" s="8"/>
      <c r="CW421" s="8"/>
      <c r="CX421" s="8"/>
      <c r="CY421" s="8"/>
      <c r="CZ421" s="8"/>
      <c r="DA421" s="8"/>
      <c r="DB421" s="8"/>
      <c r="DC421" s="8"/>
      <c r="DD421" s="8"/>
      <c r="DE421" s="8"/>
      <c r="DF421" s="8"/>
      <c r="DG421" s="8"/>
      <c r="DH421" s="8"/>
      <c r="DI421" s="8"/>
      <c r="DJ421" s="8"/>
      <c r="DK421" s="8"/>
      <c r="DL421" s="8"/>
      <c r="DM421" s="8"/>
      <c r="DN421" s="8"/>
      <c r="DO421" s="8"/>
      <c r="DP421" s="8"/>
      <c r="DQ421" s="8"/>
      <c r="DR421" s="8"/>
      <c r="DS421" s="8"/>
      <c r="DT421" s="8"/>
      <c r="DU421" s="8"/>
      <c r="DV421" s="8"/>
      <c r="DW421" s="8"/>
      <c r="DX421" s="8"/>
      <c r="DY421" s="8"/>
      <c r="DZ421" s="8"/>
      <c r="EA421" s="8"/>
      <c r="EB421" s="8"/>
      <c r="EC421" s="8"/>
      <c r="ED421" s="8"/>
      <c r="EE421" s="8"/>
      <c r="EF421" s="8"/>
      <c r="EG421" s="8"/>
      <c r="EH421" s="8"/>
      <c r="EI421" s="8"/>
      <c r="EJ421" s="8"/>
      <c r="EK421" s="8"/>
      <c r="EL421" s="8"/>
      <c r="EM421" s="8"/>
      <c r="EN421" s="8"/>
      <c r="EO421" s="8"/>
      <c r="EP421" s="8"/>
      <c r="EQ421" s="8"/>
      <c r="ER421" s="8"/>
      <c r="ES421" s="8"/>
      <c r="ET421" s="8"/>
      <c r="EU421" s="8"/>
      <c r="EV421" s="8"/>
      <c r="EW421" s="8"/>
      <c r="EX421" s="8"/>
      <c r="EY421" s="8"/>
      <c r="EZ421" s="8"/>
      <c r="FA421" s="8"/>
      <c r="FB421" s="8"/>
      <c r="FC421" s="8"/>
      <c r="FD421" s="8"/>
      <c r="FE421" s="8"/>
      <c r="FF421" s="8"/>
      <c r="FG421" s="8"/>
      <c r="FH421" s="8"/>
      <c r="FI421" s="8"/>
      <c r="FJ421" s="8"/>
      <c r="FK421" s="8"/>
      <c r="FL421" s="8"/>
      <c r="FM421" s="8"/>
      <c r="FN421" s="8"/>
      <c r="FO421" s="8"/>
      <c r="FP421" s="8"/>
      <c r="FQ421" s="8"/>
      <c r="FR421" s="8"/>
      <c r="FS421" s="8"/>
      <c r="FT421" s="8"/>
      <c r="FU421" s="8"/>
      <c r="FV421" s="8"/>
      <c r="FW421" s="8"/>
      <c r="FX421" s="8"/>
      <c r="FY421" s="8"/>
      <c r="FZ421" s="8"/>
      <c r="GA421" s="8"/>
      <c r="GB421" s="8"/>
      <c r="GC421" s="8"/>
      <c r="GD421" s="8"/>
      <c r="GE421" s="8"/>
      <c r="GF421" s="8"/>
      <c r="GG421" s="8"/>
      <c r="GH421" s="8"/>
      <c r="GI421" s="8"/>
      <c r="GJ421" s="8"/>
      <c r="GK421" s="8"/>
      <c r="GL421" s="8"/>
      <c r="GM421" s="8"/>
      <c r="GN421" s="8"/>
      <c r="GO421" s="8"/>
      <c r="GP421" s="8"/>
      <c r="GQ421" s="8"/>
      <c r="GR421" s="8"/>
      <c r="GS421" s="8"/>
      <c r="GT421" s="8"/>
      <c r="GU421" s="8"/>
      <c r="GV421" s="8"/>
      <c r="GW421" s="8"/>
      <c r="GX421" s="8"/>
      <c r="GY421" s="8"/>
      <c r="GZ421" s="8"/>
      <c r="HA421" s="8"/>
      <c r="HB421" s="8"/>
      <c r="HC421" s="8"/>
      <c r="HD421" s="8"/>
      <c r="HE421" s="8"/>
      <c r="HF421" s="8"/>
      <c r="HG421" s="8"/>
      <c r="HH421" s="8"/>
      <c r="HI421" s="8"/>
      <c r="HJ421" s="8"/>
      <c r="HK421" s="8"/>
      <c r="HL421" s="8"/>
      <c r="HM421" s="8"/>
      <c r="HN421" s="8"/>
      <c r="HO421" s="8"/>
      <c r="HP421" s="8"/>
      <c r="HQ421" s="8"/>
      <c r="HR421" s="8"/>
      <c r="HS421" s="8"/>
      <c r="HT421" s="8"/>
      <c r="HU421" s="8"/>
      <c r="HV421" s="8"/>
      <c r="HW421" s="8"/>
      <c r="HX421" s="8"/>
      <c r="HY421" s="8"/>
      <c r="HZ421" s="8"/>
      <c r="IA421" s="8"/>
      <c r="IB421" s="8"/>
      <c r="IC421" s="8"/>
      <c r="ID421" s="8"/>
      <c r="IE421" s="8"/>
      <c r="IF421" s="8"/>
      <c r="IG421" s="8"/>
      <c r="IH421" s="8"/>
      <c r="II421" s="8"/>
      <c r="IJ421" s="8"/>
      <c r="IK421" s="8"/>
      <c r="IL421" s="8"/>
      <c r="IM421" s="8"/>
      <c r="IN421" s="8"/>
      <c r="IO421" s="8"/>
      <c r="IP421" s="8"/>
      <c r="IQ421" s="8"/>
      <c r="IR421" s="8"/>
      <c r="IS421" s="8"/>
      <c r="IT421" s="8"/>
      <c r="IU421" s="8"/>
      <c r="IV421" s="8"/>
    </row>
    <row r="422" spans="1:256" ht="36.75" customHeight="1">
      <c r="A422" s="27" t="s">
        <v>301</v>
      </c>
      <c r="B422" s="27"/>
      <c r="C422" s="59">
        <f>E422/F422*100</f>
        <v>100</v>
      </c>
      <c r="D422" s="27"/>
      <c r="E422" s="49">
        <v>100</v>
      </c>
      <c r="F422" s="49">
        <v>100</v>
      </c>
      <c r="G422" s="178"/>
      <c r="H422" s="21"/>
      <c r="I422" s="49" t="s">
        <v>54</v>
      </c>
      <c r="J422" s="59"/>
      <c r="K422" s="59"/>
      <c r="L422" s="59"/>
      <c r="M422" s="2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8"/>
      <c r="CT422" s="8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8"/>
      <c r="DG422" s="8"/>
      <c r="DH422" s="8"/>
      <c r="DI422" s="8"/>
      <c r="DJ422" s="8"/>
      <c r="DK422" s="8"/>
      <c r="DL422" s="8"/>
      <c r="DM422" s="8"/>
      <c r="DN422" s="8"/>
      <c r="DO422" s="8"/>
      <c r="DP422" s="8"/>
      <c r="DQ422" s="8"/>
      <c r="DR422" s="8"/>
      <c r="DS422" s="8"/>
      <c r="DT422" s="8"/>
      <c r="DU422" s="8"/>
      <c r="DV422" s="8"/>
      <c r="DW422" s="8"/>
      <c r="DX422" s="8"/>
      <c r="DY422" s="8"/>
      <c r="DZ422" s="8"/>
      <c r="EA422" s="8"/>
      <c r="EB422" s="8"/>
      <c r="EC422" s="8"/>
      <c r="ED422" s="8"/>
      <c r="EE422" s="8"/>
      <c r="EF422" s="8"/>
      <c r="EG422" s="8"/>
      <c r="EH422" s="8"/>
      <c r="EI422" s="8"/>
      <c r="EJ422" s="8"/>
      <c r="EK422" s="8"/>
      <c r="EL422" s="8"/>
      <c r="EM422" s="8"/>
      <c r="EN422" s="8"/>
      <c r="EO422" s="8"/>
      <c r="EP422" s="8"/>
      <c r="EQ422" s="8"/>
      <c r="ER422" s="8"/>
      <c r="ES422" s="8"/>
      <c r="ET422" s="8"/>
      <c r="EU422" s="8"/>
      <c r="EV422" s="8"/>
      <c r="EW422" s="8"/>
      <c r="EX422" s="8"/>
      <c r="EY422" s="8"/>
      <c r="EZ422" s="8"/>
      <c r="FA422" s="8"/>
      <c r="FB422" s="8"/>
      <c r="FC422" s="8"/>
      <c r="FD422" s="8"/>
      <c r="FE422" s="8"/>
      <c r="FF422" s="8"/>
      <c r="FG422" s="8"/>
      <c r="FH422" s="8"/>
      <c r="FI422" s="8"/>
      <c r="FJ422" s="8"/>
      <c r="FK422" s="8"/>
      <c r="FL422" s="8"/>
      <c r="FM422" s="8"/>
      <c r="FN422" s="8"/>
      <c r="FO422" s="8"/>
      <c r="FP422" s="8"/>
      <c r="FQ422" s="8"/>
      <c r="FR422" s="8"/>
      <c r="FS422" s="8"/>
      <c r="FT422" s="8"/>
      <c r="FU422" s="8"/>
      <c r="FV422" s="8"/>
      <c r="FW422" s="8"/>
      <c r="FX422" s="8"/>
      <c r="FY422" s="8"/>
      <c r="FZ422" s="8"/>
      <c r="GA422" s="8"/>
      <c r="GB422" s="8"/>
      <c r="GC422" s="8"/>
      <c r="GD422" s="8"/>
      <c r="GE422" s="8"/>
      <c r="GF422" s="8"/>
      <c r="GG422" s="8"/>
      <c r="GH422" s="8"/>
      <c r="GI422" s="8"/>
      <c r="GJ422" s="8"/>
      <c r="GK422" s="8"/>
      <c r="GL422" s="8"/>
      <c r="GM422" s="8"/>
      <c r="GN422" s="8"/>
      <c r="GO422" s="8"/>
      <c r="GP422" s="8"/>
      <c r="GQ422" s="8"/>
      <c r="GR422" s="8"/>
      <c r="GS422" s="8"/>
      <c r="GT422" s="8"/>
      <c r="GU422" s="8"/>
      <c r="GV422" s="8"/>
      <c r="GW422" s="8"/>
      <c r="GX422" s="8"/>
      <c r="GY422" s="8"/>
      <c r="GZ422" s="8"/>
      <c r="HA422" s="8"/>
      <c r="HB422" s="8"/>
      <c r="HC422" s="8"/>
      <c r="HD422" s="8"/>
      <c r="HE422" s="8"/>
      <c r="HF422" s="8"/>
      <c r="HG422" s="8"/>
      <c r="HH422" s="8"/>
      <c r="HI422" s="8"/>
      <c r="HJ422" s="8"/>
      <c r="HK422" s="8"/>
      <c r="HL422" s="8"/>
      <c r="HM422" s="8"/>
      <c r="HN422" s="8"/>
      <c r="HO422" s="8"/>
      <c r="HP422" s="8"/>
      <c r="HQ422" s="8"/>
      <c r="HR422" s="8"/>
      <c r="HS422" s="8"/>
      <c r="HT422" s="8"/>
      <c r="HU422" s="8"/>
      <c r="HV422" s="8"/>
      <c r="HW422" s="8"/>
      <c r="HX422" s="8"/>
      <c r="HY422" s="8"/>
      <c r="HZ422" s="8"/>
      <c r="IA422" s="8"/>
      <c r="IB422" s="8"/>
      <c r="IC422" s="8"/>
      <c r="ID422" s="8"/>
      <c r="IE422" s="8"/>
      <c r="IF422" s="8"/>
      <c r="IG422" s="8"/>
      <c r="IH422" s="8"/>
      <c r="II422" s="8"/>
      <c r="IJ422" s="8"/>
      <c r="IK422" s="8"/>
      <c r="IL422" s="8"/>
      <c r="IM422" s="8"/>
      <c r="IN422" s="8"/>
      <c r="IO422" s="8"/>
      <c r="IP422" s="8"/>
      <c r="IQ422" s="8"/>
      <c r="IR422" s="8"/>
      <c r="IS422" s="8"/>
      <c r="IT422" s="8"/>
      <c r="IU422" s="8"/>
      <c r="IV422" s="8"/>
    </row>
    <row r="423" spans="1:256" ht="36.75" customHeight="1">
      <c r="A423" s="27" t="s">
        <v>302</v>
      </c>
      <c r="B423" s="27"/>
      <c r="C423" s="59">
        <f>E423/F423*100</f>
        <v>100</v>
      </c>
      <c r="D423" s="27"/>
      <c r="E423" s="49">
        <v>100</v>
      </c>
      <c r="F423" s="49">
        <v>100</v>
      </c>
      <c r="G423" s="178" t="s">
        <v>370</v>
      </c>
      <c r="H423" s="21"/>
      <c r="I423" s="49">
        <f>K423/L423*100</f>
        <v>100</v>
      </c>
      <c r="J423" s="59"/>
      <c r="K423" s="59">
        <v>1</v>
      </c>
      <c r="L423" s="59">
        <v>1</v>
      </c>
      <c r="M423" s="2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  <c r="CO423" s="8"/>
      <c r="CP423" s="8"/>
      <c r="CQ423" s="8"/>
      <c r="CR423" s="8"/>
      <c r="CS423" s="8"/>
      <c r="CT423" s="8"/>
      <c r="CU423" s="8"/>
      <c r="CV423" s="8"/>
      <c r="CW423" s="8"/>
      <c r="CX423" s="8"/>
      <c r="CY423" s="8"/>
      <c r="CZ423" s="8"/>
      <c r="DA423" s="8"/>
      <c r="DB423" s="8"/>
      <c r="DC423" s="8"/>
      <c r="DD423" s="8"/>
      <c r="DE423" s="8"/>
      <c r="DF423" s="8"/>
      <c r="DG423" s="8"/>
      <c r="DH423" s="8"/>
      <c r="DI423" s="8"/>
      <c r="DJ423" s="8"/>
      <c r="DK423" s="8"/>
      <c r="DL423" s="8"/>
      <c r="DM423" s="8"/>
      <c r="DN423" s="8"/>
      <c r="DO423" s="8"/>
      <c r="DP423" s="8"/>
      <c r="DQ423" s="8"/>
      <c r="DR423" s="8"/>
      <c r="DS423" s="8"/>
      <c r="DT423" s="8"/>
      <c r="DU423" s="8"/>
      <c r="DV423" s="8"/>
      <c r="DW423" s="8"/>
      <c r="DX423" s="8"/>
      <c r="DY423" s="8"/>
      <c r="DZ423" s="8"/>
      <c r="EA423" s="8"/>
      <c r="EB423" s="8"/>
      <c r="EC423" s="8"/>
      <c r="ED423" s="8"/>
      <c r="EE423" s="8"/>
      <c r="EF423" s="8"/>
      <c r="EG423" s="8"/>
      <c r="EH423" s="8"/>
      <c r="EI423" s="8"/>
      <c r="EJ423" s="8"/>
      <c r="EK423" s="8"/>
      <c r="EL423" s="8"/>
      <c r="EM423" s="8"/>
      <c r="EN423" s="8"/>
      <c r="EO423" s="8"/>
      <c r="EP423" s="8"/>
      <c r="EQ423" s="8"/>
      <c r="ER423" s="8"/>
      <c r="ES423" s="8"/>
      <c r="ET423" s="8"/>
      <c r="EU423" s="8"/>
      <c r="EV423" s="8"/>
      <c r="EW423" s="8"/>
      <c r="EX423" s="8"/>
      <c r="EY423" s="8"/>
      <c r="EZ423" s="8"/>
      <c r="FA423" s="8"/>
      <c r="FB423" s="8"/>
      <c r="FC423" s="8"/>
      <c r="FD423" s="8"/>
      <c r="FE423" s="8"/>
      <c r="FF423" s="8"/>
      <c r="FG423" s="8"/>
      <c r="FH423" s="8"/>
      <c r="FI423" s="8"/>
      <c r="FJ423" s="8"/>
      <c r="FK423" s="8"/>
      <c r="FL423" s="8"/>
      <c r="FM423" s="8"/>
      <c r="FN423" s="8"/>
      <c r="FO423" s="8"/>
      <c r="FP423" s="8"/>
      <c r="FQ423" s="8"/>
      <c r="FR423" s="8"/>
      <c r="FS423" s="8"/>
      <c r="FT423" s="8"/>
      <c r="FU423" s="8"/>
      <c r="FV423" s="8"/>
      <c r="FW423" s="8"/>
      <c r="FX423" s="8"/>
      <c r="FY423" s="8"/>
      <c r="FZ423" s="8"/>
      <c r="GA423" s="8"/>
      <c r="GB423" s="8"/>
      <c r="GC423" s="8"/>
      <c r="GD423" s="8"/>
      <c r="GE423" s="8"/>
      <c r="GF423" s="8"/>
      <c r="GG423" s="8"/>
      <c r="GH423" s="8"/>
      <c r="GI423" s="8"/>
      <c r="GJ423" s="8"/>
      <c r="GK423" s="8"/>
      <c r="GL423" s="8"/>
      <c r="GM423" s="8"/>
      <c r="GN423" s="8"/>
      <c r="GO423" s="8"/>
      <c r="GP423" s="8"/>
      <c r="GQ423" s="8"/>
      <c r="GR423" s="8"/>
      <c r="GS423" s="8"/>
      <c r="GT423" s="8"/>
      <c r="GU423" s="8"/>
      <c r="GV423" s="8"/>
      <c r="GW423" s="8"/>
      <c r="GX423" s="8"/>
      <c r="GY423" s="8"/>
      <c r="GZ423" s="8"/>
      <c r="HA423" s="8"/>
      <c r="HB423" s="8"/>
      <c r="HC423" s="8"/>
      <c r="HD423" s="8"/>
      <c r="HE423" s="8"/>
      <c r="HF423" s="8"/>
      <c r="HG423" s="8"/>
      <c r="HH423" s="8"/>
      <c r="HI423" s="8"/>
      <c r="HJ423" s="8"/>
      <c r="HK423" s="8"/>
      <c r="HL423" s="8"/>
      <c r="HM423" s="8"/>
      <c r="HN423" s="8"/>
      <c r="HO423" s="8"/>
      <c r="HP423" s="8"/>
      <c r="HQ423" s="8"/>
      <c r="HR423" s="8"/>
      <c r="HS423" s="8"/>
      <c r="HT423" s="8"/>
      <c r="HU423" s="8"/>
      <c r="HV423" s="8"/>
      <c r="HW423" s="8"/>
      <c r="HX423" s="8"/>
      <c r="HY423" s="8"/>
      <c r="HZ423" s="8"/>
      <c r="IA423" s="8"/>
      <c r="IB423" s="8"/>
      <c r="IC423" s="8"/>
      <c r="ID423" s="8"/>
      <c r="IE423" s="8"/>
      <c r="IF423" s="8"/>
      <c r="IG423" s="8"/>
      <c r="IH423" s="8"/>
      <c r="II423" s="8"/>
      <c r="IJ423" s="8"/>
      <c r="IK423" s="8"/>
      <c r="IL423" s="8"/>
      <c r="IM423" s="8"/>
      <c r="IN423" s="8"/>
      <c r="IO423" s="8"/>
      <c r="IP423" s="8"/>
      <c r="IQ423" s="8"/>
      <c r="IR423" s="8"/>
      <c r="IS423" s="8"/>
      <c r="IT423" s="8"/>
      <c r="IU423" s="8"/>
      <c r="IV423" s="8"/>
    </row>
    <row r="424" spans="1:256" ht="36.75" customHeight="1">
      <c r="A424" s="27" t="s">
        <v>303</v>
      </c>
      <c r="B424" s="27"/>
      <c r="C424" s="59">
        <v>100</v>
      </c>
      <c r="D424" s="27"/>
      <c r="E424" s="59">
        <v>0</v>
      </c>
      <c r="F424" s="59">
        <v>0</v>
      </c>
      <c r="G424" s="178"/>
      <c r="H424" s="21"/>
      <c r="I424" s="49"/>
      <c r="J424" s="59"/>
      <c r="K424" s="59"/>
      <c r="L424" s="59"/>
      <c r="M424" s="2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  <c r="BX424" s="8"/>
      <c r="BY424" s="8"/>
      <c r="BZ424" s="8"/>
      <c r="CA424" s="8"/>
      <c r="CB424" s="8"/>
      <c r="CC424" s="8"/>
      <c r="CD424" s="8"/>
      <c r="CE424" s="8"/>
      <c r="CF424" s="8"/>
      <c r="CG424" s="8"/>
      <c r="CH424" s="8"/>
      <c r="CI424" s="8"/>
      <c r="CJ424" s="8"/>
      <c r="CK424" s="8"/>
      <c r="CL424" s="8"/>
      <c r="CM424" s="8"/>
      <c r="CN424" s="8"/>
      <c r="CO424" s="8"/>
      <c r="CP424" s="8"/>
      <c r="CQ424" s="8"/>
      <c r="CR424" s="8"/>
      <c r="CS424" s="8"/>
      <c r="CT424" s="8"/>
      <c r="CU424" s="8"/>
      <c r="CV424" s="8"/>
      <c r="CW424" s="8"/>
      <c r="CX424" s="8"/>
      <c r="CY424" s="8"/>
      <c r="CZ424" s="8"/>
      <c r="DA424" s="8"/>
      <c r="DB424" s="8"/>
      <c r="DC424" s="8"/>
      <c r="DD424" s="8"/>
      <c r="DE424" s="8"/>
      <c r="DF424" s="8"/>
      <c r="DG424" s="8"/>
      <c r="DH424" s="8"/>
      <c r="DI424" s="8"/>
      <c r="DJ424" s="8"/>
      <c r="DK424" s="8"/>
      <c r="DL424" s="8"/>
      <c r="DM424" s="8"/>
      <c r="DN424" s="8"/>
      <c r="DO424" s="8"/>
      <c r="DP424" s="8"/>
      <c r="DQ424" s="8"/>
      <c r="DR424" s="8"/>
      <c r="DS424" s="8"/>
      <c r="DT424" s="8"/>
      <c r="DU424" s="8"/>
      <c r="DV424" s="8"/>
      <c r="DW424" s="8"/>
      <c r="DX424" s="8"/>
      <c r="DY424" s="8"/>
      <c r="DZ424" s="8"/>
      <c r="EA424" s="8"/>
      <c r="EB424" s="8"/>
      <c r="EC424" s="8"/>
      <c r="ED424" s="8"/>
      <c r="EE424" s="8"/>
      <c r="EF424" s="8"/>
      <c r="EG424" s="8"/>
      <c r="EH424" s="8"/>
      <c r="EI424" s="8"/>
      <c r="EJ424" s="8"/>
      <c r="EK424" s="8"/>
      <c r="EL424" s="8"/>
      <c r="EM424" s="8"/>
      <c r="EN424" s="8"/>
      <c r="EO424" s="8"/>
      <c r="EP424" s="8"/>
      <c r="EQ424" s="8"/>
      <c r="ER424" s="8"/>
      <c r="ES424" s="8"/>
      <c r="ET424" s="8"/>
      <c r="EU424" s="8"/>
      <c r="EV424" s="8"/>
      <c r="EW424" s="8"/>
      <c r="EX424" s="8"/>
      <c r="EY424" s="8"/>
      <c r="EZ424" s="8"/>
      <c r="FA424" s="8"/>
      <c r="FB424" s="8"/>
      <c r="FC424" s="8"/>
      <c r="FD424" s="8"/>
      <c r="FE424" s="8"/>
      <c r="FF424" s="8"/>
      <c r="FG424" s="8"/>
      <c r="FH424" s="8"/>
      <c r="FI424" s="8"/>
      <c r="FJ424" s="8"/>
      <c r="FK424" s="8"/>
      <c r="FL424" s="8"/>
      <c r="FM424" s="8"/>
      <c r="FN424" s="8"/>
      <c r="FO424" s="8"/>
      <c r="FP424" s="8"/>
      <c r="FQ424" s="8"/>
      <c r="FR424" s="8"/>
      <c r="FS424" s="8"/>
      <c r="FT424" s="8"/>
      <c r="FU424" s="8"/>
      <c r="FV424" s="8"/>
      <c r="FW424" s="8"/>
      <c r="FX424" s="8"/>
      <c r="FY424" s="8"/>
      <c r="FZ424" s="8"/>
      <c r="GA424" s="8"/>
      <c r="GB424" s="8"/>
      <c r="GC424" s="8"/>
      <c r="GD424" s="8"/>
      <c r="GE424" s="8"/>
      <c r="GF424" s="8"/>
      <c r="GG424" s="8"/>
      <c r="GH424" s="8"/>
      <c r="GI424" s="8"/>
      <c r="GJ424" s="8"/>
      <c r="GK424" s="8"/>
      <c r="GL424" s="8"/>
      <c r="GM424" s="8"/>
      <c r="GN424" s="8"/>
      <c r="GO424" s="8"/>
      <c r="GP424" s="8"/>
      <c r="GQ424" s="8"/>
      <c r="GR424" s="8"/>
      <c r="GS424" s="8"/>
      <c r="GT424" s="8"/>
      <c r="GU424" s="8"/>
      <c r="GV424" s="8"/>
      <c r="GW424" s="8"/>
      <c r="GX424" s="8"/>
      <c r="GY424" s="8"/>
      <c r="GZ424" s="8"/>
      <c r="HA424" s="8"/>
      <c r="HB424" s="8"/>
      <c r="HC424" s="8"/>
      <c r="HD424" s="8"/>
      <c r="HE424" s="8"/>
      <c r="HF424" s="8"/>
      <c r="HG424" s="8"/>
      <c r="HH424" s="8"/>
      <c r="HI424" s="8"/>
      <c r="HJ424" s="8"/>
      <c r="HK424" s="8"/>
      <c r="HL424" s="8"/>
      <c r="HM424" s="8"/>
      <c r="HN424" s="8"/>
      <c r="HO424" s="8"/>
      <c r="HP424" s="8"/>
      <c r="HQ424" s="8"/>
      <c r="HR424" s="8"/>
      <c r="HS424" s="8"/>
      <c r="HT424" s="8"/>
      <c r="HU424" s="8"/>
      <c r="HV424" s="8"/>
      <c r="HW424" s="8"/>
      <c r="HX424" s="8"/>
      <c r="HY424" s="8"/>
      <c r="HZ424" s="8"/>
      <c r="IA424" s="8"/>
      <c r="IB424" s="8"/>
      <c r="IC424" s="8"/>
      <c r="ID424" s="8"/>
      <c r="IE424" s="8"/>
      <c r="IF424" s="8"/>
      <c r="IG424" s="8"/>
      <c r="IH424" s="8"/>
      <c r="II424" s="8"/>
      <c r="IJ424" s="8"/>
      <c r="IK424" s="8"/>
      <c r="IL424" s="8"/>
      <c r="IM424" s="8"/>
      <c r="IN424" s="8"/>
      <c r="IO424" s="8"/>
      <c r="IP424" s="8"/>
      <c r="IQ424" s="8"/>
      <c r="IR424" s="8"/>
      <c r="IS424" s="8"/>
      <c r="IT424" s="8"/>
      <c r="IU424" s="8"/>
      <c r="IV424" s="8"/>
    </row>
    <row r="425" spans="1:256" ht="42.75" customHeight="1">
      <c r="A425" s="27" t="s">
        <v>304</v>
      </c>
      <c r="B425" s="27"/>
      <c r="C425" s="54">
        <f>E425/F425*100</f>
        <v>100</v>
      </c>
      <c r="D425" s="27"/>
      <c r="E425" s="146">
        <v>100</v>
      </c>
      <c r="F425" s="146">
        <v>100</v>
      </c>
      <c r="G425" s="178" t="s">
        <v>313</v>
      </c>
      <c r="H425" s="21"/>
      <c r="I425" s="56">
        <f>K425/L425*100</f>
        <v>100</v>
      </c>
      <c r="J425" s="59"/>
      <c r="K425" s="59">
        <v>1</v>
      </c>
      <c r="L425" s="59">
        <v>1</v>
      </c>
      <c r="M425" s="2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8"/>
      <c r="CL425" s="8"/>
      <c r="CM425" s="8"/>
      <c r="CN425" s="8"/>
      <c r="CO425" s="8"/>
      <c r="CP425" s="8"/>
      <c r="CQ425" s="8"/>
      <c r="CR425" s="8"/>
      <c r="CS425" s="8"/>
      <c r="CT425" s="8"/>
      <c r="CU425" s="8"/>
      <c r="CV425" s="8"/>
      <c r="CW425" s="8"/>
      <c r="CX425" s="8"/>
      <c r="CY425" s="8"/>
      <c r="CZ425" s="8"/>
      <c r="DA425" s="8"/>
      <c r="DB425" s="8"/>
      <c r="DC425" s="8"/>
      <c r="DD425" s="8"/>
      <c r="DE425" s="8"/>
      <c r="DF425" s="8"/>
      <c r="DG425" s="8"/>
      <c r="DH425" s="8"/>
      <c r="DI425" s="8"/>
      <c r="DJ425" s="8"/>
      <c r="DK425" s="8"/>
      <c r="DL425" s="8"/>
      <c r="DM425" s="8"/>
      <c r="DN425" s="8"/>
      <c r="DO425" s="8"/>
      <c r="DP425" s="8"/>
      <c r="DQ425" s="8"/>
      <c r="DR425" s="8"/>
      <c r="DS425" s="8"/>
      <c r="DT425" s="8"/>
      <c r="DU425" s="8"/>
      <c r="DV425" s="8"/>
      <c r="DW425" s="8"/>
      <c r="DX425" s="8"/>
      <c r="DY425" s="8"/>
      <c r="DZ425" s="8"/>
      <c r="EA425" s="8"/>
      <c r="EB425" s="8"/>
      <c r="EC425" s="8"/>
      <c r="ED425" s="8"/>
      <c r="EE425" s="8"/>
      <c r="EF425" s="8"/>
      <c r="EG425" s="8"/>
      <c r="EH425" s="8"/>
      <c r="EI425" s="8"/>
      <c r="EJ425" s="8"/>
      <c r="EK425" s="8"/>
      <c r="EL425" s="8"/>
      <c r="EM425" s="8"/>
      <c r="EN425" s="8"/>
      <c r="EO425" s="8"/>
      <c r="EP425" s="8"/>
      <c r="EQ425" s="8"/>
      <c r="ER425" s="8"/>
      <c r="ES425" s="8"/>
      <c r="ET425" s="8"/>
      <c r="EU425" s="8"/>
      <c r="EV425" s="8"/>
      <c r="EW425" s="8"/>
      <c r="EX425" s="8"/>
      <c r="EY425" s="8"/>
      <c r="EZ425" s="8"/>
      <c r="FA425" s="8"/>
      <c r="FB425" s="8"/>
      <c r="FC425" s="8"/>
      <c r="FD425" s="8"/>
      <c r="FE425" s="8"/>
      <c r="FF425" s="8"/>
      <c r="FG425" s="8"/>
      <c r="FH425" s="8"/>
      <c r="FI425" s="8"/>
      <c r="FJ425" s="8"/>
      <c r="FK425" s="8"/>
      <c r="FL425" s="8"/>
      <c r="FM425" s="8"/>
      <c r="FN425" s="8"/>
      <c r="FO425" s="8"/>
      <c r="FP425" s="8"/>
      <c r="FQ425" s="8"/>
      <c r="FR425" s="8"/>
      <c r="FS425" s="8"/>
      <c r="FT425" s="8"/>
      <c r="FU425" s="8"/>
      <c r="FV425" s="8"/>
      <c r="FW425" s="8"/>
      <c r="FX425" s="8"/>
      <c r="FY425" s="8"/>
      <c r="FZ425" s="8"/>
      <c r="GA425" s="8"/>
      <c r="GB425" s="8"/>
      <c r="GC425" s="8"/>
      <c r="GD425" s="8"/>
      <c r="GE425" s="8"/>
      <c r="GF425" s="8"/>
      <c r="GG425" s="8"/>
      <c r="GH425" s="8"/>
      <c r="GI425" s="8"/>
      <c r="GJ425" s="8"/>
      <c r="GK425" s="8"/>
      <c r="GL425" s="8"/>
      <c r="GM425" s="8"/>
      <c r="GN425" s="8"/>
      <c r="GO425" s="8"/>
      <c r="GP425" s="8"/>
      <c r="GQ425" s="8"/>
      <c r="GR425" s="8"/>
      <c r="GS425" s="8"/>
      <c r="GT425" s="8"/>
      <c r="GU425" s="8"/>
      <c r="GV425" s="8"/>
      <c r="GW425" s="8"/>
      <c r="GX425" s="8"/>
      <c r="GY425" s="8"/>
      <c r="GZ425" s="8"/>
      <c r="HA425" s="8"/>
      <c r="HB425" s="8"/>
      <c r="HC425" s="8"/>
      <c r="HD425" s="8"/>
      <c r="HE425" s="8"/>
      <c r="HF425" s="8"/>
      <c r="HG425" s="8"/>
      <c r="HH425" s="8"/>
      <c r="HI425" s="8"/>
      <c r="HJ425" s="8"/>
      <c r="HK425" s="8"/>
      <c r="HL425" s="8"/>
      <c r="HM425" s="8"/>
      <c r="HN425" s="8"/>
      <c r="HO425" s="8"/>
      <c r="HP425" s="8"/>
      <c r="HQ425" s="8"/>
      <c r="HR425" s="8"/>
      <c r="HS425" s="8"/>
      <c r="HT425" s="8"/>
      <c r="HU425" s="8"/>
      <c r="HV425" s="8"/>
      <c r="HW425" s="8"/>
      <c r="HX425" s="8"/>
      <c r="HY425" s="8"/>
      <c r="HZ425" s="8"/>
      <c r="IA425" s="8"/>
      <c r="IB425" s="8"/>
      <c r="IC425" s="8"/>
      <c r="ID425" s="8"/>
      <c r="IE425" s="8"/>
      <c r="IF425" s="8"/>
      <c r="IG425" s="8"/>
      <c r="IH425" s="8"/>
      <c r="II425" s="8"/>
      <c r="IJ425" s="8"/>
      <c r="IK425" s="8"/>
      <c r="IL425" s="8"/>
      <c r="IM425" s="8"/>
      <c r="IN425" s="8"/>
      <c r="IO425" s="8"/>
      <c r="IP425" s="8"/>
      <c r="IQ425" s="8"/>
      <c r="IR425" s="8"/>
      <c r="IS425" s="8"/>
      <c r="IT425" s="8"/>
      <c r="IU425" s="8"/>
      <c r="IV425" s="8"/>
    </row>
    <row r="426" spans="1:256" ht="36.75" customHeight="1">
      <c r="A426" s="27" t="s">
        <v>305</v>
      </c>
      <c r="B426" s="27"/>
      <c r="C426" s="59">
        <f>E426/F426*100</f>
        <v>100</v>
      </c>
      <c r="D426" s="27"/>
      <c r="E426" s="49">
        <v>100</v>
      </c>
      <c r="F426" s="49">
        <v>100</v>
      </c>
      <c r="G426" s="178"/>
      <c r="H426" s="21"/>
      <c r="I426" s="55"/>
      <c r="J426" s="59"/>
      <c r="K426" s="59"/>
      <c r="L426" s="59"/>
      <c r="M426" s="2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8"/>
      <c r="CL426" s="8"/>
      <c r="CM426" s="8"/>
      <c r="CN426" s="8"/>
      <c r="CO426" s="8"/>
      <c r="CP426" s="8"/>
      <c r="CQ426" s="8"/>
      <c r="CR426" s="8"/>
      <c r="CS426" s="8"/>
      <c r="CT426" s="8"/>
      <c r="CU426" s="8"/>
      <c r="CV426" s="8"/>
      <c r="CW426" s="8"/>
      <c r="CX426" s="8"/>
      <c r="CY426" s="8"/>
      <c r="CZ426" s="8"/>
      <c r="DA426" s="8"/>
      <c r="DB426" s="8"/>
      <c r="DC426" s="8"/>
      <c r="DD426" s="8"/>
      <c r="DE426" s="8"/>
      <c r="DF426" s="8"/>
      <c r="DG426" s="8"/>
      <c r="DH426" s="8"/>
      <c r="DI426" s="8"/>
      <c r="DJ426" s="8"/>
      <c r="DK426" s="8"/>
      <c r="DL426" s="8"/>
      <c r="DM426" s="8"/>
      <c r="DN426" s="8"/>
      <c r="DO426" s="8"/>
      <c r="DP426" s="8"/>
      <c r="DQ426" s="8"/>
      <c r="DR426" s="8"/>
      <c r="DS426" s="8"/>
      <c r="DT426" s="8"/>
      <c r="DU426" s="8"/>
      <c r="DV426" s="8"/>
      <c r="DW426" s="8"/>
      <c r="DX426" s="8"/>
      <c r="DY426" s="8"/>
      <c r="DZ426" s="8"/>
      <c r="EA426" s="8"/>
      <c r="EB426" s="8"/>
      <c r="EC426" s="8"/>
      <c r="ED426" s="8"/>
      <c r="EE426" s="8"/>
      <c r="EF426" s="8"/>
      <c r="EG426" s="8"/>
      <c r="EH426" s="8"/>
      <c r="EI426" s="8"/>
      <c r="EJ426" s="8"/>
      <c r="EK426" s="8"/>
      <c r="EL426" s="8"/>
      <c r="EM426" s="8"/>
      <c r="EN426" s="8"/>
      <c r="EO426" s="8"/>
      <c r="EP426" s="8"/>
      <c r="EQ426" s="8"/>
      <c r="ER426" s="8"/>
      <c r="ES426" s="8"/>
      <c r="ET426" s="8"/>
      <c r="EU426" s="8"/>
      <c r="EV426" s="8"/>
      <c r="EW426" s="8"/>
      <c r="EX426" s="8"/>
      <c r="EY426" s="8"/>
      <c r="EZ426" s="8"/>
      <c r="FA426" s="8"/>
      <c r="FB426" s="8"/>
      <c r="FC426" s="8"/>
      <c r="FD426" s="8"/>
      <c r="FE426" s="8"/>
      <c r="FF426" s="8"/>
      <c r="FG426" s="8"/>
      <c r="FH426" s="8"/>
      <c r="FI426" s="8"/>
      <c r="FJ426" s="8"/>
      <c r="FK426" s="8"/>
      <c r="FL426" s="8"/>
      <c r="FM426" s="8"/>
      <c r="FN426" s="8"/>
      <c r="FO426" s="8"/>
      <c r="FP426" s="8"/>
      <c r="FQ426" s="8"/>
      <c r="FR426" s="8"/>
      <c r="FS426" s="8"/>
      <c r="FT426" s="8"/>
      <c r="FU426" s="8"/>
      <c r="FV426" s="8"/>
      <c r="FW426" s="8"/>
      <c r="FX426" s="8"/>
      <c r="FY426" s="8"/>
      <c r="FZ426" s="8"/>
      <c r="GA426" s="8"/>
      <c r="GB426" s="8"/>
      <c r="GC426" s="8"/>
      <c r="GD426" s="8"/>
      <c r="GE426" s="8"/>
      <c r="GF426" s="8"/>
      <c r="GG426" s="8"/>
      <c r="GH426" s="8"/>
      <c r="GI426" s="8"/>
      <c r="GJ426" s="8"/>
      <c r="GK426" s="8"/>
      <c r="GL426" s="8"/>
      <c r="GM426" s="8"/>
      <c r="GN426" s="8"/>
      <c r="GO426" s="8"/>
      <c r="GP426" s="8"/>
      <c r="GQ426" s="8"/>
      <c r="GR426" s="8"/>
      <c r="GS426" s="8"/>
      <c r="GT426" s="8"/>
      <c r="GU426" s="8"/>
      <c r="GV426" s="8"/>
      <c r="GW426" s="8"/>
      <c r="GX426" s="8"/>
      <c r="GY426" s="8"/>
      <c r="GZ426" s="8"/>
      <c r="HA426" s="8"/>
      <c r="HB426" s="8"/>
      <c r="HC426" s="8"/>
      <c r="HD426" s="8"/>
      <c r="HE426" s="8"/>
      <c r="HF426" s="8"/>
      <c r="HG426" s="8"/>
      <c r="HH426" s="8"/>
      <c r="HI426" s="8"/>
      <c r="HJ426" s="8"/>
      <c r="HK426" s="8"/>
      <c r="HL426" s="8"/>
      <c r="HM426" s="8"/>
      <c r="HN426" s="8"/>
      <c r="HO426" s="8"/>
      <c r="HP426" s="8"/>
      <c r="HQ426" s="8"/>
      <c r="HR426" s="8"/>
      <c r="HS426" s="8"/>
      <c r="HT426" s="8"/>
      <c r="HU426" s="8"/>
      <c r="HV426" s="8"/>
      <c r="HW426" s="8"/>
      <c r="HX426" s="8"/>
      <c r="HY426" s="8"/>
      <c r="HZ426" s="8"/>
      <c r="IA426" s="8"/>
      <c r="IB426" s="8"/>
      <c r="IC426" s="8"/>
      <c r="ID426" s="8"/>
      <c r="IE426" s="8"/>
      <c r="IF426" s="8"/>
      <c r="IG426" s="8"/>
      <c r="IH426" s="8"/>
      <c r="II426" s="8"/>
      <c r="IJ426" s="8"/>
      <c r="IK426" s="8"/>
      <c r="IL426" s="8"/>
      <c r="IM426" s="8"/>
      <c r="IN426" s="8"/>
      <c r="IO426" s="8"/>
      <c r="IP426" s="8"/>
      <c r="IQ426" s="8"/>
      <c r="IR426" s="8"/>
      <c r="IS426" s="8"/>
      <c r="IT426" s="8"/>
      <c r="IU426" s="8"/>
      <c r="IV426" s="8"/>
    </row>
    <row r="427" spans="1:256" ht="47.25" customHeight="1">
      <c r="A427" s="27" t="s">
        <v>306</v>
      </c>
      <c r="B427" s="27"/>
      <c r="C427" s="54">
        <f>E427/F427*100</f>
        <v>100</v>
      </c>
      <c r="D427" s="27"/>
      <c r="E427" s="146">
        <v>100</v>
      </c>
      <c r="F427" s="146">
        <v>100</v>
      </c>
      <c r="G427" s="178" t="s">
        <v>372</v>
      </c>
      <c r="H427" s="21"/>
      <c r="I427" s="56">
        <f>K427/L427*100</f>
        <v>100</v>
      </c>
      <c r="J427" s="59"/>
      <c r="K427" s="59">
        <v>16</v>
      </c>
      <c r="L427" s="59">
        <v>16</v>
      </c>
      <c r="M427" s="2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8"/>
      <c r="CN427" s="8"/>
      <c r="CO427" s="8"/>
      <c r="CP427" s="8"/>
      <c r="CQ427" s="8"/>
      <c r="CR427" s="8"/>
      <c r="CS427" s="8"/>
      <c r="CT427" s="8"/>
      <c r="CU427" s="8"/>
      <c r="CV427" s="8"/>
      <c r="CW427" s="8"/>
      <c r="CX427" s="8"/>
      <c r="CY427" s="8"/>
      <c r="CZ427" s="8"/>
      <c r="DA427" s="8"/>
      <c r="DB427" s="8"/>
      <c r="DC427" s="8"/>
      <c r="DD427" s="8"/>
      <c r="DE427" s="8"/>
      <c r="DF427" s="8"/>
      <c r="DG427" s="8"/>
      <c r="DH427" s="8"/>
      <c r="DI427" s="8"/>
      <c r="DJ427" s="8"/>
      <c r="DK427" s="8"/>
      <c r="DL427" s="8"/>
      <c r="DM427" s="8"/>
      <c r="DN427" s="8"/>
      <c r="DO427" s="8"/>
      <c r="DP427" s="8"/>
      <c r="DQ427" s="8"/>
      <c r="DR427" s="8"/>
      <c r="DS427" s="8"/>
      <c r="DT427" s="8"/>
      <c r="DU427" s="8"/>
      <c r="DV427" s="8"/>
      <c r="DW427" s="8"/>
      <c r="DX427" s="8"/>
      <c r="DY427" s="8"/>
      <c r="DZ427" s="8"/>
      <c r="EA427" s="8"/>
      <c r="EB427" s="8"/>
      <c r="EC427" s="8"/>
      <c r="ED427" s="8"/>
      <c r="EE427" s="8"/>
      <c r="EF427" s="8"/>
      <c r="EG427" s="8"/>
      <c r="EH427" s="8"/>
      <c r="EI427" s="8"/>
      <c r="EJ427" s="8"/>
      <c r="EK427" s="8"/>
      <c r="EL427" s="8"/>
      <c r="EM427" s="8"/>
      <c r="EN427" s="8"/>
      <c r="EO427" s="8"/>
      <c r="EP427" s="8"/>
      <c r="EQ427" s="8"/>
      <c r="ER427" s="8"/>
      <c r="ES427" s="8"/>
      <c r="ET427" s="8"/>
      <c r="EU427" s="8"/>
      <c r="EV427" s="8"/>
      <c r="EW427" s="8"/>
      <c r="EX427" s="8"/>
      <c r="EY427" s="8"/>
      <c r="EZ427" s="8"/>
      <c r="FA427" s="8"/>
      <c r="FB427" s="8"/>
      <c r="FC427" s="8"/>
      <c r="FD427" s="8"/>
      <c r="FE427" s="8"/>
      <c r="FF427" s="8"/>
      <c r="FG427" s="8"/>
      <c r="FH427" s="8"/>
      <c r="FI427" s="8"/>
      <c r="FJ427" s="8"/>
      <c r="FK427" s="8"/>
      <c r="FL427" s="8"/>
      <c r="FM427" s="8"/>
      <c r="FN427" s="8"/>
      <c r="FO427" s="8"/>
      <c r="FP427" s="8"/>
      <c r="FQ427" s="8"/>
      <c r="FR427" s="8"/>
      <c r="FS427" s="8"/>
      <c r="FT427" s="8"/>
      <c r="FU427" s="8"/>
      <c r="FV427" s="8"/>
      <c r="FW427" s="8"/>
      <c r="FX427" s="8"/>
      <c r="FY427" s="8"/>
      <c r="FZ427" s="8"/>
      <c r="GA427" s="8"/>
      <c r="GB427" s="8"/>
      <c r="GC427" s="8"/>
      <c r="GD427" s="8"/>
      <c r="GE427" s="8"/>
      <c r="GF427" s="8"/>
      <c r="GG427" s="8"/>
      <c r="GH427" s="8"/>
      <c r="GI427" s="8"/>
      <c r="GJ427" s="8"/>
      <c r="GK427" s="8"/>
      <c r="GL427" s="8"/>
      <c r="GM427" s="8"/>
      <c r="GN427" s="8"/>
      <c r="GO427" s="8"/>
      <c r="GP427" s="8"/>
      <c r="GQ427" s="8"/>
      <c r="GR427" s="8"/>
      <c r="GS427" s="8"/>
      <c r="GT427" s="8"/>
      <c r="GU427" s="8"/>
      <c r="GV427" s="8"/>
      <c r="GW427" s="8"/>
      <c r="GX427" s="8"/>
      <c r="GY427" s="8"/>
      <c r="GZ427" s="8"/>
      <c r="HA427" s="8"/>
      <c r="HB427" s="8"/>
      <c r="HC427" s="8"/>
      <c r="HD427" s="8"/>
      <c r="HE427" s="8"/>
      <c r="HF427" s="8"/>
      <c r="HG427" s="8"/>
      <c r="HH427" s="8"/>
      <c r="HI427" s="8"/>
      <c r="HJ427" s="8"/>
      <c r="HK427" s="8"/>
      <c r="HL427" s="8"/>
      <c r="HM427" s="8"/>
      <c r="HN427" s="8"/>
      <c r="HO427" s="8"/>
      <c r="HP427" s="8"/>
      <c r="HQ427" s="8"/>
      <c r="HR427" s="8"/>
      <c r="HS427" s="8"/>
      <c r="HT427" s="8"/>
      <c r="HU427" s="8"/>
      <c r="HV427" s="8"/>
      <c r="HW427" s="8"/>
      <c r="HX427" s="8"/>
      <c r="HY427" s="8"/>
      <c r="HZ427" s="8"/>
      <c r="IA427" s="8"/>
      <c r="IB427" s="8"/>
      <c r="IC427" s="8"/>
      <c r="ID427" s="8"/>
      <c r="IE427" s="8"/>
      <c r="IF427" s="8"/>
      <c r="IG427" s="8"/>
      <c r="IH427" s="8"/>
      <c r="II427" s="8"/>
      <c r="IJ427" s="8"/>
      <c r="IK427" s="8"/>
      <c r="IL427" s="8"/>
      <c r="IM427" s="8"/>
      <c r="IN427" s="8"/>
      <c r="IO427" s="8"/>
      <c r="IP427" s="8"/>
      <c r="IQ427" s="8"/>
      <c r="IR427" s="8"/>
      <c r="IS427" s="8"/>
      <c r="IT427" s="8"/>
      <c r="IU427" s="8"/>
      <c r="IV427" s="8"/>
    </row>
    <row r="428" spans="1:256" ht="72" customHeight="1">
      <c r="A428" s="27" t="s">
        <v>307</v>
      </c>
      <c r="B428" s="27"/>
      <c r="C428" s="59">
        <v>100</v>
      </c>
      <c r="D428" s="27"/>
      <c r="E428" s="49">
        <v>0</v>
      </c>
      <c r="F428" s="49">
        <v>0</v>
      </c>
      <c r="G428" s="178"/>
      <c r="H428" s="21"/>
      <c r="I428" s="49" t="s">
        <v>54</v>
      </c>
      <c r="J428" s="59"/>
      <c r="K428" s="59"/>
      <c r="L428" s="59"/>
      <c r="M428" s="2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8"/>
      <c r="CL428" s="8"/>
      <c r="CM428" s="8"/>
      <c r="CN428" s="8"/>
      <c r="CO428" s="8"/>
      <c r="CP428" s="8"/>
      <c r="CQ428" s="8"/>
      <c r="CR428" s="8"/>
      <c r="CS428" s="8"/>
      <c r="CT428" s="8"/>
      <c r="CU428" s="8"/>
      <c r="CV428" s="8"/>
      <c r="CW428" s="8"/>
      <c r="CX428" s="8"/>
      <c r="CY428" s="8"/>
      <c r="CZ428" s="8"/>
      <c r="DA428" s="8"/>
      <c r="DB428" s="8"/>
      <c r="DC428" s="8"/>
      <c r="DD428" s="8"/>
      <c r="DE428" s="8"/>
      <c r="DF428" s="8"/>
      <c r="DG428" s="8"/>
      <c r="DH428" s="8"/>
      <c r="DI428" s="8"/>
      <c r="DJ428" s="8"/>
      <c r="DK428" s="8"/>
      <c r="DL428" s="8"/>
      <c r="DM428" s="8"/>
      <c r="DN428" s="8"/>
      <c r="DO428" s="8"/>
      <c r="DP428" s="8"/>
      <c r="DQ428" s="8"/>
      <c r="DR428" s="8"/>
      <c r="DS428" s="8"/>
      <c r="DT428" s="8"/>
      <c r="DU428" s="8"/>
      <c r="DV428" s="8"/>
      <c r="DW428" s="8"/>
      <c r="DX428" s="8"/>
      <c r="DY428" s="8"/>
      <c r="DZ428" s="8"/>
      <c r="EA428" s="8"/>
      <c r="EB428" s="8"/>
      <c r="EC428" s="8"/>
      <c r="ED428" s="8"/>
      <c r="EE428" s="8"/>
      <c r="EF428" s="8"/>
      <c r="EG428" s="8"/>
      <c r="EH428" s="8"/>
      <c r="EI428" s="8"/>
      <c r="EJ428" s="8"/>
      <c r="EK428" s="8"/>
      <c r="EL428" s="8"/>
      <c r="EM428" s="8"/>
      <c r="EN428" s="8"/>
      <c r="EO428" s="8"/>
      <c r="EP428" s="8"/>
      <c r="EQ428" s="8"/>
      <c r="ER428" s="8"/>
      <c r="ES428" s="8"/>
      <c r="ET428" s="8"/>
      <c r="EU428" s="8"/>
      <c r="EV428" s="8"/>
      <c r="EW428" s="8"/>
      <c r="EX428" s="8"/>
      <c r="EY428" s="8"/>
      <c r="EZ428" s="8"/>
      <c r="FA428" s="8"/>
      <c r="FB428" s="8"/>
      <c r="FC428" s="8"/>
      <c r="FD428" s="8"/>
      <c r="FE428" s="8"/>
      <c r="FF428" s="8"/>
      <c r="FG428" s="8"/>
      <c r="FH428" s="8"/>
      <c r="FI428" s="8"/>
      <c r="FJ428" s="8"/>
      <c r="FK428" s="8"/>
      <c r="FL428" s="8"/>
      <c r="FM428" s="8"/>
      <c r="FN428" s="8"/>
      <c r="FO428" s="8"/>
      <c r="FP428" s="8"/>
      <c r="FQ428" s="8"/>
      <c r="FR428" s="8"/>
      <c r="FS428" s="8"/>
      <c r="FT428" s="8"/>
      <c r="FU428" s="8"/>
      <c r="FV428" s="8"/>
      <c r="FW428" s="8"/>
      <c r="FX428" s="8"/>
      <c r="FY428" s="8"/>
      <c r="FZ428" s="8"/>
      <c r="GA428" s="8"/>
      <c r="GB428" s="8"/>
      <c r="GC428" s="8"/>
      <c r="GD428" s="8"/>
      <c r="GE428" s="8"/>
      <c r="GF428" s="8"/>
      <c r="GG428" s="8"/>
      <c r="GH428" s="8"/>
      <c r="GI428" s="8"/>
      <c r="GJ428" s="8"/>
      <c r="GK428" s="8"/>
      <c r="GL428" s="8"/>
      <c r="GM428" s="8"/>
      <c r="GN428" s="8"/>
      <c r="GO428" s="8"/>
      <c r="GP428" s="8"/>
      <c r="GQ428" s="8"/>
      <c r="GR428" s="8"/>
      <c r="GS428" s="8"/>
      <c r="GT428" s="8"/>
      <c r="GU428" s="8"/>
      <c r="GV428" s="8"/>
      <c r="GW428" s="8"/>
      <c r="GX428" s="8"/>
      <c r="GY428" s="8"/>
      <c r="GZ428" s="8"/>
      <c r="HA428" s="8"/>
      <c r="HB428" s="8"/>
      <c r="HC428" s="8"/>
      <c r="HD428" s="8"/>
      <c r="HE428" s="8"/>
      <c r="HF428" s="8"/>
      <c r="HG428" s="8"/>
      <c r="HH428" s="8"/>
      <c r="HI428" s="8"/>
      <c r="HJ428" s="8"/>
      <c r="HK428" s="8"/>
      <c r="HL428" s="8"/>
      <c r="HM428" s="8"/>
      <c r="HN428" s="8"/>
      <c r="HO428" s="8"/>
      <c r="HP428" s="8"/>
      <c r="HQ428" s="8"/>
      <c r="HR428" s="8"/>
      <c r="HS428" s="8"/>
      <c r="HT428" s="8"/>
      <c r="HU428" s="8"/>
      <c r="HV428" s="8"/>
      <c r="HW428" s="8"/>
      <c r="HX428" s="8"/>
      <c r="HY428" s="8"/>
      <c r="HZ428" s="8"/>
      <c r="IA428" s="8"/>
      <c r="IB428" s="8"/>
      <c r="IC428" s="8"/>
      <c r="ID428" s="8"/>
      <c r="IE428" s="8"/>
      <c r="IF428" s="8"/>
      <c r="IG428" s="8"/>
      <c r="IH428" s="8"/>
      <c r="II428" s="8"/>
      <c r="IJ428" s="8"/>
      <c r="IK428" s="8"/>
      <c r="IL428" s="8"/>
      <c r="IM428" s="8"/>
      <c r="IN428" s="8"/>
      <c r="IO428" s="8"/>
      <c r="IP428" s="8"/>
      <c r="IQ428" s="8"/>
      <c r="IR428" s="8"/>
      <c r="IS428" s="8"/>
      <c r="IT428" s="8"/>
      <c r="IU428" s="8"/>
      <c r="IV428" s="8"/>
    </row>
    <row r="429" spans="1:256" ht="54.75" customHeight="1">
      <c r="A429" s="27" t="s">
        <v>282</v>
      </c>
      <c r="B429" s="27"/>
      <c r="C429" s="59">
        <v>100</v>
      </c>
      <c r="D429" s="27"/>
      <c r="E429" s="49">
        <v>0</v>
      </c>
      <c r="F429" s="49">
        <v>0</v>
      </c>
      <c r="G429" s="178" t="s">
        <v>315</v>
      </c>
      <c r="H429" s="21"/>
      <c r="I429" s="49">
        <v>100</v>
      </c>
      <c r="J429" s="59"/>
      <c r="K429" s="59">
        <v>0</v>
      </c>
      <c r="L429" s="59">
        <v>0</v>
      </c>
      <c r="M429" s="2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8"/>
      <c r="CN429" s="8"/>
      <c r="CO429" s="8"/>
      <c r="CP429" s="8"/>
      <c r="CQ429" s="8"/>
      <c r="CR429" s="8"/>
      <c r="CS429" s="8"/>
      <c r="CT429" s="8"/>
      <c r="CU429" s="8"/>
      <c r="CV429" s="8"/>
      <c r="CW429" s="8"/>
      <c r="CX429" s="8"/>
      <c r="CY429" s="8"/>
      <c r="CZ429" s="8"/>
      <c r="DA429" s="8"/>
      <c r="DB429" s="8"/>
      <c r="DC429" s="8"/>
      <c r="DD429" s="8"/>
      <c r="DE429" s="8"/>
      <c r="DF429" s="8"/>
      <c r="DG429" s="8"/>
      <c r="DH429" s="8"/>
      <c r="DI429" s="8"/>
      <c r="DJ429" s="8"/>
      <c r="DK429" s="8"/>
      <c r="DL429" s="8"/>
      <c r="DM429" s="8"/>
      <c r="DN429" s="8"/>
      <c r="DO429" s="8"/>
      <c r="DP429" s="8"/>
      <c r="DQ429" s="8"/>
      <c r="DR429" s="8"/>
      <c r="DS429" s="8"/>
      <c r="DT429" s="8"/>
      <c r="DU429" s="8"/>
      <c r="DV429" s="8"/>
      <c r="DW429" s="8"/>
      <c r="DX429" s="8"/>
      <c r="DY429" s="8"/>
      <c r="DZ429" s="8"/>
      <c r="EA429" s="8"/>
      <c r="EB429" s="8"/>
      <c r="EC429" s="8"/>
      <c r="ED429" s="8"/>
      <c r="EE429" s="8"/>
      <c r="EF429" s="8"/>
      <c r="EG429" s="8"/>
      <c r="EH429" s="8"/>
      <c r="EI429" s="8"/>
      <c r="EJ429" s="8"/>
      <c r="EK429" s="8"/>
      <c r="EL429" s="8"/>
      <c r="EM429" s="8"/>
      <c r="EN429" s="8"/>
      <c r="EO429" s="8"/>
      <c r="EP429" s="8"/>
      <c r="EQ429" s="8"/>
      <c r="ER429" s="8"/>
      <c r="ES429" s="8"/>
      <c r="ET429" s="8"/>
      <c r="EU429" s="8"/>
      <c r="EV429" s="8"/>
      <c r="EW429" s="8"/>
      <c r="EX429" s="8"/>
      <c r="EY429" s="8"/>
      <c r="EZ429" s="8"/>
      <c r="FA429" s="8"/>
      <c r="FB429" s="8"/>
      <c r="FC429" s="8"/>
      <c r="FD429" s="8"/>
      <c r="FE429" s="8"/>
      <c r="FF429" s="8"/>
      <c r="FG429" s="8"/>
      <c r="FH429" s="8"/>
      <c r="FI429" s="8"/>
      <c r="FJ429" s="8"/>
      <c r="FK429" s="8"/>
      <c r="FL429" s="8"/>
      <c r="FM429" s="8"/>
      <c r="FN429" s="8"/>
      <c r="FO429" s="8"/>
      <c r="FP429" s="8"/>
      <c r="FQ429" s="8"/>
      <c r="FR429" s="8"/>
      <c r="FS429" s="8"/>
      <c r="FT429" s="8"/>
      <c r="FU429" s="8"/>
      <c r="FV429" s="8"/>
      <c r="FW429" s="8"/>
      <c r="FX429" s="8"/>
      <c r="FY429" s="8"/>
      <c r="FZ429" s="8"/>
      <c r="GA429" s="8"/>
      <c r="GB429" s="8"/>
      <c r="GC429" s="8"/>
      <c r="GD429" s="8"/>
      <c r="GE429" s="8"/>
      <c r="GF429" s="8"/>
      <c r="GG429" s="8"/>
      <c r="GH429" s="8"/>
      <c r="GI429" s="8"/>
      <c r="GJ429" s="8"/>
      <c r="GK429" s="8"/>
      <c r="GL429" s="8"/>
      <c r="GM429" s="8"/>
      <c r="GN429" s="8"/>
      <c r="GO429" s="8"/>
      <c r="GP429" s="8"/>
      <c r="GQ429" s="8"/>
      <c r="GR429" s="8"/>
      <c r="GS429" s="8"/>
      <c r="GT429" s="8"/>
      <c r="GU429" s="8"/>
      <c r="GV429" s="8"/>
      <c r="GW429" s="8"/>
      <c r="GX429" s="8"/>
      <c r="GY429" s="8"/>
      <c r="GZ429" s="8"/>
      <c r="HA429" s="8"/>
      <c r="HB429" s="8"/>
      <c r="HC429" s="8"/>
      <c r="HD429" s="8"/>
      <c r="HE429" s="8"/>
      <c r="HF429" s="8"/>
      <c r="HG429" s="8"/>
      <c r="HH429" s="8"/>
      <c r="HI429" s="8"/>
      <c r="HJ429" s="8"/>
      <c r="HK429" s="8"/>
      <c r="HL429" s="8"/>
      <c r="HM429" s="8"/>
      <c r="HN429" s="8"/>
      <c r="HO429" s="8"/>
      <c r="HP429" s="8"/>
      <c r="HQ429" s="8"/>
      <c r="HR429" s="8"/>
      <c r="HS429" s="8"/>
      <c r="HT429" s="8"/>
      <c r="HU429" s="8"/>
      <c r="HV429" s="8"/>
      <c r="HW429" s="8"/>
      <c r="HX429" s="8"/>
      <c r="HY429" s="8"/>
      <c r="HZ429" s="8"/>
      <c r="IA429" s="8"/>
      <c r="IB429" s="8"/>
      <c r="IC429" s="8"/>
      <c r="ID429" s="8"/>
      <c r="IE429" s="8"/>
      <c r="IF429" s="8"/>
      <c r="IG429" s="8"/>
      <c r="IH429" s="8"/>
      <c r="II429" s="8"/>
      <c r="IJ429" s="8"/>
      <c r="IK429" s="8"/>
      <c r="IL429" s="8"/>
      <c r="IM429" s="8"/>
      <c r="IN429" s="8"/>
      <c r="IO429" s="8"/>
      <c r="IP429" s="8"/>
      <c r="IQ429" s="8"/>
      <c r="IR429" s="8"/>
      <c r="IS429" s="8"/>
      <c r="IT429" s="8"/>
      <c r="IU429" s="8"/>
      <c r="IV429" s="8"/>
    </row>
    <row r="430" spans="1:256" ht="39" customHeight="1">
      <c r="A430" s="27" t="s">
        <v>308</v>
      </c>
      <c r="B430" s="27"/>
      <c r="C430" s="59">
        <v>100</v>
      </c>
      <c r="D430" s="27"/>
      <c r="E430" s="49">
        <v>0</v>
      </c>
      <c r="F430" s="49">
        <v>0</v>
      </c>
      <c r="G430" s="178"/>
      <c r="H430" s="21"/>
      <c r="I430" s="49"/>
      <c r="J430" s="59"/>
      <c r="K430" s="59"/>
      <c r="L430" s="59"/>
      <c r="M430" s="2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8"/>
      <c r="CF430" s="8"/>
      <c r="CG430" s="8"/>
      <c r="CH430" s="8"/>
      <c r="CI430" s="8"/>
      <c r="CJ430" s="8"/>
      <c r="CK430" s="8"/>
      <c r="CL430" s="8"/>
      <c r="CM430" s="8"/>
      <c r="CN430" s="8"/>
      <c r="CO430" s="8"/>
      <c r="CP430" s="8"/>
      <c r="CQ430" s="8"/>
      <c r="CR430" s="8"/>
      <c r="CS430" s="8"/>
      <c r="CT430" s="8"/>
      <c r="CU430" s="8"/>
      <c r="CV430" s="8"/>
      <c r="CW430" s="8"/>
      <c r="CX430" s="8"/>
      <c r="CY430" s="8"/>
      <c r="CZ430" s="8"/>
      <c r="DA430" s="8"/>
      <c r="DB430" s="8"/>
      <c r="DC430" s="8"/>
      <c r="DD430" s="8"/>
      <c r="DE430" s="8"/>
      <c r="DF430" s="8"/>
      <c r="DG430" s="8"/>
      <c r="DH430" s="8"/>
      <c r="DI430" s="8"/>
      <c r="DJ430" s="8"/>
      <c r="DK430" s="8"/>
      <c r="DL430" s="8"/>
      <c r="DM430" s="8"/>
      <c r="DN430" s="8"/>
      <c r="DO430" s="8"/>
      <c r="DP430" s="8"/>
      <c r="DQ430" s="8"/>
      <c r="DR430" s="8"/>
      <c r="DS430" s="8"/>
      <c r="DT430" s="8"/>
      <c r="DU430" s="8"/>
      <c r="DV430" s="8"/>
      <c r="DW430" s="8"/>
      <c r="DX430" s="8"/>
      <c r="DY430" s="8"/>
      <c r="DZ430" s="8"/>
      <c r="EA430" s="8"/>
      <c r="EB430" s="8"/>
      <c r="EC430" s="8"/>
      <c r="ED430" s="8"/>
      <c r="EE430" s="8"/>
      <c r="EF430" s="8"/>
      <c r="EG430" s="8"/>
      <c r="EH430" s="8"/>
      <c r="EI430" s="8"/>
      <c r="EJ430" s="8"/>
      <c r="EK430" s="8"/>
      <c r="EL430" s="8"/>
      <c r="EM430" s="8"/>
      <c r="EN430" s="8"/>
      <c r="EO430" s="8"/>
      <c r="EP430" s="8"/>
      <c r="EQ430" s="8"/>
      <c r="ER430" s="8"/>
      <c r="ES430" s="8"/>
      <c r="ET430" s="8"/>
      <c r="EU430" s="8"/>
      <c r="EV430" s="8"/>
      <c r="EW430" s="8"/>
      <c r="EX430" s="8"/>
      <c r="EY430" s="8"/>
      <c r="EZ430" s="8"/>
      <c r="FA430" s="8"/>
      <c r="FB430" s="8"/>
      <c r="FC430" s="8"/>
      <c r="FD430" s="8"/>
      <c r="FE430" s="8"/>
      <c r="FF430" s="8"/>
      <c r="FG430" s="8"/>
      <c r="FH430" s="8"/>
      <c r="FI430" s="8"/>
      <c r="FJ430" s="8"/>
      <c r="FK430" s="8"/>
      <c r="FL430" s="8"/>
      <c r="FM430" s="8"/>
      <c r="FN430" s="8"/>
      <c r="FO430" s="8"/>
      <c r="FP430" s="8"/>
      <c r="FQ430" s="8"/>
      <c r="FR430" s="8"/>
      <c r="FS430" s="8"/>
      <c r="FT430" s="8"/>
      <c r="FU430" s="8"/>
      <c r="FV430" s="8"/>
      <c r="FW430" s="8"/>
      <c r="FX430" s="8"/>
      <c r="FY430" s="8"/>
      <c r="FZ430" s="8"/>
      <c r="GA430" s="8"/>
      <c r="GB430" s="8"/>
      <c r="GC430" s="8"/>
      <c r="GD430" s="8"/>
      <c r="GE430" s="8"/>
      <c r="GF430" s="8"/>
      <c r="GG430" s="8"/>
      <c r="GH430" s="8"/>
      <c r="GI430" s="8"/>
      <c r="GJ430" s="8"/>
      <c r="GK430" s="8"/>
      <c r="GL430" s="8"/>
      <c r="GM430" s="8"/>
      <c r="GN430" s="8"/>
      <c r="GO430" s="8"/>
      <c r="GP430" s="8"/>
      <c r="GQ430" s="8"/>
      <c r="GR430" s="8"/>
      <c r="GS430" s="8"/>
      <c r="GT430" s="8"/>
      <c r="GU430" s="8"/>
      <c r="GV430" s="8"/>
      <c r="GW430" s="8"/>
      <c r="GX430" s="8"/>
      <c r="GY430" s="8"/>
      <c r="GZ430" s="8"/>
      <c r="HA430" s="8"/>
      <c r="HB430" s="8"/>
      <c r="HC430" s="8"/>
      <c r="HD430" s="8"/>
      <c r="HE430" s="8"/>
      <c r="HF430" s="8"/>
      <c r="HG430" s="8"/>
      <c r="HH430" s="8"/>
      <c r="HI430" s="8"/>
      <c r="HJ430" s="8"/>
      <c r="HK430" s="8"/>
      <c r="HL430" s="8"/>
      <c r="HM430" s="8"/>
      <c r="HN430" s="8"/>
      <c r="HO430" s="8"/>
      <c r="HP430" s="8"/>
      <c r="HQ430" s="8"/>
      <c r="HR430" s="8"/>
      <c r="HS430" s="8"/>
      <c r="HT430" s="8"/>
      <c r="HU430" s="8"/>
      <c r="HV430" s="8"/>
      <c r="HW430" s="8"/>
      <c r="HX430" s="8"/>
      <c r="HY430" s="8"/>
      <c r="HZ430" s="8"/>
      <c r="IA430" s="8"/>
      <c r="IB430" s="8"/>
      <c r="IC430" s="8"/>
      <c r="ID430" s="8"/>
      <c r="IE430" s="8"/>
      <c r="IF430" s="8"/>
      <c r="IG430" s="8"/>
      <c r="IH430" s="8"/>
      <c r="II430" s="8"/>
      <c r="IJ430" s="8"/>
      <c r="IK430" s="8"/>
      <c r="IL430" s="8"/>
      <c r="IM430" s="8"/>
      <c r="IN430" s="8"/>
      <c r="IO430" s="8"/>
      <c r="IP430" s="8"/>
      <c r="IQ430" s="8"/>
      <c r="IR430" s="8"/>
      <c r="IS430" s="8"/>
      <c r="IT430" s="8"/>
      <c r="IU430" s="8"/>
      <c r="IV430" s="8"/>
    </row>
    <row r="431" spans="1:256" ht="50.25" customHeight="1">
      <c r="A431" s="27" t="s">
        <v>309</v>
      </c>
      <c r="B431" s="27"/>
      <c r="C431" s="59">
        <v>100</v>
      </c>
      <c r="D431" s="27"/>
      <c r="E431" s="49">
        <v>0</v>
      </c>
      <c r="F431" s="49">
        <v>0</v>
      </c>
      <c r="G431" s="178" t="s">
        <v>316</v>
      </c>
      <c r="H431" s="21"/>
      <c r="I431" s="49">
        <v>100</v>
      </c>
      <c r="J431" s="59"/>
      <c r="K431" s="59">
        <v>0</v>
      </c>
      <c r="L431" s="59">
        <v>0</v>
      </c>
      <c r="M431" s="2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  <c r="CA431" s="8"/>
      <c r="CB431" s="8"/>
      <c r="CC431" s="8"/>
      <c r="CD431" s="8"/>
      <c r="CE431" s="8"/>
      <c r="CF431" s="8"/>
      <c r="CG431" s="8"/>
      <c r="CH431" s="8"/>
      <c r="CI431" s="8"/>
      <c r="CJ431" s="8"/>
      <c r="CK431" s="8"/>
      <c r="CL431" s="8"/>
      <c r="CM431" s="8"/>
      <c r="CN431" s="8"/>
      <c r="CO431" s="8"/>
      <c r="CP431" s="8"/>
      <c r="CQ431" s="8"/>
      <c r="CR431" s="8"/>
      <c r="CS431" s="8"/>
      <c r="CT431" s="8"/>
      <c r="CU431" s="8"/>
      <c r="CV431" s="8"/>
      <c r="CW431" s="8"/>
      <c r="CX431" s="8"/>
      <c r="CY431" s="8"/>
      <c r="CZ431" s="8"/>
      <c r="DA431" s="8"/>
      <c r="DB431" s="8"/>
      <c r="DC431" s="8"/>
      <c r="DD431" s="8"/>
      <c r="DE431" s="8"/>
      <c r="DF431" s="8"/>
      <c r="DG431" s="8"/>
      <c r="DH431" s="8"/>
      <c r="DI431" s="8"/>
      <c r="DJ431" s="8"/>
      <c r="DK431" s="8"/>
      <c r="DL431" s="8"/>
      <c r="DM431" s="8"/>
      <c r="DN431" s="8"/>
      <c r="DO431" s="8"/>
      <c r="DP431" s="8"/>
      <c r="DQ431" s="8"/>
      <c r="DR431" s="8"/>
      <c r="DS431" s="8"/>
      <c r="DT431" s="8"/>
      <c r="DU431" s="8"/>
      <c r="DV431" s="8"/>
      <c r="DW431" s="8"/>
      <c r="DX431" s="8"/>
      <c r="DY431" s="8"/>
      <c r="DZ431" s="8"/>
      <c r="EA431" s="8"/>
      <c r="EB431" s="8"/>
      <c r="EC431" s="8"/>
      <c r="ED431" s="8"/>
      <c r="EE431" s="8"/>
      <c r="EF431" s="8"/>
      <c r="EG431" s="8"/>
      <c r="EH431" s="8"/>
      <c r="EI431" s="8"/>
      <c r="EJ431" s="8"/>
      <c r="EK431" s="8"/>
      <c r="EL431" s="8"/>
      <c r="EM431" s="8"/>
      <c r="EN431" s="8"/>
      <c r="EO431" s="8"/>
      <c r="EP431" s="8"/>
      <c r="EQ431" s="8"/>
      <c r="ER431" s="8"/>
      <c r="ES431" s="8"/>
      <c r="ET431" s="8"/>
      <c r="EU431" s="8"/>
      <c r="EV431" s="8"/>
      <c r="EW431" s="8"/>
      <c r="EX431" s="8"/>
      <c r="EY431" s="8"/>
      <c r="EZ431" s="8"/>
      <c r="FA431" s="8"/>
      <c r="FB431" s="8"/>
      <c r="FC431" s="8"/>
      <c r="FD431" s="8"/>
      <c r="FE431" s="8"/>
      <c r="FF431" s="8"/>
      <c r="FG431" s="8"/>
      <c r="FH431" s="8"/>
      <c r="FI431" s="8"/>
      <c r="FJ431" s="8"/>
      <c r="FK431" s="8"/>
      <c r="FL431" s="8"/>
      <c r="FM431" s="8"/>
      <c r="FN431" s="8"/>
      <c r="FO431" s="8"/>
      <c r="FP431" s="8"/>
      <c r="FQ431" s="8"/>
      <c r="FR431" s="8"/>
      <c r="FS431" s="8"/>
      <c r="FT431" s="8"/>
      <c r="FU431" s="8"/>
      <c r="FV431" s="8"/>
      <c r="FW431" s="8"/>
      <c r="FX431" s="8"/>
      <c r="FY431" s="8"/>
      <c r="FZ431" s="8"/>
      <c r="GA431" s="8"/>
      <c r="GB431" s="8"/>
      <c r="GC431" s="8"/>
      <c r="GD431" s="8"/>
      <c r="GE431" s="8"/>
      <c r="GF431" s="8"/>
      <c r="GG431" s="8"/>
      <c r="GH431" s="8"/>
      <c r="GI431" s="8"/>
      <c r="GJ431" s="8"/>
      <c r="GK431" s="8"/>
      <c r="GL431" s="8"/>
      <c r="GM431" s="8"/>
      <c r="GN431" s="8"/>
      <c r="GO431" s="8"/>
      <c r="GP431" s="8"/>
      <c r="GQ431" s="8"/>
      <c r="GR431" s="8"/>
      <c r="GS431" s="8"/>
      <c r="GT431" s="8"/>
      <c r="GU431" s="8"/>
      <c r="GV431" s="8"/>
      <c r="GW431" s="8"/>
      <c r="GX431" s="8"/>
      <c r="GY431" s="8"/>
      <c r="GZ431" s="8"/>
      <c r="HA431" s="8"/>
      <c r="HB431" s="8"/>
      <c r="HC431" s="8"/>
      <c r="HD431" s="8"/>
      <c r="HE431" s="8"/>
      <c r="HF431" s="8"/>
      <c r="HG431" s="8"/>
      <c r="HH431" s="8"/>
      <c r="HI431" s="8"/>
      <c r="HJ431" s="8"/>
      <c r="HK431" s="8"/>
      <c r="HL431" s="8"/>
      <c r="HM431" s="8"/>
      <c r="HN431" s="8"/>
      <c r="HO431" s="8"/>
      <c r="HP431" s="8"/>
      <c r="HQ431" s="8"/>
      <c r="HR431" s="8"/>
      <c r="HS431" s="8"/>
      <c r="HT431" s="8"/>
      <c r="HU431" s="8"/>
      <c r="HV431" s="8"/>
      <c r="HW431" s="8"/>
      <c r="HX431" s="8"/>
      <c r="HY431" s="8"/>
      <c r="HZ431" s="8"/>
      <c r="IA431" s="8"/>
      <c r="IB431" s="8"/>
      <c r="IC431" s="8"/>
      <c r="ID431" s="8"/>
      <c r="IE431" s="8"/>
      <c r="IF431" s="8"/>
      <c r="IG431" s="8"/>
      <c r="IH431" s="8"/>
      <c r="II431" s="8"/>
      <c r="IJ431" s="8"/>
      <c r="IK431" s="8"/>
      <c r="IL431" s="8"/>
      <c r="IM431" s="8"/>
      <c r="IN431" s="8"/>
      <c r="IO431" s="8"/>
      <c r="IP431" s="8"/>
      <c r="IQ431" s="8"/>
      <c r="IR431" s="8"/>
      <c r="IS431" s="8"/>
      <c r="IT431" s="8"/>
      <c r="IU431" s="8"/>
      <c r="IV431" s="8"/>
    </row>
    <row r="432" spans="1:256" ht="45" customHeight="1">
      <c r="A432" s="27" t="s">
        <v>310</v>
      </c>
      <c r="B432" s="27"/>
      <c r="C432" s="59">
        <f>E432/F432*100</f>
        <v>100</v>
      </c>
      <c r="D432" s="27"/>
      <c r="E432" s="49">
        <v>100</v>
      </c>
      <c r="F432" s="49">
        <v>100</v>
      </c>
      <c r="G432" s="178"/>
      <c r="H432" s="27"/>
      <c r="I432" s="59"/>
      <c r="J432" s="59"/>
      <c r="K432" s="59"/>
      <c r="L432" s="59"/>
      <c r="M432" s="2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  <c r="CF432" s="8"/>
      <c r="CG432" s="8"/>
      <c r="CH432" s="8"/>
      <c r="CI432" s="8"/>
      <c r="CJ432" s="8"/>
      <c r="CK432" s="8"/>
      <c r="CL432" s="8"/>
      <c r="CM432" s="8"/>
      <c r="CN432" s="8"/>
      <c r="CO432" s="8"/>
      <c r="CP432" s="8"/>
      <c r="CQ432" s="8"/>
      <c r="CR432" s="8"/>
      <c r="CS432" s="8"/>
      <c r="CT432" s="8"/>
      <c r="CU432" s="8"/>
      <c r="CV432" s="8"/>
      <c r="CW432" s="8"/>
      <c r="CX432" s="8"/>
      <c r="CY432" s="8"/>
      <c r="CZ432" s="8"/>
      <c r="DA432" s="8"/>
      <c r="DB432" s="8"/>
      <c r="DC432" s="8"/>
      <c r="DD432" s="8"/>
      <c r="DE432" s="8"/>
      <c r="DF432" s="8"/>
      <c r="DG432" s="8"/>
      <c r="DH432" s="8"/>
      <c r="DI432" s="8"/>
      <c r="DJ432" s="8"/>
      <c r="DK432" s="8"/>
      <c r="DL432" s="8"/>
      <c r="DM432" s="8"/>
      <c r="DN432" s="8"/>
      <c r="DO432" s="8"/>
      <c r="DP432" s="8"/>
      <c r="DQ432" s="8"/>
      <c r="DR432" s="8"/>
      <c r="DS432" s="8"/>
      <c r="DT432" s="8"/>
      <c r="DU432" s="8"/>
      <c r="DV432" s="8"/>
      <c r="DW432" s="8"/>
      <c r="DX432" s="8"/>
      <c r="DY432" s="8"/>
      <c r="DZ432" s="8"/>
      <c r="EA432" s="8"/>
      <c r="EB432" s="8"/>
      <c r="EC432" s="8"/>
      <c r="ED432" s="8"/>
      <c r="EE432" s="8"/>
      <c r="EF432" s="8"/>
      <c r="EG432" s="8"/>
      <c r="EH432" s="8"/>
      <c r="EI432" s="8"/>
      <c r="EJ432" s="8"/>
      <c r="EK432" s="8"/>
      <c r="EL432" s="8"/>
      <c r="EM432" s="8"/>
      <c r="EN432" s="8"/>
      <c r="EO432" s="8"/>
      <c r="EP432" s="8"/>
      <c r="EQ432" s="8"/>
      <c r="ER432" s="8"/>
      <c r="ES432" s="8"/>
      <c r="ET432" s="8"/>
      <c r="EU432" s="8"/>
      <c r="EV432" s="8"/>
      <c r="EW432" s="8"/>
      <c r="EX432" s="8"/>
      <c r="EY432" s="8"/>
      <c r="EZ432" s="8"/>
      <c r="FA432" s="8"/>
      <c r="FB432" s="8"/>
      <c r="FC432" s="8"/>
      <c r="FD432" s="8"/>
      <c r="FE432" s="8"/>
      <c r="FF432" s="8"/>
      <c r="FG432" s="8"/>
      <c r="FH432" s="8"/>
      <c r="FI432" s="8"/>
      <c r="FJ432" s="8"/>
      <c r="FK432" s="8"/>
      <c r="FL432" s="8"/>
      <c r="FM432" s="8"/>
      <c r="FN432" s="8"/>
      <c r="FO432" s="8"/>
      <c r="FP432" s="8"/>
      <c r="FQ432" s="8"/>
      <c r="FR432" s="8"/>
      <c r="FS432" s="8"/>
      <c r="FT432" s="8"/>
      <c r="FU432" s="8"/>
      <c r="FV432" s="8"/>
      <c r="FW432" s="8"/>
      <c r="FX432" s="8"/>
      <c r="FY432" s="8"/>
      <c r="FZ432" s="8"/>
      <c r="GA432" s="8"/>
      <c r="GB432" s="8"/>
      <c r="GC432" s="8"/>
      <c r="GD432" s="8"/>
      <c r="GE432" s="8"/>
      <c r="GF432" s="8"/>
      <c r="GG432" s="8"/>
      <c r="GH432" s="8"/>
      <c r="GI432" s="8"/>
      <c r="GJ432" s="8"/>
      <c r="GK432" s="8"/>
      <c r="GL432" s="8"/>
      <c r="GM432" s="8"/>
      <c r="GN432" s="8"/>
      <c r="GO432" s="8"/>
      <c r="GP432" s="8"/>
      <c r="GQ432" s="8"/>
      <c r="GR432" s="8"/>
      <c r="GS432" s="8"/>
      <c r="GT432" s="8"/>
      <c r="GU432" s="8"/>
      <c r="GV432" s="8"/>
      <c r="GW432" s="8"/>
      <c r="GX432" s="8"/>
      <c r="GY432" s="8"/>
      <c r="GZ432" s="8"/>
      <c r="HA432" s="8"/>
      <c r="HB432" s="8"/>
      <c r="HC432" s="8"/>
      <c r="HD432" s="8"/>
      <c r="HE432" s="8"/>
      <c r="HF432" s="8"/>
      <c r="HG432" s="8"/>
      <c r="HH432" s="8"/>
      <c r="HI432" s="8"/>
      <c r="HJ432" s="8"/>
      <c r="HK432" s="8"/>
      <c r="HL432" s="8"/>
      <c r="HM432" s="8"/>
      <c r="HN432" s="8"/>
      <c r="HO432" s="8"/>
      <c r="HP432" s="8"/>
      <c r="HQ432" s="8"/>
      <c r="HR432" s="8"/>
      <c r="HS432" s="8"/>
      <c r="HT432" s="8"/>
      <c r="HU432" s="8"/>
      <c r="HV432" s="8"/>
      <c r="HW432" s="8"/>
      <c r="HX432" s="8"/>
      <c r="HY432" s="8"/>
      <c r="HZ432" s="8"/>
      <c r="IA432" s="8"/>
      <c r="IB432" s="8"/>
      <c r="IC432" s="8"/>
      <c r="ID432" s="8"/>
      <c r="IE432" s="8"/>
      <c r="IF432" s="8"/>
      <c r="IG432" s="8"/>
      <c r="IH432" s="8"/>
      <c r="II432" s="8"/>
      <c r="IJ432" s="8"/>
      <c r="IK432" s="8"/>
      <c r="IL432" s="8"/>
      <c r="IM432" s="8"/>
      <c r="IN432" s="8"/>
      <c r="IO432" s="8"/>
      <c r="IP432" s="8"/>
      <c r="IQ432" s="8"/>
      <c r="IR432" s="8"/>
      <c r="IS432" s="8"/>
      <c r="IT432" s="8"/>
      <c r="IU432" s="8"/>
      <c r="IV432" s="8"/>
    </row>
    <row r="433" spans="1:13" ht="25.5">
      <c r="A433" s="170" t="s">
        <v>83</v>
      </c>
      <c r="B433" s="58">
        <f>SUM(C434:C436)/D433</f>
        <v>100</v>
      </c>
      <c r="C433" s="58"/>
      <c r="D433" s="51">
        <v>3</v>
      </c>
      <c r="E433" s="61"/>
      <c r="F433" s="51"/>
      <c r="G433" s="51"/>
      <c r="H433" s="58">
        <f>I434/J433</f>
        <v>100</v>
      </c>
      <c r="I433" s="51"/>
      <c r="J433" s="51">
        <v>1</v>
      </c>
      <c r="K433" s="51"/>
      <c r="L433" s="51"/>
      <c r="M433" s="58">
        <f>(B433+H433)/2</f>
        <v>100</v>
      </c>
    </row>
    <row r="434" spans="1:13" ht="22.5" customHeight="1">
      <c r="A434" s="46" t="s">
        <v>19</v>
      </c>
      <c r="B434" s="18"/>
      <c r="C434" s="54">
        <f>E434/F434*100</f>
        <v>100</v>
      </c>
      <c r="D434" s="18"/>
      <c r="E434" s="55">
        <v>100</v>
      </c>
      <c r="F434" s="49">
        <v>100</v>
      </c>
      <c r="G434" s="175" t="s">
        <v>78</v>
      </c>
      <c r="H434" s="21"/>
      <c r="I434" s="56">
        <v>100</v>
      </c>
      <c r="J434" s="125"/>
      <c r="K434" s="125">
        <v>0</v>
      </c>
      <c r="L434" s="125">
        <v>0</v>
      </c>
      <c r="M434" s="14"/>
    </row>
    <row r="435" spans="1:13" ht="15">
      <c r="A435" s="46" t="s">
        <v>20</v>
      </c>
      <c r="B435" s="18"/>
      <c r="C435" s="54">
        <f>E435/F435*100</f>
        <v>100</v>
      </c>
      <c r="D435" s="18"/>
      <c r="E435" s="55">
        <v>100</v>
      </c>
      <c r="F435" s="49">
        <v>100</v>
      </c>
      <c r="G435" s="175"/>
      <c r="H435" s="21"/>
      <c r="I435" s="49"/>
      <c r="J435" s="125"/>
      <c r="K435" s="125"/>
      <c r="L435" s="125"/>
      <c r="M435" s="14"/>
    </row>
    <row r="436" spans="1:13" ht="51.75">
      <c r="A436" s="46" t="s">
        <v>21</v>
      </c>
      <c r="B436" s="18"/>
      <c r="C436" s="54">
        <f>E436/F436*100</f>
        <v>100</v>
      </c>
      <c r="D436" s="18"/>
      <c r="E436" s="55">
        <v>95</v>
      </c>
      <c r="F436" s="49">
        <v>95</v>
      </c>
      <c r="G436" s="175"/>
      <c r="H436" s="21"/>
      <c r="I436" s="49"/>
      <c r="J436" s="125"/>
      <c r="K436" s="125"/>
      <c r="L436" s="125"/>
      <c r="M436" s="14"/>
    </row>
    <row r="437" spans="1:19" ht="36.75" customHeight="1">
      <c r="A437" s="44" t="s">
        <v>317</v>
      </c>
      <c r="B437" s="39">
        <f>SUM(C438:C471)/D437</f>
        <v>100</v>
      </c>
      <c r="C437" s="58"/>
      <c r="D437" s="17">
        <v>34</v>
      </c>
      <c r="E437" s="51"/>
      <c r="F437" s="51"/>
      <c r="G437" s="131"/>
      <c r="H437" s="39">
        <f>SUM(I438:I471)/J437</f>
        <v>100</v>
      </c>
      <c r="I437" s="58"/>
      <c r="J437" s="51">
        <v>8</v>
      </c>
      <c r="K437" s="51"/>
      <c r="L437" s="51"/>
      <c r="M437" s="16">
        <f>(B437+H437)/2</f>
        <v>100</v>
      </c>
      <c r="N437" s="2"/>
      <c r="R437" s="2"/>
      <c r="S437" s="2"/>
    </row>
    <row r="438" spans="1:256" ht="36.75" customHeight="1">
      <c r="A438" s="27" t="s">
        <v>273</v>
      </c>
      <c r="B438" s="27"/>
      <c r="C438" s="60">
        <f>E438/F438*100</f>
        <v>100</v>
      </c>
      <c r="D438" s="27"/>
      <c r="E438" s="49">
        <v>99</v>
      </c>
      <c r="F438" s="49">
        <v>99</v>
      </c>
      <c r="G438" s="178" t="s">
        <v>291</v>
      </c>
      <c r="H438" s="21"/>
      <c r="I438" s="60">
        <v>100</v>
      </c>
      <c r="J438" s="59"/>
      <c r="K438" s="59">
        <v>0</v>
      </c>
      <c r="L438" s="59">
        <v>0</v>
      </c>
      <c r="M438" s="2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  <c r="BX438" s="8"/>
      <c r="BY438" s="8"/>
      <c r="BZ438" s="8"/>
      <c r="CA438" s="8"/>
      <c r="CB438" s="8"/>
      <c r="CC438" s="8"/>
      <c r="CD438" s="8"/>
      <c r="CE438" s="8"/>
      <c r="CF438" s="8"/>
      <c r="CG438" s="8"/>
      <c r="CH438" s="8"/>
      <c r="CI438" s="8"/>
      <c r="CJ438" s="8"/>
      <c r="CK438" s="8"/>
      <c r="CL438" s="8"/>
      <c r="CM438" s="8"/>
      <c r="CN438" s="8"/>
      <c r="CO438" s="8"/>
      <c r="CP438" s="8"/>
      <c r="CQ438" s="8"/>
      <c r="CR438" s="8"/>
      <c r="CS438" s="8"/>
      <c r="CT438" s="8"/>
      <c r="CU438" s="8"/>
      <c r="CV438" s="8"/>
      <c r="CW438" s="8"/>
      <c r="CX438" s="8"/>
      <c r="CY438" s="8"/>
      <c r="CZ438" s="8"/>
      <c r="DA438" s="8"/>
      <c r="DB438" s="8"/>
      <c r="DC438" s="8"/>
      <c r="DD438" s="8"/>
      <c r="DE438" s="8"/>
      <c r="DF438" s="8"/>
      <c r="DG438" s="8"/>
      <c r="DH438" s="8" t="s">
        <v>273</v>
      </c>
      <c r="DI438" s="8" t="s">
        <v>273</v>
      </c>
      <c r="DJ438" s="8" t="s">
        <v>273</v>
      </c>
      <c r="DK438" s="8" t="s">
        <v>273</v>
      </c>
      <c r="DL438" s="8" t="s">
        <v>273</v>
      </c>
      <c r="DM438" s="8" t="s">
        <v>273</v>
      </c>
      <c r="DN438" s="8" t="s">
        <v>273</v>
      </c>
      <c r="DO438" s="8" t="s">
        <v>273</v>
      </c>
      <c r="DP438" s="8" t="s">
        <v>273</v>
      </c>
      <c r="DQ438" s="8" t="s">
        <v>273</v>
      </c>
      <c r="DR438" s="8" t="s">
        <v>273</v>
      </c>
      <c r="DS438" s="8" t="s">
        <v>273</v>
      </c>
      <c r="DT438" s="8" t="s">
        <v>273</v>
      </c>
      <c r="DU438" s="8" t="s">
        <v>273</v>
      </c>
      <c r="DV438" s="8" t="s">
        <v>273</v>
      </c>
      <c r="DW438" s="8" t="s">
        <v>273</v>
      </c>
      <c r="DX438" s="8" t="s">
        <v>273</v>
      </c>
      <c r="DY438" s="8" t="s">
        <v>273</v>
      </c>
      <c r="DZ438" s="8" t="s">
        <v>273</v>
      </c>
      <c r="EA438" s="8" t="s">
        <v>273</v>
      </c>
      <c r="EB438" s="8" t="s">
        <v>273</v>
      </c>
      <c r="EC438" s="8" t="s">
        <v>273</v>
      </c>
      <c r="ED438" s="8" t="s">
        <v>273</v>
      </c>
      <c r="EE438" s="8" t="s">
        <v>273</v>
      </c>
      <c r="EF438" s="8" t="s">
        <v>273</v>
      </c>
      <c r="EG438" s="8" t="s">
        <v>273</v>
      </c>
      <c r="EH438" s="8" t="s">
        <v>273</v>
      </c>
      <c r="EI438" s="8" t="s">
        <v>273</v>
      </c>
      <c r="EJ438" s="8" t="s">
        <v>273</v>
      </c>
      <c r="EK438" s="8" t="s">
        <v>273</v>
      </c>
      <c r="EL438" s="8" t="s">
        <v>273</v>
      </c>
      <c r="EM438" s="8" t="s">
        <v>273</v>
      </c>
      <c r="EN438" s="8" t="s">
        <v>273</v>
      </c>
      <c r="EO438" s="8" t="s">
        <v>273</v>
      </c>
      <c r="EP438" s="8" t="s">
        <v>273</v>
      </c>
      <c r="EQ438" s="8" t="s">
        <v>273</v>
      </c>
      <c r="ER438" s="8" t="s">
        <v>273</v>
      </c>
      <c r="ES438" s="8" t="s">
        <v>273</v>
      </c>
      <c r="ET438" s="8" t="s">
        <v>273</v>
      </c>
      <c r="EU438" s="8" t="s">
        <v>273</v>
      </c>
      <c r="EV438" s="8" t="s">
        <v>273</v>
      </c>
      <c r="EW438" s="8" t="s">
        <v>273</v>
      </c>
      <c r="EX438" s="8" t="s">
        <v>273</v>
      </c>
      <c r="EY438" s="8" t="s">
        <v>273</v>
      </c>
      <c r="EZ438" s="8" t="s">
        <v>273</v>
      </c>
      <c r="FA438" s="8" t="s">
        <v>273</v>
      </c>
      <c r="FB438" s="8" t="s">
        <v>273</v>
      </c>
      <c r="FC438" s="8" t="s">
        <v>273</v>
      </c>
      <c r="FD438" s="8" t="s">
        <v>273</v>
      </c>
      <c r="FE438" s="8" t="s">
        <v>273</v>
      </c>
      <c r="FF438" s="8" t="s">
        <v>273</v>
      </c>
      <c r="FG438" s="8" t="s">
        <v>273</v>
      </c>
      <c r="FH438" s="8" t="s">
        <v>273</v>
      </c>
      <c r="FI438" s="8" t="s">
        <v>273</v>
      </c>
      <c r="FJ438" s="8" t="s">
        <v>273</v>
      </c>
      <c r="FK438" s="8" t="s">
        <v>273</v>
      </c>
      <c r="FL438" s="8" t="s">
        <v>273</v>
      </c>
      <c r="FM438" s="8" t="s">
        <v>273</v>
      </c>
      <c r="FN438" s="8" t="s">
        <v>273</v>
      </c>
      <c r="FO438" s="8" t="s">
        <v>273</v>
      </c>
      <c r="FP438" s="8" t="s">
        <v>273</v>
      </c>
      <c r="FQ438" s="8" t="s">
        <v>273</v>
      </c>
      <c r="FR438" s="8" t="s">
        <v>273</v>
      </c>
      <c r="FS438" s="8" t="s">
        <v>273</v>
      </c>
      <c r="FT438" s="8" t="s">
        <v>273</v>
      </c>
      <c r="FU438" s="8" t="s">
        <v>273</v>
      </c>
      <c r="FV438" s="8" t="s">
        <v>273</v>
      </c>
      <c r="FW438" s="8" t="s">
        <v>273</v>
      </c>
      <c r="FX438" s="8" t="s">
        <v>273</v>
      </c>
      <c r="FY438" s="8" t="s">
        <v>273</v>
      </c>
      <c r="FZ438" s="8" t="s">
        <v>273</v>
      </c>
      <c r="GA438" s="8" t="s">
        <v>273</v>
      </c>
      <c r="GB438" s="8" t="s">
        <v>273</v>
      </c>
      <c r="GC438" s="8" t="s">
        <v>273</v>
      </c>
      <c r="GD438" s="8" t="s">
        <v>273</v>
      </c>
      <c r="GE438" s="8" t="s">
        <v>273</v>
      </c>
      <c r="GF438" s="8" t="s">
        <v>273</v>
      </c>
      <c r="GG438" s="8" t="s">
        <v>273</v>
      </c>
      <c r="GH438" s="8" t="s">
        <v>273</v>
      </c>
      <c r="GI438" s="8" t="s">
        <v>273</v>
      </c>
      <c r="GJ438" s="8" t="s">
        <v>273</v>
      </c>
      <c r="GK438" s="8" t="s">
        <v>273</v>
      </c>
      <c r="GL438" s="8" t="s">
        <v>273</v>
      </c>
      <c r="GM438" s="8" t="s">
        <v>273</v>
      </c>
      <c r="GN438" s="8" t="s">
        <v>273</v>
      </c>
      <c r="GO438" s="8" t="s">
        <v>273</v>
      </c>
      <c r="GP438" s="8" t="s">
        <v>273</v>
      </c>
      <c r="GQ438" s="8" t="s">
        <v>273</v>
      </c>
      <c r="GR438" s="8" t="s">
        <v>273</v>
      </c>
      <c r="GS438" s="8" t="s">
        <v>273</v>
      </c>
      <c r="GT438" s="8" t="s">
        <v>273</v>
      </c>
      <c r="GU438" s="8" t="s">
        <v>273</v>
      </c>
      <c r="GV438" s="8" t="s">
        <v>273</v>
      </c>
      <c r="GW438" s="8" t="s">
        <v>273</v>
      </c>
      <c r="GX438" s="8" t="s">
        <v>273</v>
      </c>
      <c r="GY438" s="8" t="s">
        <v>273</v>
      </c>
      <c r="GZ438" s="8" t="s">
        <v>273</v>
      </c>
      <c r="HA438" s="8" t="s">
        <v>273</v>
      </c>
      <c r="HB438" s="8" t="s">
        <v>273</v>
      </c>
      <c r="HC438" s="8" t="s">
        <v>273</v>
      </c>
      <c r="HD438" s="8" t="s">
        <v>273</v>
      </c>
      <c r="HE438" s="8" t="s">
        <v>273</v>
      </c>
      <c r="HF438" s="8" t="s">
        <v>273</v>
      </c>
      <c r="HG438" s="8" t="s">
        <v>273</v>
      </c>
      <c r="HH438" s="8" t="s">
        <v>273</v>
      </c>
      <c r="HI438" s="8" t="s">
        <v>273</v>
      </c>
      <c r="HJ438" s="8" t="s">
        <v>273</v>
      </c>
      <c r="HK438" s="8" t="s">
        <v>273</v>
      </c>
      <c r="HL438" s="8" t="s">
        <v>273</v>
      </c>
      <c r="HM438" s="8" t="s">
        <v>273</v>
      </c>
      <c r="HN438" s="8" t="s">
        <v>273</v>
      </c>
      <c r="HO438" s="8" t="s">
        <v>273</v>
      </c>
      <c r="HP438" s="8" t="s">
        <v>273</v>
      </c>
      <c r="HQ438" s="8" t="s">
        <v>273</v>
      </c>
      <c r="HR438" s="8" t="s">
        <v>273</v>
      </c>
      <c r="HS438" s="8" t="s">
        <v>273</v>
      </c>
      <c r="HT438" s="8" t="s">
        <v>273</v>
      </c>
      <c r="HU438" s="8" t="s">
        <v>273</v>
      </c>
      <c r="HV438" s="8" t="s">
        <v>273</v>
      </c>
      <c r="HW438" s="8" t="s">
        <v>273</v>
      </c>
      <c r="HX438" s="8" t="s">
        <v>273</v>
      </c>
      <c r="HY438" s="8" t="s">
        <v>273</v>
      </c>
      <c r="HZ438" s="8" t="s">
        <v>273</v>
      </c>
      <c r="IA438" s="8" t="s">
        <v>273</v>
      </c>
      <c r="IB438" s="8" t="s">
        <v>273</v>
      </c>
      <c r="IC438" s="8" t="s">
        <v>273</v>
      </c>
      <c r="ID438" s="8" t="s">
        <v>273</v>
      </c>
      <c r="IE438" s="8" t="s">
        <v>273</v>
      </c>
      <c r="IF438" s="8" t="s">
        <v>273</v>
      </c>
      <c r="IG438" s="8" t="s">
        <v>273</v>
      </c>
      <c r="IH438" s="8" t="s">
        <v>273</v>
      </c>
      <c r="II438" s="8" t="s">
        <v>273</v>
      </c>
      <c r="IJ438" s="8" t="s">
        <v>273</v>
      </c>
      <c r="IK438" s="8" t="s">
        <v>273</v>
      </c>
      <c r="IL438" s="8" t="s">
        <v>273</v>
      </c>
      <c r="IM438" s="8" t="s">
        <v>273</v>
      </c>
      <c r="IN438" s="8" t="s">
        <v>273</v>
      </c>
      <c r="IO438" s="8" t="s">
        <v>273</v>
      </c>
      <c r="IP438" s="8" t="s">
        <v>273</v>
      </c>
      <c r="IQ438" s="8" t="s">
        <v>273</v>
      </c>
      <c r="IR438" s="8" t="s">
        <v>273</v>
      </c>
      <c r="IS438" s="8" t="s">
        <v>273</v>
      </c>
      <c r="IT438" s="8" t="s">
        <v>273</v>
      </c>
      <c r="IU438" s="8" t="s">
        <v>273</v>
      </c>
      <c r="IV438" s="8" t="s">
        <v>273</v>
      </c>
    </row>
    <row r="439" spans="1:256" ht="47.25" customHeight="1">
      <c r="A439" s="27" t="s">
        <v>274</v>
      </c>
      <c r="B439" s="27"/>
      <c r="C439" s="60">
        <v>100</v>
      </c>
      <c r="D439" s="27"/>
      <c r="E439" s="49">
        <v>0</v>
      </c>
      <c r="F439" s="49">
        <v>0</v>
      </c>
      <c r="G439" s="178"/>
      <c r="H439" s="21"/>
      <c r="I439" s="59"/>
      <c r="J439" s="59"/>
      <c r="K439" s="59"/>
      <c r="L439" s="59"/>
      <c r="M439" s="2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8"/>
      <c r="BZ439" s="8"/>
      <c r="CA439" s="8"/>
      <c r="CB439" s="8"/>
      <c r="CC439" s="8"/>
      <c r="CD439" s="8"/>
      <c r="CE439" s="8"/>
      <c r="CF439" s="8"/>
      <c r="CG439" s="8"/>
      <c r="CH439" s="8"/>
      <c r="CI439" s="8"/>
      <c r="CJ439" s="8"/>
      <c r="CK439" s="8"/>
      <c r="CL439" s="8"/>
      <c r="CM439" s="8"/>
      <c r="CN439" s="8"/>
      <c r="CO439" s="8"/>
      <c r="CP439" s="8"/>
      <c r="CQ439" s="8"/>
      <c r="CR439" s="8"/>
      <c r="CS439" s="8"/>
      <c r="CT439" s="8"/>
      <c r="CU439" s="8"/>
      <c r="CV439" s="8"/>
      <c r="CW439" s="8"/>
      <c r="CX439" s="8"/>
      <c r="CY439" s="8"/>
      <c r="CZ439" s="8"/>
      <c r="DA439" s="8"/>
      <c r="DB439" s="8"/>
      <c r="DC439" s="8"/>
      <c r="DD439" s="8"/>
      <c r="DE439" s="8"/>
      <c r="DF439" s="8"/>
      <c r="DG439" s="8"/>
      <c r="DH439" s="8" t="s">
        <v>274</v>
      </c>
      <c r="DI439" s="8" t="s">
        <v>274</v>
      </c>
      <c r="DJ439" s="8" t="s">
        <v>274</v>
      </c>
      <c r="DK439" s="8" t="s">
        <v>274</v>
      </c>
      <c r="DL439" s="8" t="s">
        <v>274</v>
      </c>
      <c r="DM439" s="8" t="s">
        <v>274</v>
      </c>
      <c r="DN439" s="8" t="s">
        <v>274</v>
      </c>
      <c r="DO439" s="8" t="s">
        <v>274</v>
      </c>
      <c r="DP439" s="8" t="s">
        <v>274</v>
      </c>
      <c r="DQ439" s="8" t="s">
        <v>274</v>
      </c>
      <c r="DR439" s="8" t="s">
        <v>274</v>
      </c>
      <c r="DS439" s="8" t="s">
        <v>274</v>
      </c>
      <c r="DT439" s="8" t="s">
        <v>274</v>
      </c>
      <c r="DU439" s="8" t="s">
        <v>274</v>
      </c>
      <c r="DV439" s="8" t="s">
        <v>274</v>
      </c>
      <c r="DW439" s="8" t="s">
        <v>274</v>
      </c>
      <c r="DX439" s="8" t="s">
        <v>274</v>
      </c>
      <c r="DY439" s="8" t="s">
        <v>274</v>
      </c>
      <c r="DZ439" s="8" t="s">
        <v>274</v>
      </c>
      <c r="EA439" s="8" t="s">
        <v>274</v>
      </c>
      <c r="EB439" s="8" t="s">
        <v>274</v>
      </c>
      <c r="EC439" s="8" t="s">
        <v>274</v>
      </c>
      <c r="ED439" s="8" t="s">
        <v>274</v>
      </c>
      <c r="EE439" s="8" t="s">
        <v>274</v>
      </c>
      <c r="EF439" s="8" t="s">
        <v>274</v>
      </c>
      <c r="EG439" s="8" t="s">
        <v>274</v>
      </c>
      <c r="EH439" s="8" t="s">
        <v>274</v>
      </c>
      <c r="EI439" s="8" t="s">
        <v>274</v>
      </c>
      <c r="EJ439" s="8" t="s">
        <v>274</v>
      </c>
      <c r="EK439" s="8" t="s">
        <v>274</v>
      </c>
      <c r="EL439" s="8" t="s">
        <v>274</v>
      </c>
      <c r="EM439" s="8" t="s">
        <v>274</v>
      </c>
      <c r="EN439" s="8" t="s">
        <v>274</v>
      </c>
      <c r="EO439" s="8" t="s">
        <v>274</v>
      </c>
      <c r="EP439" s="8" t="s">
        <v>274</v>
      </c>
      <c r="EQ439" s="8" t="s">
        <v>274</v>
      </c>
      <c r="ER439" s="8" t="s">
        <v>274</v>
      </c>
      <c r="ES439" s="8" t="s">
        <v>274</v>
      </c>
      <c r="ET439" s="8" t="s">
        <v>274</v>
      </c>
      <c r="EU439" s="8" t="s">
        <v>274</v>
      </c>
      <c r="EV439" s="8" t="s">
        <v>274</v>
      </c>
      <c r="EW439" s="8" t="s">
        <v>274</v>
      </c>
      <c r="EX439" s="8" t="s">
        <v>274</v>
      </c>
      <c r="EY439" s="8" t="s">
        <v>274</v>
      </c>
      <c r="EZ439" s="8" t="s">
        <v>274</v>
      </c>
      <c r="FA439" s="8" t="s">
        <v>274</v>
      </c>
      <c r="FB439" s="8" t="s">
        <v>274</v>
      </c>
      <c r="FC439" s="8" t="s">
        <v>274</v>
      </c>
      <c r="FD439" s="8" t="s">
        <v>274</v>
      </c>
      <c r="FE439" s="8" t="s">
        <v>274</v>
      </c>
      <c r="FF439" s="8" t="s">
        <v>274</v>
      </c>
      <c r="FG439" s="8" t="s">
        <v>274</v>
      </c>
      <c r="FH439" s="8" t="s">
        <v>274</v>
      </c>
      <c r="FI439" s="8" t="s">
        <v>274</v>
      </c>
      <c r="FJ439" s="8" t="s">
        <v>274</v>
      </c>
      <c r="FK439" s="8" t="s">
        <v>274</v>
      </c>
      <c r="FL439" s="8" t="s">
        <v>274</v>
      </c>
      <c r="FM439" s="8" t="s">
        <v>274</v>
      </c>
      <c r="FN439" s="8" t="s">
        <v>274</v>
      </c>
      <c r="FO439" s="8" t="s">
        <v>274</v>
      </c>
      <c r="FP439" s="8" t="s">
        <v>274</v>
      </c>
      <c r="FQ439" s="8" t="s">
        <v>274</v>
      </c>
      <c r="FR439" s="8" t="s">
        <v>274</v>
      </c>
      <c r="FS439" s="8" t="s">
        <v>274</v>
      </c>
      <c r="FT439" s="8" t="s">
        <v>274</v>
      </c>
      <c r="FU439" s="8" t="s">
        <v>274</v>
      </c>
      <c r="FV439" s="8" t="s">
        <v>274</v>
      </c>
      <c r="FW439" s="8" t="s">
        <v>274</v>
      </c>
      <c r="FX439" s="8" t="s">
        <v>274</v>
      </c>
      <c r="FY439" s="8" t="s">
        <v>274</v>
      </c>
      <c r="FZ439" s="8" t="s">
        <v>274</v>
      </c>
      <c r="GA439" s="8" t="s">
        <v>274</v>
      </c>
      <c r="GB439" s="8" t="s">
        <v>274</v>
      </c>
      <c r="GC439" s="8" t="s">
        <v>274</v>
      </c>
      <c r="GD439" s="8" t="s">
        <v>274</v>
      </c>
      <c r="GE439" s="8" t="s">
        <v>274</v>
      </c>
      <c r="GF439" s="8" t="s">
        <v>274</v>
      </c>
      <c r="GG439" s="8" t="s">
        <v>274</v>
      </c>
      <c r="GH439" s="8" t="s">
        <v>274</v>
      </c>
      <c r="GI439" s="8" t="s">
        <v>274</v>
      </c>
      <c r="GJ439" s="8" t="s">
        <v>274</v>
      </c>
      <c r="GK439" s="8" t="s">
        <v>274</v>
      </c>
      <c r="GL439" s="8" t="s">
        <v>274</v>
      </c>
      <c r="GM439" s="8" t="s">
        <v>274</v>
      </c>
      <c r="GN439" s="8" t="s">
        <v>274</v>
      </c>
      <c r="GO439" s="8" t="s">
        <v>274</v>
      </c>
      <c r="GP439" s="8" t="s">
        <v>274</v>
      </c>
      <c r="GQ439" s="8" t="s">
        <v>274</v>
      </c>
      <c r="GR439" s="8" t="s">
        <v>274</v>
      </c>
      <c r="GS439" s="8" t="s">
        <v>274</v>
      </c>
      <c r="GT439" s="8" t="s">
        <v>274</v>
      </c>
      <c r="GU439" s="8" t="s">
        <v>274</v>
      </c>
      <c r="GV439" s="8" t="s">
        <v>274</v>
      </c>
      <c r="GW439" s="8" t="s">
        <v>274</v>
      </c>
      <c r="GX439" s="8" t="s">
        <v>274</v>
      </c>
      <c r="GY439" s="8" t="s">
        <v>274</v>
      </c>
      <c r="GZ439" s="8" t="s">
        <v>274</v>
      </c>
      <c r="HA439" s="8" t="s">
        <v>274</v>
      </c>
      <c r="HB439" s="8" t="s">
        <v>274</v>
      </c>
      <c r="HC439" s="8" t="s">
        <v>274</v>
      </c>
      <c r="HD439" s="8" t="s">
        <v>274</v>
      </c>
      <c r="HE439" s="8" t="s">
        <v>274</v>
      </c>
      <c r="HF439" s="8" t="s">
        <v>274</v>
      </c>
      <c r="HG439" s="8" t="s">
        <v>274</v>
      </c>
      <c r="HH439" s="8" t="s">
        <v>274</v>
      </c>
      <c r="HI439" s="8" t="s">
        <v>274</v>
      </c>
      <c r="HJ439" s="8" t="s">
        <v>274</v>
      </c>
      <c r="HK439" s="8" t="s">
        <v>274</v>
      </c>
      <c r="HL439" s="8" t="s">
        <v>274</v>
      </c>
      <c r="HM439" s="8" t="s">
        <v>274</v>
      </c>
      <c r="HN439" s="8" t="s">
        <v>274</v>
      </c>
      <c r="HO439" s="8" t="s">
        <v>274</v>
      </c>
      <c r="HP439" s="8" t="s">
        <v>274</v>
      </c>
      <c r="HQ439" s="8" t="s">
        <v>274</v>
      </c>
      <c r="HR439" s="8" t="s">
        <v>274</v>
      </c>
      <c r="HS439" s="8" t="s">
        <v>274</v>
      </c>
      <c r="HT439" s="8" t="s">
        <v>274</v>
      </c>
      <c r="HU439" s="8" t="s">
        <v>274</v>
      </c>
      <c r="HV439" s="8" t="s">
        <v>274</v>
      </c>
      <c r="HW439" s="8" t="s">
        <v>274</v>
      </c>
      <c r="HX439" s="8" t="s">
        <v>274</v>
      </c>
      <c r="HY439" s="8" t="s">
        <v>274</v>
      </c>
      <c r="HZ439" s="8" t="s">
        <v>274</v>
      </c>
      <c r="IA439" s="8" t="s">
        <v>274</v>
      </c>
      <c r="IB439" s="8" t="s">
        <v>274</v>
      </c>
      <c r="IC439" s="8" t="s">
        <v>274</v>
      </c>
      <c r="ID439" s="8" t="s">
        <v>274</v>
      </c>
      <c r="IE439" s="8" t="s">
        <v>274</v>
      </c>
      <c r="IF439" s="8" t="s">
        <v>274</v>
      </c>
      <c r="IG439" s="8" t="s">
        <v>274</v>
      </c>
      <c r="IH439" s="8" t="s">
        <v>274</v>
      </c>
      <c r="II439" s="8" t="s">
        <v>274</v>
      </c>
      <c r="IJ439" s="8" t="s">
        <v>274</v>
      </c>
      <c r="IK439" s="8" t="s">
        <v>274</v>
      </c>
      <c r="IL439" s="8" t="s">
        <v>274</v>
      </c>
      <c r="IM439" s="8" t="s">
        <v>274</v>
      </c>
      <c r="IN439" s="8" t="s">
        <v>274</v>
      </c>
      <c r="IO439" s="8" t="s">
        <v>274</v>
      </c>
      <c r="IP439" s="8" t="s">
        <v>274</v>
      </c>
      <c r="IQ439" s="8" t="s">
        <v>274</v>
      </c>
      <c r="IR439" s="8" t="s">
        <v>274</v>
      </c>
      <c r="IS439" s="8" t="s">
        <v>274</v>
      </c>
      <c r="IT439" s="8" t="s">
        <v>274</v>
      </c>
      <c r="IU439" s="8" t="s">
        <v>274</v>
      </c>
      <c r="IV439" s="8" t="s">
        <v>274</v>
      </c>
    </row>
    <row r="440" spans="1:256" ht="26.25" customHeight="1">
      <c r="A440" s="73" t="s">
        <v>275</v>
      </c>
      <c r="B440" s="27"/>
      <c r="C440" s="60">
        <v>100</v>
      </c>
      <c r="D440" s="27"/>
      <c r="E440" s="49">
        <v>0</v>
      </c>
      <c r="F440" s="49">
        <v>0</v>
      </c>
      <c r="G440" s="178"/>
      <c r="H440" s="21"/>
      <c r="I440" s="59"/>
      <c r="J440" s="59"/>
      <c r="K440" s="59"/>
      <c r="L440" s="59"/>
      <c r="M440" s="2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  <c r="BU440" s="8"/>
      <c r="BV440" s="8"/>
      <c r="BW440" s="8"/>
      <c r="BX440" s="8"/>
      <c r="BY440" s="8"/>
      <c r="BZ440" s="8"/>
      <c r="CA440" s="8"/>
      <c r="CB440" s="8"/>
      <c r="CC440" s="8"/>
      <c r="CD440" s="8"/>
      <c r="CE440" s="8"/>
      <c r="CF440" s="8"/>
      <c r="CG440" s="8"/>
      <c r="CH440" s="8"/>
      <c r="CI440" s="8"/>
      <c r="CJ440" s="8"/>
      <c r="CK440" s="8"/>
      <c r="CL440" s="8"/>
      <c r="CM440" s="8"/>
      <c r="CN440" s="8"/>
      <c r="CO440" s="8"/>
      <c r="CP440" s="8"/>
      <c r="CQ440" s="8"/>
      <c r="CR440" s="8"/>
      <c r="CS440" s="8"/>
      <c r="CT440" s="8"/>
      <c r="CU440" s="8"/>
      <c r="CV440" s="8"/>
      <c r="CW440" s="8"/>
      <c r="CX440" s="8"/>
      <c r="CY440" s="8"/>
      <c r="CZ440" s="8"/>
      <c r="DA440" s="8"/>
      <c r="DB440" s="8"/>
      <c r="DC440" s="8"/>
      <c r="DD440" s="8"/>
      <c r="DE440" s="8"/>
      <c r="DF440" s="8"/>
      <c r="DG440" s="8"/>
      <c r="DH440" s="8" t="s">
        <v>275</v>
      </c>
      <c r="DI440" s="8" t="s">
        <v>275</v>
      </c>
      <c r="DJ440" s="8" t="s">
        <v>275</v>
      </c>
      <c r="DK440" s="8" t="s">
        <v>275</v>
      </c>
      <c r="DL440" s="8" t="s">
        <v>275</v>
      </c>
      <c r="DM440" s="8" t="s">
        <v>275</v>
      </c>
      <c r="DN440" s="8" t="s">
        <v>275</v>
      </c>
      <c r="DO440" s="8" t="s">
        <v>275</v>
      </c>
      <c r="DP440" s="8" t="s">
        <v>275</v>
      </c>
      <c r="DQ440" s="8" t="s">
        <v>275</v>
      </c>
      <c r="DR440" s="8" t="s">
        <v>275</v>
      </c>
      <c r="DS440" s="8" t="s">
        <v>275</v>
      </c>
      <c r="DT440" s="8" t="s">
        <v>275</v>
      </c>
      <c r="DU440" s="8" t="s">
        <v>275</v>
      </c>
      <c r="DV440" s="8" t="s">
        <v>275</v>
      </c>
      <c r="DW440" s="8" t="s">
        <v>275</v>
      </c>
      <c r="DX440" s="8" t="s">
        <v>275</v>
      </c>
      <c r="DY440" s="8" t="s">
        <v>275</v>
      </c>
      <c r="DZ440" s="8" t="s">
        <v>275</v>
      </c>
      <c r="EA440" s="8" t="s">
        <v>275</v>
      </c>
      <c r="EB440" s="8" t="s">
        <v>275</v>
      </c>
      <c r="EC440" s="8" t="s">
        <v>275</v>
      </c>
      <c r="ED440" s="8" t="s">
        <v>275</v>
      </c>
      <c r="EE440" s="8" t="s">
        <v>275</v>
      </c>
      <c r="EF440" s="8" t="s">
        <v>275</v>
      </c>
      <c r="EG440" s="8" t="s">
        <v>275</v>
      </c>
      <c r="EH440" s="8" t="s">
        <v>275</v>
      </c>
      <c r="EI440" s="8" t="s">
        <v>275</v>
      </c>
      <c r="EJ440" s="8" t="s">
        <v>275</v>
      </c>
      <c r="EK440" s="8" t="s">
        <v>275</v>
      </c>
      <c r="EL440" s="8" t="s">
        <v>275</v>
      </c>
      <c r="EM440" s="8" t="s">
        <v>275</v>
      </c>
      <c r="EN440" s="8" t="s">
        <v>275</v>
      </c>
      <c r="EO440" s="8" t="s">
        <v>275</v>
      </c>
      <c r="EP440" s="8" t="s">
        <v>275</v>
      </c>
      <c r="EQ440" s="8" t="s">
        <v>275</v>
      </c>
      <c r="ER440" s="8" t="s">
        <v>275</v>
      </c>
      <c r="ES440" s="8" t="s">
        <v>275</v>
      </c>
      <c r="ET440" s="8" t="s">
        <v>275</v>
      </c>
      <c r="EU440" s="8" t="s">
        <v>275</v>
      </c>
      <c r="EV440" s="8" t="s">
        <v>275</v>
      </c>
      <c r="EW440" s="8" t="s">
        <v>275</v>
      </c>
      <c r="EX440" s="8" t="s">
        <v>275</v>
      </c>
      <c r="EY440" s="8" t="s">
        <v>275</v>
      </c>
      <c r="EZ440" s="8" t="s">
        <v>275</v>
      </c>
      <c r="FA440" s="8" t="s">
        <v>275</v>
      </c>
      <c r="FB440" s="8" t="s">
        <v>275</v>
      </c>
      <c r="FC440" s="8" t="s">
        <v>275</v>
      </c>
      <c r="FD440" s="8" t="s">
        <v>275</v>
      </c>
      <c r="FE440" s="8" t="s">
        <v>275</v>
      </c>
      <c r="FF440" s="8" t="s">
        <v>275</v>
      </c>
      <c r="FG440" s="8" t="s">
        <v>275</v>
      </c>
      <c r="FH440" s="8" t="s">
        <v>275</v>
      </c>
      <c r="FI440" s="8" t="s">
        <v>275</v>
      </c>
      <c r="FJ440" s="8" t="s">
        <v>275</v>
      </c>
      <c r="FK440" s="8" t="s">
        <v>275</v>
      </c>
      <c r="FL440" s="8" t="s">
        <v>275</v>
      </c>
      <c r="FM440" s="8" t="s">
        <v>275</v>
      </c>
      <c r="FN440" s="8" t="s">
        <v>275</v>
      </c>
      <c r="FO440" s="8" t="s">
        <v>275</v>
      </c>
      <c r="FP440" s="8" t="s">
        <v>275</v>
      </c>
      <c r="FQ440" s="8" t="s">
        <v>275</v>
      </c>
      <c r="FR440" s="8" t="s">
        <v>275</v>
      </c>
      <c r="FS440" s="8" t="s">
        <v>275</v>
      </c>
      <c r="FT440" s="8" t="s">
        <v>275</v>
      </c>
      <c r="FU440" s="8" t="s">
        <v>275</v>
      </c>
      <c r="FV440" s="8" t="s">
        <v>275</v>
      </c>
      <c r="FW440" s="8" t="s">
        <v>275</v>
      </c>
      <c r="FX440" s="8" t="s">
        <v>275</v>
      </c>
      <c r="FY440" s="8" t="s">
        <v>275</v>
      </c>
      <c r="FZ440" s="8" t="s">
        <v>275</v>
      </c>
      <c r="GA440" s="8" t="s">
        <v>275</v>
      </c>
      <c r="GB440" s="8" t="s">
        <v>275</v>
      </c>
      <c r="GC440" s="8" t="s">
        <v>275</v>
      </c>
      <c r="GD440" s="8" t="s">
        <v>275</v>
      </c>
      <c r="GE440" s="8" t="s">
        <v>275</v>
      </c>
      <c r="GF440" s="8" t="s">
        <v>275</v>
      </c>
      <c r="GG440" s="8" t="s">
        <v>275</v>
      </c>
      <c r="GH440" s="8" t="s">
        <v>275</v>
      </c>
      <c r="GI440" s="8" t="s">
        <v>275</v>
      </c>
      <c r="GJ440" s="8" t="s">
        <v>275</v>
      </c>
      <c r="GK440" s="8" t="s">
        <v>275</v>
      </c>
      <c r="GL440" s="8" t="s">
        <v>275</v>
      </c>
      <c r="GM440" s="8" t="s">
        <v>275</v>
      </c>
      <c r="GN440" s="8" t="s">
        <v>275</v>
      </c>
      <c r="GO440" s="8" t="s">
        <v>275</v>
      </c>
      <c r="GP440" s="8" t="s">
        <v>275</v>
      </c>
      <c r="GQ440" s="8" t="s">
        <v>275</v>
      </c>
      <c r="GR440" s="8" t="s">
        <v>275</v>
      </c>
      <c r="GS440" s="8" t="s">
        <v>275</v>
      </c>
      <c r="GT440" s="8" t="s">
        <v>275</v>
      </c>
      <c r="GU440" s="8" t="s">
        <v>275</v>
      </c>
      <c r="GV440" s="8" t="s">
        <v>275</v>
      </c>
      <c r="GW440" s="8" t="s">
        <v>275</v>
      </c>
      <c r="GX440" s="8" t="s">
        <v>275</v>
      </c>
      <c r="GY440" s="8" t="s">
        <v>275</v>
      </c>
      <c r="GZ440" s="8" t="s">
        <v>275</v>
      </c>
      <c r="HA440" s="8" t="s">
        <v>275</v>
      </c>
      <c r="HB440" s="8" t="s">
        <v>275</v>
      </c>
      <c r="HC440" s="8" t="s">
        <v>275</v>
      </c>
      <c r="HD440" s="8" t="s">
        <v>275</v>
      </c>
      <c r="HE440" s="8" t="s">
        <v>275</v>
      </c>
      <c r="HF440" s="8" t="s">
        <v>275</v>
      </c>
      <c r="HG440" s="8" t="s">
        <v>275</v>
      </c>
      <c r="HH440" s="8" t="s">
        <v>275</v>
      </c>
      <c r="HI440" s="8" t="s">
        <v>275</v>
      </c>
      <c r="HJ440" s="8" t="s">
        <v>275</v>
      </c>
      <c r="HK440" s="8" t="s">
        <v>275</v>
      </c>
      <c r="HL440" s="8" t="s">
        <v>275</v>
      </c>
      <c r="HM440" s="8" t="s">
        <v>275</v>
      </c>
      <c r="HN440" s="8" t="s">
        <v>275</v>
      </c>
      <c r="HO440" s="8" t="s">
        <v>275</v>
      </c>
      <c r="HP440" s="8" t="s">
        <v>275</v>
      </c>
      <c r="HQ440" s="8" t="s">
        <v>275</v>
      </c>
      <c r="HR440" s="8" t="s">
        <v>275</v>
      </c>
      <c r="HS440" s="8" t="s">
        <v>275</v>
      </c>
      <c r="HT440" s="8" t="s">
        <v>275</v>
      </c>
      <c r="HU440" s="8" t="s">
        <v>275</v>
      </c>
      <c r="HV440" s="8" t="s">
        <v>275</v>
      </c>
      <c r="HW440" s="8" t="s">
        <v>275</v>
      </c>
      <c r="HX440" s="8" t="s">
        <v>275</v>
      </c>
      <c r="HY440" s="8" t="s">
        <v>275</v>
      </c>
      <c r="HZ440" s="8" t="s">
        <v>275</v>
      </c>
      <c r="IA440" s="8" t="s">
        <v>275</v>
      </c>
      <c r="IB440" s="8" t="s">
        <v>275</v>
      </c>
      <c r="IC440" s="8" t="s">
        <v>275</v>
      </c>
      <c r="ID440" s="8" t="s">
        <v>275</v>
      </c>
      <c r="IE440" s="8" t="s">
        <v>275</v>
      </c>
      <c r="IF440" s="8" t="s">
        <v>275</v>
      </c>
      <c r="IG440" s="8" t="s">
        <v>275</v>
      </c>
      <c r="IH440" s="8" t="s">
        <v>275</v>
      </c>
      <c r="II440" s="8" t="s">
        <v>275</v>
      </c>
      <c r="IJ440" s="8" t="s">
        <v>275</v>
      </c>
      <c r="IK440" s="8" t="s">
        <v>275</v>
      </c>
      <c r="IL440" s="8" t="s">
        <v>275</v>
      </c>
      <c r="IM440" s="8" t="s">
        <v>275</v>
      </c>
      <c r="IN440" s="8" t="s">
        <v>275</v>
      </c>
      <c r="IO440" s="8" t="s">
        <v>275</v>
      </c>
      <c r="IP440" s="8" t="s">
        <v>275</v>
      </c>
      <c r="IQ440" s="8" t="s">
        <v>275</v>
      </c>
      <c r="IR440" s="8" t="s">
        <v>275</v>
      </c>
      <c r="IS440" s="8" t="s">
        <v>275</v>
      </c>
      <c r="IT440" s="8" t="s">
        <v>275</v>
      </c>
      <c r="IU440" s="8" t="s">
        <v>275</v>
      </c>
      <c r="IV440" s="8" t="s">
        <v>275</v>
      </c>
    </row>
    <row r="441" spans="1:256" ht="31.5" customHeight="1">
      <c r="A441" s="27" t="s">
        <v>276</v>
      </c>
      <c r="B441" s="27"/>
      <c r="C441" s="60">
        <v>100</v>
      </c>
      <c r="D441" s="27"/>
      <c r="E441" s="49">
        <v>0</v>
      </c>
      <c r="F441" s="49">
        <v>0</v>
      </c>
      <c r="G441" s="178"/>
      <c r="H441" s="21"/>
      <c r="I441" s="59"/>
      <c r="J441" s="59"/>
      <c r="K441" s="59"/>
      <c r="L441" s="59"/>
      <c r="M441" s="2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8"/>
      <c r="CR441" s="8"/>
      <c r="CS441" s="8"/>
      <c r="CT441" s="8"/>
      <c r="CU441" s="8"/>
      <c r="CV441" s="8"/>
      <c r="CW441" s="8"/>
      <c r="CX441" s="8"/>
      <c r="CY441" s="8"/>
      <c r="CZ441" s="8"/>
      <c r="DA441" s="8"/>
      <c r="DB441" s="8"/>
      <c r="DC441" s="8"/>
      <c r="DD441" s="8"/>
      <c r="DE441" s="8"/>
      <c r="DF441" s="8"/>
      <c r="DG441" s="8"/>
      <c r="DH441" s="8" t="s">
        <v>276</v>
      </c>
      <c r="DI441" s="8" t="s">
        <v>276</v>
      </c>
      <c r="DJ441" s="8" t="s">
        <v>276</v>
      </c>
      <c r="DK441" s="8" t="s">
        <v>276</v>
      </c>
      <c r="DL441" s="8" t="s">
        <v>276</v>
      </c>
      <c r="DM441" s="8" t="s">
        <v>276</v>
      </c>
      <c r="DN441" s="8" t="s">
        <v>276</v>
      </c>
      <c r="DO441" s="8" t="s">
        <v>276</v>
      </c>
      <c r="DP441" s="8" t="s">
        <v>276</v>
      </c>
      <c r="DQ441" s="8" t="s">
        <v>276</v>
      </c>
      <c r="DR441" s="8" t="s">
        <v>276</v>
      </c>
      <c r="DS441" s="8" t="s">
        <v>276</v>
      </c>
      <c r="DT441" s="8" t="s">
        <v>276</v>
      </c>
      <c r="DU441" s="8" t="s">
        <v>276</v>
      </c>
      <c r="DV441" s="8" t="s">
        <v>276</v>
      </c>
      <c r="DW441" s="8" t="s">
        <v>276</v>
      </c>
      <c r="DX441" s="8" t="s">
        <v>276</v>
      </c>
      <c r="DY441" s="8" t="s">
        <v>276</v>
      </c>
      <c r="DZ441" s="8" t="s">
        <v>276</v>
      </c>
      <c r="EA441" s="8" t="s">
        <v>276</v>
      </c>
      <c r="EB441" s="8" t="s">
        <v>276</v>
      </c>
      <c r="EC441" s="8" t="s">
        <v>276</v>
      </c>
      <c r="ED441" s="8" t="s">
        <v>276</v>
      </c>
      <c r="EE441" s="8" t="s">
        <v>276</v>
      </c>
      <c r="EF441" s="8" t="s">
        <v>276</v>
      </c>
      <c r="EG441" s="8" t="s">
        <v>276</v>
      </c>
      <c r="EH441" s="8" t="s">
        <v>276</v>
      </c>
      <c r="EI441" s="8" t="s">
        <v>276</v>
      </c>
      <c r="EJ441" s="8" t="s">
        <v>276</v>
      </c>
      <c r="EK441" s="8" t="s">
        <v>276</v>
      </c>
      <c r="EL441" s="8" t="s">
        <v>276</v>
      </c>
      <c r="EM441" s="8" t="s">
        <v>276</v>
      </c>
      <c r="EN441" s="8" t="s">
        <v>276</v>
      </c>
      <c r="EO441" s="8" t="s">
        <v>276</v>
      </c>
      <c r="EP441" s="8" t="s">
        <v>276</v>
      </c>
      <c r="EQ441" s="8" t="s">
        <v>276</v>
      </c>
      <c r="ER441" s="8" t="s">
        <v>276</v>
      </c>
      <c r="ES441" s="8" t="s">
        <v>276</v>
      </c>
      <c r="ET441" s="8" t="s">
        <v>276</v>
      </c>
      <c r="EU441" s="8" t="s">
        <v>276</v>
      </c>
      <c r="EV441" s="8" t="s">
        <v>276</v>
      </c>
      <c r="EW441" s="8" t="s">
        <v>276</v>
      </c>
      <c r="EX441" s="8" t="s">
        <v>276</v>
      </c>
      <c r="EY441" s="8" t="s">
        <v>276</v>
      </c>
      <c r="EZ441" s="8" t="s">
        <v>276</v>
      </c>
      <c r="FA441" s="8" t="s">
        <v>276</v>
      </c>
      <c r="FB441" s="8" t="s">
        <v>276</v>
      </c>
      <c r="FC441" s="8" t="s">
        <v>276</v>
      </c>
      <c r="FD441" s="8" t="s">
        <v>276</v>
      </c>
      <c r="FE441" s="8" t="s">
        <v>276</v>
      </c>
      <c r="FF441" s="8" t="s">
        <v>276</v>
      </c>
      <c r="FG441" s="8" t="s">
        <v>276</v>
      </c>
      <c r="FH441" s="8" t="s">
        <v>276</v>
      </c>
      <c r="FI441" s="8" t="s">
        <v>276</v>
      </c>
      <c r="FJ441" s="8" t="s">
        <v>276</v>
      </c>
      <c r="FK441" s="8" t="s">
        <v>276</v>
      </c>
      <c r="FL441" s="8" t="s">
        <v>276</v>
      </c>
      <c r="FM441" s="8" t="s">
        <v>276</v>
      </c>
      <c r="FN441" s="8" t="s">
        <v>276</v>
      </c>
      <c r="FO441" s="8" t="s">
        <v>276</v>
      </c>
      <c r="FP441" s="8" t="s">
        <v>276</v>
      </c>
      <c r="FQ441" s="8" t="s">
        <v>276</v>
      </c>
      <c r="FR441" s="8" t="s">
        <v>276</v>
      </c>
      <c r="FS441" s="8" t="s">
        <v>276</v>
      </c>
      <c r="FT441" s="8" t="s">
        <v>276</v>
      </c>
      <c r="FU441" s="8" t="s">
        <v>276</v>
      </c>
      <c r="FV441" s="8" t="s">
        <v>276</v>
      </c>
      <c r="FW441" s="8" t="s">
        <v>276</v>
      </c>
      <c r="FX441" s="8" t="s">
        <v>276</v>
      </c>
      <c r="FY441" s="8" t="s">
        <v>276</v>
      </c>
      <c r="FZ441" s="8" t="s">
        <v>276</v>
      </c>
      <c r="GA441" s="8" t="s">
        <v>276</v>
      </c>
      <c r="GB441" s="8" t="s">
        <v>276</v>
      </c>
      <c r="GC441" s="8" t="s">
        <v>276</v>
      </c>
      <c r="GD441" s="8" t="s">
        <v>276</v>
      </c>
      <c r="GE441" s="8" t="s">
        <v>276</v>
      </c>
      <c r="GF441" s="8" t="s">
        <v>276</v>
      </c>
      <c r="GG441" s="8" t="s">
        <v>276</v>
      </c>
      <c r="GH441" s="8" t="s">
        <v>276</v>
      </c>
      <c r="GI441" s="8" t="s">
        <v>276</v>
      </c>
      <c r="GJ441" s="8" t="s">
        <v>276</v>
      </c>
      <c r="GK441" s="8" t="s">
        <v>276</v>
      </c>
      <c r="GL441" s="8" t="s">
        <v>276</v>
      </c>
      <c r="GM441" s="8" t="s">
        <v>276</v>
      </c>
      <c r="GN441" s="8" t="s">
        <v>276</v>
      </c>
      <c r="GO441" s="8" t="s">
        <v>276</v>
      </c>
      <c r="GP441" s="8" t="s">
        <v>276</v>
      </c>
      <c r="GQ441" s="8" t="s">
        <v>276</v>
      </c>
      <c r="GR441" s="8" t="s">
        <v>276</v>
      </c>
      <c r="GS441" s="8" t="s">
        <v>276</v>
      </c>
      <c r="GT441" s="8" t="s">
        <v>276</v>
      </c>
      <c r="GU441" s="8" t="s">
        <v>276</v>
      </c>
      <c r="GV441" s="8" t="s">
        <v>276</v>
      </c>
      <c r="GW441" s="8" t="s">
        <v>276</v>
      </c>
      <c r="GX441" s="8" t="s">
        <v>276</v>
      </c>
      <c r="GY441" s="8" t="s">
        <v>276</v>
      </c>
      <c r="GZ441" s="8" t="s">
        <v>276</v>
      </c>
      <c r="HA441" s="8" t="s">
        <v>276</v>
      </c>
      <c r="HB441" s="8" t="s">
        <v>276</v>
      </c>
      <c r="HC441" s="8" t="s">
        <v>276</v>
      </c>
      <c r="HD441" s="8" t="s">
        <v>276</v>
      </c>
      <c r="HE441" s="8" t="s">
        <v>276</v>
      </c>
      <c r="HF441" s="8" t="s">
        <v>276</v>
      </c>
      <c r="HG441" s="8" t="s">
        <v>276</v>
      </c>
      <c r="HH441" s="8" t="s">
        <v>276</v>
      </c>
      <c r="HI441" s="8" t="s">
        <v>276</v>
      </c>
      <c r="HJ441" s="8" t="s">
        <v>276</v>
      </c>
      <c r="HK441" s="8" t="s">
        <v>276</v>
      </c>
      <c r="HL441" s="8" t="s">
        <v>276</v>
      </c>
      <c r="HM441" s="8" t="s">
        <v>276</v>
      </c>
      <c r="HN441" s="8" t="s">
        <v>276</v>
      </c>
      <c r="HO441" s="8" t="s">
        <v>276</v>
      </c>
      <c r="HP441" s="8" t="s">
        <v>276</v>
      </c>
      <c r="HQ441" s="8" t="s">
        <v>276</v>
      </c>
      <c r="HR441" s="8" t="s">
        <v>276</v>
      </c>
      <c r="HS441" s="8" t="s">
        <v>276</v>
      </c>
      <c r="HT441" s="8" t="s">
        <v>276</v>
      </c>
      <c r="HU441" s="8" t="s">
        <v>276</v>
      </c>
      <c r="HV441" s="8" t="s">
        <v>276</v>
      </c>
      <c r="HW441" s="8" t="s">
        <v>276</v>
      </c>
      <c r="HX441" s="8" t="s">
        <v>276</v>
      </c>
      <c r="HY441" s="8" t="s">
        <v>276</v>
      </c>
      <c r="HZ441" s="8" t="s">
        <v>276</v>
      </c>
      <c r="IA441" s="8" t="s">
        <v>276</v>
      </c>
      <c r="IB441" s="8" t="s">
        <v>276</v>
      </c>
      <c r="IC441" s="8" t="s">
        <v>276</v>
      </c>
      <c r="ID441" s="8" t="s">
        <v>276</v>
      </c>
      <c r="IE441" s="8" t="s">
        <v>276</v>
      </c>
      <c r="IF441" s="8" t="s">
        <v>276</v>
      </c>
      <c r="IG441" s="8" t="s">
        <v>276</v>
      </c>
      <c r="IH441" s="8" t="s">
        <v>276</v>
      </c>
      <c r="II441" s="8" t="s">
        <v>276</v>
      </c>
      <c r="IJ441" s="8" t="s">
        <v>276</v>
      </c>
      <c r="IK441" s="8" t="s">
        <v>276</v>
      </c>
      <c r="IL441" s="8" t="s">
        <v>276</v>
      </c>
      <c r="IM441" s="8" t="s">
        <v>276</v>
      </c>
      <c r="IN441" s="8" t="s">
        <v>276</v>
      </c>
      <c r="IO441" s="8" t="s">
        <v>276</v>
      </c>
      <c r="IP441" s="8" t="s">
        <v>276</v>
      </c>
      <c r="IQ441" s="8" t="s">
        <v>276</v>
      </c>
      <c r="IR441" s="8" t="s">
        <v>276</v>
      </c>
      <c r="IS441" s="8" t="s">
        <v>276</v>
      </c>
      <c r="IT441" s="8" t="s">
        <v>276</v>
      </c>
      <c r="IU441" s="8" t="s">
        <v>276</v>
      </c>
      <c r="IV441" s="8" t="s">
        <v>276</v>
      </c>
    </row>
    <row r="442" spans="1:256" ht="36.75" customHeight="1">
      <c r="A442" s="27" t="s">
        <v>277</v>
      </c>
      <c r="B442" s="27"/>
      <c r="C442" s="60">
        <v>100</v>
      </c>
      <c r="D442" s="27"/>
      <c r="E442" s="49">
        <v>0</v>
      </c>
      <c r="F442" s="49">
        <v>0</v>
      </c>
      <c r="G442" s="178"/>
      <c r="H442" s="21"/>
      <c r="I442" s="59"/>
      <c r="J442" s="59"/>
      <c r="K442" s="59"/>
      <c r="L442" s="59"/>
      <c r="M442" s="2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  <c r="CA442" s="8"/>
      <c r="CB442" s="8"/>
      <c r="CC442" s="8"/>
      <c r="CD442" s="8"/>
      <c r="CE442" s="8"/>
      <c r="CF442" s="8"/>
      <c r="CG442" s="8"/>
      <c r="CH442" s="8"/>
      <c r="CI442" s="8"/>
      <c r="CJ442" s="8"/>
      <c r="CK442" s="8"/>
      <c r="CL442" s="8"/>
      <c r="CM442" s="8"/>
      <c r="CN442" s="8"/>
      <c r="CO442" s="8"/>
      <c r="CP442" s="8"/>
      <c r="CQ442" s="8"/>
      <c r="CR442" s="8"/>
      <c r="CS442" s="8"/>
      <c r="CT442" s="8"/>
      <c r="CU442" s="8"/>
      <c r="CV442" s="8"/>
      <c r="CW442" s="8"/>
      <c r="CX442" s="8"/>
      <c r="CY442" s="8"/>
      <c r="CZ442" s="8"/>
      <c r="DA442" s="8"/>
      <c r="DB442" s="8"/>
      <c r="DC442" s="8"/>
      <c r="DD442" s="8"/>
      <c r="DE442" s="8"/>
      <c r="DF442" s="8"/>
      <c r="DG442" s="8"/>
      <c r="DH442" s="8" t="s">
        <v>277</v>
      </c>
      <c r="DI442" s="8" t="s">
        <v>277</v>
      </c>
      <c r="DJ442" s="8" t="s">
        <v>277</v>
      </c>
      <c r="DK442" s="8" t="s">
        <v>277</v>
      </c>
      <c r="DL442" s="8" t="s">
        <v>277</v>
      </c>
      <c r="DM442" s="8" t="s">
        <v>277</v>
      </c>
      <c r="DN442" s="8" t="s">
        <v>277</v>
      </c>
      <c r="DO442" s="8" t="s">
        <v>277</v>
      </c>
      <c r="DP442" s="8" t="s">
        <v>277</v>
      </c>
      <c r="DQ442" s="8" t="s">
        <v>277</v>
      </c>
      <c r="DR442" s="8" t="s">
        <v>277</v>
      </c>
      <c r="DS442" s="8" t="s">
        <v>277</v>
      </c>
      <c r="DT442" s="8" t="s">
        <v>277</v>
      </c>
      <c r="DU442" s="8" t="s">
        <v>277</v>
      </c>
      <c r="DV442" s="8" t="s">
        <v>277</v>
      </c>
      <c r="DW442" s="8" t="s">
        <v>277</v>
      </c>
      <c r="DX442" s="8" t="s">
        <v>277</v>
      </c>
      <c r="DY442" s="8" t="s">
        <v>277</v>
      </c>
      <c r="DZ442" s="8" t="s">
        <v>277</v>
      </c>
      <c r="EA442" s="8" t="s">
        <v>277</v>
      </c>
      <c r="EB442" s="8" t="s">
        <v>277</v>
      </c>
      <c r="EC442" s="8" t="s">
        <v>277</v>
      </c>
      <c r="ED442" s="8" t="s">
        <v>277</v>
      </c>
      <c r="EE442" s="8" t="s">
        <v>277</v>
      </c>
      <c r="EF442" s="8" t="s">
        <v>277</v>
      </c>
      <c r="EG442" s="8" t="s">
        <v>277</v>
      </c>
      <c r="EH442" s="8" t="s">
        <v>277</v>
      </c>
      <c r="EI442" s="8" t="s">
        <v>277</v>
      </c>
      <c r="EJ442" s="8" t="s">
        <v>277</v>
      </c>
      <c r="EK442" s="8" t="s">
        <v>277</v>
      </c>
      <c r="EL442" s="8" t="s">
        <v>277</v>
      </c>
      <c r="EM442" s="8" t="s">
        <v>277</v>
      </c>
      <c r="EN442" s="8" t="s">
        <v>277</v>
      </c>
      <c r="EO442" s="8" t="s">
        <v>277</v>
      </c>
      <c r="EP442" s="8" t="s">
        <v>277</v>
      </c>
      <c r="EQ442" s="8" t="s">
        <v>277</v>
      </c>
      <c r="ER442" s="8" t="s">
        <v>277</v>
      </c>
      <c r="ES442" s="8" t="s">
        <v>277</v>
      </c>
      <c r="ET442" s="8" t="s">
        <v>277</v>
      </c>
      <c r="EU442" s="8" t="s">
        <v>277</v>
      </c>
      <c r="EV442" s="8" t="s">
        <v>277</v>
      </c>
      <c r="EW442" s="8" t="s">
        <v>277</v>
      </c>
      <c r="EX442" s="8" t="s">
        <v>277</v>
      </c>
      <c r="EY442" s="8" t="s">
        <v>277</v>
      </c>
      <c r="EZ442" s="8" t="s">
        <v>277</v>
      </c>
      <c r="FA442" s="8" t="s">
        <v>277</v>
      </c>
      <c r="FB442" s="8" t="s">
        <v>277</v>
      </c>
      <c r="FC442" s="8" t="s">
        <v>277</v>
      </c>
      <c r="FD442" s="8" t="s">
        <v>277</v>
      </c>
      <c r="FE442" s="8" t="s">
        <v>277</v>
      </c>
      <c r="FF442" s="8" t="s">
        <v>277</v>
      </c>
      <c r="FG442" s="8" t="s">
        <v>277</v>
      </c>
      <c r="FH442" s="8" t="s">
        <v>277</v>
      </c>
      <c r="FI442" s="8" t="s">
        <v>277</v>
      </c>
      <c r="FJ442" s="8" t="s">
        <v>277</v>
      </c>
      <c r="FK442" s="8" t="s">
        <v>277</v>
      </c>
      <c r="FL442" s="8" t="s">
        <v>277</v>
      </c>
      <c r="FM442" s="8" t="s">
        <v>277</v>
      </c>
      <c r="FN442" s="8" t="s">
        <v>277</v>
      </c>
      <c r="FO442" s="8" t="s">
        <v>277</v>
      </c>
      <c r="FP442" s="8" t="s">
        <v>277</v>
      </c>
      <c r="FQ442" s="8" t="s">
        <v>277</v>
      </c>
      <c r="FR442" s="8" t="s">
        <v>277</v>
      </c>
      <c r="FS442" s="8" t="s">
        <v>277</v>
      </c>
      <c r="FT442" s="8" t="s">
        <v>277</v>
      </c>
      <c r="FU442" s="8" t="s">
        <v>277</v>
      </c>
      <c r="FV442" s="8" t="s">
        <v>277</v>
      </c>
      <c r="FW442" s="8" t="s">
        <v>277</v>
      </c>
      <c r="FX442" s="8" t="s">
        <v>277</v>
      </c>
      <c r="FY442" s="8" t="s">
        <v>277</v>
      </c>
      <c r="FZ442" s="8" t="s">
        <v>277</v>
      </c>
      <c r="GA442" s="8" t="s">
        <v>277</v>
      </c>
      <c r="GB442" s="8" t="s">
        <v>277</v>
      </c>
      <c r="GC442" s="8" t="s">
        <v>277</v>
      </c>
      <c r="GD442" s="8" t="s">
        <v>277</v>
      </c>
      <c r="GE442" s="8" t="s">
        <v>277</v>
      </c>
      <c r="GF442" s="8" t="s">
        <v>277</v>
      </c>
      <c r="GG442" s="8" t="s">
        <v>277</v>
      </c>
      <c r="GH442" s="8" t="s">
        <v>277</v>
      </c>
      <c r="GI442" s="8" t="s">
        <v>277</v>
      </c>
      <c r="GJ442" s="8" t="s">
        <v>277</v>
      </c>
      <c r="GK442" s="8" t="s">
        <v>277</v>
      </c>
      <c r="GL442" s="8" t="s">
        <v>277</v>
      </c>
      <c r="GM442" s="8" t="s">
        <v>277</v>
      </c>
      <c r="GN442" s="8" t="s">
        <v>277</v>
      </c>
      <c r="GO442" s="8" t="s">
        <v>277</v>
      </c>
      <c r="GP442" s="8" t="s">
        <v>277</v>
      </c>
      <c r="GQ442" s="8" t="s">
        <v>277</v>
      </c>
      <c r="GR442" s="8" t="s">
        <v>277</v>
      </c>
      <c r="GS442" s="8" t="s">
        <v>277</v>
      </c>
      <c r="GT442" s="8" t="s">
        <v>277</v>
      </c>
      <c r="GU442" s="8" t="s">
        <v>277</v>
      </c>
      <c r="GV442" s="8" t="s">
        <v>277</v>
      </c>
      <c r="GW442" s="8" t="s">
        <v>277</v>
      </c>
      <c r="GX442" s="8" t="s">
        <v>277</v>
      </c>
      <c r="GY442" s="8" t="s">
        <v>277</v>
      </c>
      <c r="GZ442" s="8" t="s">
        <v>277</v>
      </c>
      <c r="HA442" s="8" t="s">
        <v>277</v>
      </c>
      <c r="HB442" s="8" t="s">
        <v>277</v>
      </c>
      <c r="HC442" s="8" t="s">
        <v>277</v>
      </c>
      <c r="HD442" s="8" t="s">
        <v>277</v>
      </c>
      <c r="HE442" s="8" t="s">
        <v>277</v>
      </c>
      <c r="HF442" s="8" t="s">
        <v>277</v>
      </c>
      <c r="HG442" s="8" t="s">
        <v>277</v>
      </c>
      <c r="HH442" s="8" t="s">
        <v>277</v>
      </c>
      <c r="HI442" s="8" t="s">
        <v>277</v>
      </c>
      <c r="HJ442" s="8" t="s">
        <v>277</v>
      </c>
      <c r="HK442" s="8" t="s">
        <v>277</v>
      </c>
      <c r="HL442" s="8" t="s">
        <v>277</v>
      </c>
      <c r="HM442" s="8" t="s">
        <v>277</v>
      </c>
      <c r="HN442" s="8" t="s">
        <v>277</v>
      </c>
      <c r="HO442" s="8" t="s">
        <v>277</v>
      </c>
      <c r="HP442" s="8" t="s">
        <v>277</v>
      </c>
      <c r="HQ442" s="8" t="s">
        <v>277</v>
      </c>
      <c r="HR442" s="8" t="s">
        <v>277</v>
      </c>
      <c r="HS442" s="8" t="s">
        <v>277</v>
      </c>
      <c r="HT442" s="8" t="s">
        <v>277</v>
      </c>
      <c r="HU442" s="8" t="s">
        <v>277</v>
      </c>
      <c r="HV442" s="8" t="s">
        <v>277</v>
      </c>
      <c r="HW442" s="8" t="s">
        <v>277</v>
      </c>
      <c r="HX442" s="8" t="s">
        <v>277</v>
      </c>
      <c r="HY442" s="8" t="s">
        <v>277</v>
      </c>
      <c r="HZ442" s="8" t="s">
        <v>277</v>
      </c>
      <c r="IA442" s="8" t="s">
        <v>277</v>
      </c>
      <c r="IB442" s="8" t="s">
        <v>277</v>
      </c>
      <c r="IC442" s="8" t="s">
        <v>277</v>
      </c>
      <c r="ID442" s="8" t="s">
        <v>277</v>
      </c>
      <c r="IE442" s="8" t="s">
        <v>277</v>
      </c>
      <c r="IF442" s="8" t="s">
        <v>277</v>
      </c>
      <c r="IG442" s="8" t="s">
        <v>277</v>
      </c>
      <c r="IH442" s="8" t="s">
        <v>277</v>
      </c>
      <c r="II442" s="8" t="s">
        <v>277</v>
      </c>
      <c r="IJ442" s="8" t="s">
        <v>277</v>
      </c>
      <c r="IK442" s="8" t="s">
        <v>277</v>
      </c>
      <c r="IL442" s="8" t="s">
        <v>277</v>
      </c>
      <c r="IM442" s="8" t="s">
        <v>277</v>
      </c>
      <c r="IN442" s="8" t="s">
        <v>277</v>
      </c>
      <c r="IO442" s="8" t="s">
        <v>277</v>
      </c>
      <c r="IP442" s="8" t="s">
        <v>277</v>
      </c>
      <c r="IQ442" s="8" t="s">
        <v>277</v>
      </c>
      <c r="IR442" s="8" t="s">
        <v>277</v>
      </c>
      <c r="IS442" s="8" t="s">
        <v>277</v>
      </c>
      <c r="IT442" s="8" t="s">
        <v>277</v>
      </c>
      <c r="IU442" s="8" t="s">
        <v>277</v>
      </c>
      <c r="IV442" s="8" t="s">
        <v>277</v>
      </c>
    </row>
    <row r="443" spans="1:256" ht="36.75" customHeight="1">
      <c r="A443" s="27" t="s">
        <v>278</v>
      </c>
      <c r="B443" s="27"/>
      <c r="C443" s="60">
        <f aca="true" t="shared" si="25" ref="C443:C448">E443/F443*100</f>
        <v>100</v>
      </c>
      <c r="D443" s="27"/>
      <c r="E443" s="49">
        <v>99</v>
      </c>
      <c r="F443" s="49">
        <v>99</v>
      </c>
      <c r="G443" s="178" t="s">
        <v>292</v>
      </c>
      <c r="H443" s="21"/>
      <c r="I443" s="49">
        <v>100</v>
      </c>
      <c r="J443" s="59"/>
      <c r="K443" s="59">
        <v>0</v>
      </c>
      <c r="L443" s="59">
        <v>0</v>
      </c>
      <c r="M443" s="2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U443" s="8"/>
      <c r="BV443" s="8"/>
      <c r="BW443" s="8"/>
      <c r="BX443" s="8"/>
      <c r="BY443" s="8"/>
      <c r="BZ443" s="8"/>
      <c r="CA443" s="8"/>
      <c r="CB443" s="8"/>
      <c r="CC443" s="8"/>
      <c r="CD443" s="8"/>
      <c r="CE443" s="8"/>
      <c r="CF443" s="8"/>
      <c r="CG443" s="8"/>
      <c r="CH443" s="8"/>
      <c r="CI443" s="8"/>
      <c r="CJ443" s="8"/>
      <c r="CK443" s="8"/>
      <c r="CL443" s="8"/>
      <c r="CM443" s="8"/>
      <c r="CN443" s="8"/>
      <c r="CO443" s="8"/>
      <c r="CP443" s="8"/>
      <c r="CQ443" s="8"/>
      <c r="CR443" s="8"/>
      <c r="CS443" s="8"/>
      <c r="CT443" s="8"/>
      <c r="CU443" s="8"/>
      <c r="CV443" s="8"/>
      <c r="CW443" s="8"/>
      <c r="CX443" s="8"/>
      <c r="CY443" s="8"/>
      <c r="CZ443" s="8"/>
      <c r="DA443" s="8"/>
      <c r="DB443" s="8"/>
      <c r="DC443" s="8"/>
      <c r="DD443" s="8"/>
      <c r="DE443" s="8"/>
      <c r="DF443" s="8"/>
      <c r="DG443" s="8"/>
      <c r="DH443" s="8" t="s">
        <v>278</v>
      </c>
      <c r="DI443" s="8" t="s">
        <v>278</v>
      </c>
      <c r="DJ443" s="8" t="s">
        <v>278</v>
      </c>
      <c r="DK443" s="8" t="s">
        <v>278</v>
      </c>
      <c r="DL443" s="8" t="s">
        <v>278</v>
      </c>
      <c r="DM443" s="8" t="s">
        <v>278</v>
      </c>
      <c r="DN443" s="8" t="s">
        <v>278</v>
      </c>
      <c r="DO443" s="8" t="s">
        <v>278</v>
      </c>
      <c r="DP443" s="8" t="s">
        <v>278</v>
      </c>
      <c r="DQ443" s="8" t="s">
        <v>278</v>
      </c>
      <c r="DR443" s="8" t="s">
        <v>278</v>
      </c>
      <c r="DS443" s="8" t="s">
        <v>278</v>
      </c>
      <c r="DT443" s="8" t="s">
        <v>278</v>
      </c>
      <c r="DU443" s="8" t="s">
        <v>278</v>
      </c>
      <c r="DV443" s="8" t="s">
        <v>278</v>
      </c>
      <c r="DW443" s="8" t="s">
        <v>278</v>
      </c>
      <c r="DX443" s="8" t="s">
        <v>278</v>
      </c>
      <c r="DY443" s="8" t="s">
        <v>278</v>
      </c>
      <c r="DZ443" s="8" t="s">
        <v>278</v>
      </c>
      <c r="EA443" s="8" t="s">
        <v>278</v>
      </c>
      <c r="EB443" s="8" t="s">
        <v>278</v>
      </c>
      <c r="EC443" s="8" t="s">
        <v>278</v>
      </c>
      <c r="ED443" s="8" t="s">
        <v>278</v>
      </c>
      <c r="EE443" s="8" t="s">
        <v>278</v>
      </c>
      <c r="EF443" s="8" t="s">
        <v>278</v>
      </c>
      <c r="EG443" s="8" t="s">
        <v>278</v>
      </c>
      <c r="EH443" s="8" t="s">
        <v>278</v>
      </c>
      <c r="EI443" s="8" t="s">
        <v>278</v>
      </c>
      <c r="EJ443" s="8" t="s">
        <v>278</v>
      </c>
      <c r="EK443" s="8" t="s">
        <v>278</v>
      </c>
      <c r="EL443" s="8" t="s">
        <v>278</v>
      </c>
      <c r="EM443" s="8" t="s">
        <v>278</v>
      </c>
      <c r="EN443" s="8" t="s">
        <v>278</v>
      </c>
      <c r="EO443" s="8" t="s">
        <v>278</v>
      </c>
      <c r="EP443" s="8" t="s">
        <v>278</v>
      </c>
      <c r="EQ443" s="8" t="s">
        <v>278</v>
      </c>
      <c r="ER443" s="8" t="s">
        <v>278</v>
      </c>
      <c r="ES443" s="8" t="s">
        <v>278</v>
      </c>
      <c r="ET443" s="8" t="s">
        <v>278</v>
      </c>
      <c r="EU443" s="8" t="s">
        <v>278</v>
      </c>
      <c r="EV443" s="8" t="s">
        <v>278</v>
      </c>
      <c r="EW443" s="8" t="s">
        <v>278</v>
      </c>
      <c r="EX443" s="8" t="s">
        <v>278</v>
      </c>
      <c r="EY443" s="8" t="s">
        <v>278</v>
      </c>
      <c r="EZ443" s="8" t="s">
        <v>278</v>
      </c>
      <c r="FA443" s="8" t="s">
        <v>278</v>
      </c>
      <c r="FB443" s="8" t="s">
        <v>278</v>
      </c>
      <c r="FC443" s="8" t="s">
        <v>278</v>
      </c>
      <c r="FD443" s="8" t="s">
        <v>278</v>
      </c>
      <c r="FE443" s="8" t="s">
        <v>278</v>
      </c>
      <c r="FF443" s="8" t="s">
        <v>278</v>
      </c>
      <c r="FG443" s="8" t="s">
        <v>278</v>
      </c>
      <c r="FH443" s="8" t="s">
        <v>278</v>
      </c>
      <c r="FI443" s="8" t="s">
        <v>278</v>
      </c>
      <c r="FJ443" s="8" t="s">
        <v>278</v>
      </c>
      <c r="FK443" s="8" t="s">
        <v>278</v>
      </c>
      <c r="FL443" s="8" t="s">
        <v>278</v>
      </c>
      <c r="FM443" s="8" t="s">
        <v>278</v>
      </c>
      <c r="FN443" s="8" t="s">
        <v>278</v>
      </c>
      <c r="FO443" s="8" t="s">
        <v>278</v>
      </c>
      <c r="FP443" s="8" t="s">
        <v>278</v>
      </c>
      <c r="FQ443" s="8" t="s">
        <v>278</v>
      </c>
      <c r="FR443" s="8" t="s">
        <v>278</v>
      </c>
      <c r="FS443" s="8" t="s">
        <v>278</v>
      </c>
      <c r="FT443" s="8" t="s">
        <v>278</v>
      </c>
      <c r="FU443" s="8" t="s">
        <v>278</v>
      </c>
      <c r="FV443" s="8" t="s">
        <v>278</v>
      </c>
      <c r="FW443" s="8" t="s">
        <v>278</v>
      </c>
      <c r="FX443" s="8" t="s">
        <v>278</v>
      </c>
      <c r="FY443" s="8" t="s">
        <v>278</v>
      </c>
      <c r="FZ443" s="8" t="s">
        <v>278</v>
      </c>
      <c r="GA443" s="8" t="s">
        <v>278</v>
      </c>
      <c r="GB443" s="8" t="s">
        <v>278</v>
      </c>
      <c r="GC443" s="8" t="s">
        <v>278</v>
      </c>
      <c r="GD443" s="8" t="s">
        <v>278</v>
      </c>
      <c r="GE443" s="8" t="s">
        <v>278</v>
      </c>
      <c r="GF443" s="8" t="s">
        <v>278</v>
      </c>
      <c r="GG443" s="8" t="s">
        <v>278</v>
      </c>
      <c r="GH443" s="8" t="s">
        <v>278</v>
      </c>
      <c r="GI443" s="8" t="s">
        <v>278</v>
      </c>
      <c r="GJ443" s="8" t="s">
        <v>278</v>
      </c>
      <c r="GK443" s="8" t="s">
        <v>278</v>
      </c>
      <c r="GL443" s="8" t="s">
        <v>278</v>
      </c>
      <c r="GM443" s="8" t="s">
        <v>278</v>
      </c>
      <c r="GN443" s="8" t="s">
        <v>278</v>
      </c>
      <c r="GO443" s="8" t="s">
        <v>278</v>
      </c>
      <c r="GP443" s="8" t="s">
        <v>278</v>
      </c>
      <c r="GQ443" s="8" t="s">
        <v>278</v>
      </c>
      <c r="GR443" s="8" t="s">
        <v>278</v>
      </c>
      <c r="GS443" s="8" t="s">
        <v>278</v>
      </c>
      <c r="GT443" s="8" t="s">
        <v>278</v>
      </c>
      <c r="GU443" s="8" t="s">
        <v>278</v>
      </c>
      <c r="GV443" s="8" t="s">
        <v>278</v>
      </c>
      <c r="GW443" s="8" t="s">
        <v>278</v>
      </c>
      <c r="GX443" s="8" t="s">
        <v>278</v>
      </c>
      <c r="GY443" s="8" t="s">
        <v>278</v>
      </c>
      <c r="GZ443" s="8" t="s">
        <v>278</v>
      </c>
      <c r="HA443" s="8" t="s">
        <v>278</v>
      </c>
      <c r="HB443" s="8" t="s">
        <v>278</v>
      </c>
      <c r="HC443" s="8" t="s">
        <v>278</v>
      </c>
      <c r="HD443" s="8" t="s">
        <v>278</v>
      </c>
      <c r="HE443" s="8" t="s">
        <v>278</v>
      </c>
      <c r="HF443" s="8" t="s">
        <v>278</v>
      </c>
      <c r="HG443" s="8" t="s">
        <v>278</v>
      </c>
      <c r="HH443" s="8" t="s">
        <v>278</v>
      </c>
      <c r="HI443" s="8" t="s">
        <v>278</v>
      </c>
      <c r="HJ443" s="8" t="s">
        <v>278</v>
      </c>
      <c r="HK443" s="8" t="s">
        <v>278</v>
      </c>
      <c r="HL443" s="8" t="s">
        <v>278</v>
      </c>
      <c r="HM443" s="8" t="s">
        <v>278</v>
      </c>
      <c r="HN443" s="8" t="s">
        <v>278</v>
      </c>
      <c r="HO443" s="8" t="s">
        <v>278</v>
      </c>
      <c r="HP443" s="8" t="s">
        <v>278</v>
      </c>
      <c r="HQ443" s="8" t="s">
        <v>278</v>
      </c>
      <c r="HR443" s="8" t="s">
        <v>278</v>
      </c>
      <c r="HS443" s="8" t="s">
        <v>278</v>
      </c>
      <c r="HT443" s="8" t="s">
        <v>278</v>
      </c>
      <c r="HU443" s="8" t="s">
        <v>278</v>
      </c>
      <c r="HV443" s="8" t="s">
        <v>278</v>
      </c>
      <c r="HW443" s="8" t="s">
        <v>278</v>
      </c>
      <c r="HX443" s="8" t="s">
        <v>278</v>
      </c>
      <c r="HY443" s="8" t="s">
        <v>278</v>
      </c>
      <c r="HZ443" s="8" t="s">
        <v>278</v>
      </c>
      <c r="IA443" s="8" t="s">
        <v>278</v>
      </c>
      <c r="IB443" s="8" t="s">
        <v>278</v>
      </c>
      <c r="IC443" s="8" t="s">
        <v>278</v>
      </c>
      <c r="ID443" s="8" t="s">
        <v>278</v>
      </c>
      <c r="IE443" s="8" t="s">
        <v>278</v>
      </c>
      <c r="IF443" s="8" t="s">
        <v>278</v>
      </c>
      <c r="IG443" s="8" t="s">
        <v>278</v>
      </c>
      <c r="IH443" s="8" t="s">
        <v>278</v>
      </c>
      <c r="II443" s="8" t="s">
        <v>278</v>
      </c>
      <c r="IJ443" s="8" t="s">
        <v>278</v>
      </c>
      <c r="IK443" s="8" t="s">
        <v>278</v>
      </c>
      <c r="IL443" s="8" t="s">
        <v>278</v>
      </c>
      <c r="IM443" s="8" t="s">
        <v>278</v>
      </c>
      <c r="IN443" s="8" t="s">
        <v>278</v>
      </c>
      <c r="IO443" s="8" t="s">
        <v>278</v>
      </c>
      <c r="IP443" s="8" t="s">
        <v>278</v>
      </c>
      <c r="IQ443" s="8" t="s">
        <v>278</v>
      </c>
      <c r="IR443" s="8" t="s">
        <v>278</v>
      </c>
      <c r="IS443" s="8" t="s">
        <v>278</v>
      </c>
      <c r="IT443" s="8" t="s">
        <v>278</v>
      </c>
      <c r="IU443" s="8" t="s">
        <v>278</v>
      </c>
      <c r="IV443" s="8" t="s">
        <v>278</v>
      </c>
    </row>
    <row r="444" spans="1:256" ht="39.75" customHeight="1">
      <c r="A444" s="27" t="s">
        <v>279</v>
      </c>
      <c r="B444" s="27"/>
      <c r="C444" s="60">
        <f t="shared" si="25"/>
        <v>100</v>
      </c>
      <c r="D444" s="27"/>
      <c r="E444" s="49">
        <v>2</v>
      </c>
      <c r="F444" s="49">
        <v>2</v>
      </c>
      <c r="G444" s="178"/>
      <c r="H444" s="21"/>
      <c r="I444" s="49"/>
      <c r="J444" s="59"/>
      <c r="K444" s="59"/>
      <c r="L444" s="59"/>
      <c r="M444" s="2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  <c r="BX444" s="8"/>
      <c r="BY444" s="8"/>
      <c r="BZ444" s="8"/>
      <c r="CA444" s="8"/>
      <c r="CB444" s="8"/>
      <c r="CC444" s="8"/>
      <c r="CD444" s="8"/>
      <c r="CE444" s="8"/>
      <c r="CF444" s="8"/>
      <c r="CG444" s="8"/>
      <c r="CH444" s="8"/>
      <c r="CI444" s="8"/>
      <c r="CJ444" s="8"/>
      <c r="CK444" s="8"/>
      <c r="CL444" s="8"/>
      <c r="CM444" s="8"/>
      <c r="CN444" s="8"/>
      <c r="CO444" s="8"/>
      <c r="CP444" s="8"/>
      <c r="CQ444" s="8"/>
      <c r="CR444" s="8"/>
      <c r="CS444" s="8"/>
      <c r="CT444" s="8"/>
      <c r="CU444" s="8"/>
      <c r="CV444" s="8"/>
      <c r="CW444" s="8"/>
      <c r="CX444" s="8"/>
      <c r="CY444" s="8"/>
      <c r="CZ444" s="8"/>
      <c r="DA444" s="8"/>
      <c r="DB444" s="8"/>
      <c r="DC444" s="8"/>
      <c r="DD444" s="8"/>
      <c r="DE444" s="8"/>
      <c r="DF444" s="8"/>
      <c r="DG444" s="8"/>
      <c r="DH444" s="8" t="s">
        <v>279</v>
      </c>
      <c r="DI444" s="8" t="s">
        <v>279</v>
      </c>
      <c r="DJ444" s="8" t="s">
        <v>279</v>
      </c>
      <c r="DK444" s="8" t="s">
        <v>279</v>
      </c>
      <c r="DL444" s="8" t="s">
        <v>279</v>
      </c>
      <c r="DM444" s="8" t="s">
        <v>279</v>
      </c>
      <c r="DN444" s="8" t="s">
        <v>279</v>
      </c>
      <c r="DO444" s="8" t="s">
        <v>279</v>
      </c>
      <c r="DP444" s="8" t="s">
        <v>279</v>
      </c>
      <c r="DQ444" s="8" t="s">
        <v>279</v>
      </c>
      <c r="DR444" s="8" t="s">
        <v>279</v>
      </c>
      <c r="DS444" s="8" t="s">
        <v>279</v>
      </c>
      <c r="DT444" s="8" t="s">
        <v>279</v>
      </c>
      <c r="DU444" s="8" t="s">
        <v>279</v>
      </c>
      <c r="DV444" s="8" t="s">
        <v>279</v>
      </c>
      <c r="DW444" s="8" t="s">
        <v>279</v>
      </c>
      <c r="DX444" s="8" t="s">
        <v>279</v>
      </c>
      <c r="DY444" s="8" t="s">
        <v>279</v>
      </c>
      <c r="DZ444" s="8" t="s">
        <v>279</v>
      </c>
      <c r="EA444" s="8" t="s">
        <v>279</v>
      </c>
      <c r="EB444" s="8" t="s">
        <v>279</v>
      </c>
      <c r="EC444" s="8" t="s">
        <v>279</v>
      </c>
      <c r="ED444" s="8" t="s">
        <v>279</v>
      </c>
      <c r="EE444" s="8" t="s">
        <v>279</v>
      </c>
      <c r="EF444" s="8" t="s">
        <v>279</v>
      </c>
      <c r="EG444" s="8" t="s">
        <v>279</v>
      </c>
      <c r="EH444" s="8" t="s">
        <v>279</v>
      </c>
      <c r="EI444" s="8" t="s">
        <v>279</v>
      </c>
      <c r="EJ444" s="8" t="s">
        <v>279</v>
      </c>
      <c r="EK444" s="8" t="s">
        <v>279</v>
      </c>
      <c r="EL444" s="8" t="s">
        <v>279</v>
      </c>
      <c r="EM444" s="8" t="s">
        <v>279</v>
      </c>
      <c r="EN444" s="8" t="s">
        <v>279</v>
      </c>
      <c r="EO444" s="8" t="s">
        <v>279</v>
      </c>
      <c r="EP444" s="8" t="s">
        <v>279</v>
      </c>
      <c r="EQ444" s="8" t="s">
        <v>279</v>
      </c>
      <c r="ER444" s="8" t="s">
        <v>279</v>
      </c>
      <c r="ES444" s="8" t="s">
        <v>279</v>
      </c>
      <c r="ET444" s="8" t="s">
        <v>279</v>
      </c>
      <c r="EU444" s="8" t="s">
        <v>279</v>
      </c>
      <c r="EV444" s="8" t="s">
        <v>279</v>
      </c>
      <c r="EW444" s="8" t="s">
        <v>279</v>
      </c>
      <c r="EX444" s="8" t="s">
        <v>279</v>
      </c>
      <c r="EY444" s="8" t="s">
        <v>279</v>
      </c>
      <c r="EZ444" s="8" t="s">
        <v>279</v>
      </c>
      <c r="FA444" s="8" t="s">
        <v>279</v>
      </c>
      <c r="FB444" s="8" t="s">
        <v>279</v>
      </c>
      <c r="FC444" s="8" t="s">
        <v>279</v>
      </c>
      <c r="FD444" s="8" t="s">
        <v>279</v>
      </c>
      <c r="FE444" s="8" t="s">
        <v>279</v>
      </c>
      <c r="FF444" s="8" t="s">
        <v>279</v>
      </c>
      <c r="FG444" s="8" t="s">
        <v>279</v>
      </c>
      <c r="FH444" s="8" t="s">
        <v>279</v>
      </c>
      <c r="FI444" s="8" t="s">
        <v>279</v>
      </c>
      <c r="FJ444" s="8" t="s">
        <v>279</v>
      </c>
      <c r="FK444" s="8" t="s">
        <v>279</v>
      </c>
      <c r="FL444" s="8" t="s">
        <v>279</v>
      </c>
      <c r="FM444" s="8" t="s">
        <v>279</v>
      </c>
      <c r="FN444" s="8" t="s">
        <v>279</v>
      </c>
      <c r="FO444" s="8" t="s">
        <v>279</v>
      </c>
      <c r="FP444" s="8" t="s">
        <v>279</v>
      </c>
      <c r="FQ444" s="8" t="s">
        <v>279</v>
      </c>
      <c r="FR444" s="8" t="s">
        <v>279</v>
      </c>
      <c r="FS444" s="8" t="s">
        <v>279</v>
      </c>
      <c r="FT444" s="8" t="s">
        <v>279</v>
      </c>
      <c r="FU444" s="8" t="s">
        <v>279</v>
      </c>
      <c r="FV444" s="8" t="s">
        <v>279</v>
      </c>
      <c r="FW444" s="8" t="s">
        <v>279</v>
      </c>
      <c r="FX444" s="8" t="s">
        <v>279</v>
      </c>
      <c r="FY444" s="8" t="s">
        <v>279</v>
      </c>
      <c r="FZ444" s="8" t="s">
        <v>279</v>
      </c>
      <c r="GA444" s="8" t="s">
        <v>279</v>
      </c>
      <c r="GB444" s="8" t="s">
        <v>279</v>
      </c>
      <c r="GC444" s="8" t="s">
        <v>279</v>
      </c>
      <c r="GD444" s="8" t="s">
        <v>279</v>
      </c>
      <c r="GE444" s="8" t="s">
        <v>279</v>
      </c>
      <c r="GF444" s="8" t="s">
        <v>279</v>
      </c>
      <c r="GG444" s="8" t="s">
        <v>279</v>
      </c>
      <c r="GH444" s="8" t="s">
        <v>279</v>
      </c>
      <c r="GI444" s="8" t="s">
        <v>279</v>
      </c>
      <c r="GJ444" s="8" t="s">
        <v>279</v>
      </c>
      <c r="GK444" s="8" t="s">
        <v>279</v>
      </c>
      <c r="GL444" s="8" t="s">
        <v>279</v>
      </c>
      <c r="GM444" s="8" t="s">
        <v>279</v>
      </c>
      <c r="GN444" s="8" t="s">
        <v>279</v>
      </c>
      <c r="GO444" s="8" t="s">
        <v>279</v>
      </c>
      <c r="GP444" s="8" t="s">
        <v>279</v>
      </c>
      <c r="GQ444" s="8" t="s">
        <v>279</v>
      </c>
      <c r="GR444" s="8" t="s">
        <v>279</v>
      </c>
      <c r="GS444" s="8" t="s">
        <v>279</v>
      </c>
      <c r="GT444" s="8" t="s">
        <v>279</v>
      </c>
      <c r="GU444" s="8" t="s">
        <v>279</v>
      </c>
      <c r="GV444" s="8" t="s">
        <v>279</v>
      </c>
      <c r="GW444" s="8" t="s">
        <v>279</v>
      </c>
      <c r="GX444" s="8" t="s">
        <v>279</v>
      </c>
      <c r="GY444" s="8" t="s">
        <v>279</v>
      </c>
      <c r="GZ444" s="8" t="s">
        <v>279</v>
      </c>
      <c r="HA444" s="8" t="s">
        <v>279</v>
      </c>
      <c r="HB444" s="8" t="s">
        <v>279</v>
      </c>
      <c r="HC444" s="8" t="s">
        <v>279</v>
      </c>
      <c r="HD444" s="8" t="s">
        <v>279</v>
      </c>
      <c r="HE444" s="8" t="s">
        <v>279</v>
      </c>
      <c r="HF444" s="8" t="s">
        <v>279</v>
      </c>
      <c r="HG444" s="8" t="s">
        <v>279</v>
      </c>
      <c r="HH444" s="8" t="s">
        <v>279</v>
      </c>
      <c r="HI444" s="8" t="s">
        <v>279</v>
      </c>
      <c r="HJ444" s="8" t="s">
        <v>279</v>
      </c>
      <c r="HK444" s="8" t="s">
        <v>279</v>
      </c>
      <c r="HL444" s="8" t="s">
        <v>279</v>
      </c>
      <c r="HM444" s="8" t="s">
        <v>279</v>
      </c>
      <c r="HN444" s="8" t="s">
        <v>279</v>
      </c>
      <c r="HO444" s="8" t="s">
        <v>279</v>
      </c>
      <c r="HP444" s="8" t="s">
        <v>279</v>
      </c>
      <c r="HQ444" s="8" t="s">
        <v>279</v>
      </c>
      <c r="HR444" s="8" t="s">
        <v>279</v>
      </c>
      <c r="HS444" s="8" t="s">
        <v>279</v>
      </c>
      <c r="HT444" s="8" t="s">
        <v>279</v>
      </c>
      <c r="HU444" s="8" t="s">
        <v>279</v>
      </c>
      <c r="HV444" s="8" t="s">
        <v>279</v>
      </c>
      <c r="HW444" s="8" t="s">
        <v>279</v>
      </c>
      <c r="HX444" s="8" t="s">
        <v>279</v>
      </c>
      <c r="HY444" s="8" t="s">
        <v>279</v>
      </c>
      <c r="HZ444" s="8" t="s">
        <v>279</v>
      </c>
      <c r="IA444" s="8" t="s">
        <v>279</v>
      </c>
      <c r="IB444" s="8" t="s">
        <v>279</v>
      </c>
      <c r="IC444" s="8" t="s">
        <v>279</v>
      </c>
      <c r="ID444" s="8" t="s">
        <v>279</v>
      </c>
      <c r="IE444" s="8" t="s">
        <v>279</v>
      </c>
      <c r="IF444" s="8" t="s">
        <v>279</v>
      </c>
      <c r="IG444" s="8" t="s">
        <v>279</v>
      </c>
      <c r="IH444" s="8" t="s">
        <v>279</v>
      </c>
      <c r="II444" s="8" t="s">
        <v>279</v>
      </c>
      <c r="IJ444" s="8" t="s">
        <v>279</v>
      </c>
      <c r="IK444" s="8" t="s">
        <v>279</v>
      </c>
      <c r="IL444" s="8" t="s">
        <v>279</v>
      </c>
      <c r="IM444" s="8" t="s">
        <v>279</v>
      </c>
      <c r="IN444" s="8" t="s">
        <v>279</v>
      </c>
      <c r="IO444" s="8" t="s">
        <v>279</v>
      </c>
      <c r="IP444" s="8" t="s">
        <v>279</v>
      </c>
      <c r="IQ444" s="8" t="s">
        <v>279</v>
      </c>
      <c r="IR444" s="8" t="s">
        <v>279</v>
      </c>
      <c r="IS444" s="8" t="s">
        <v>279</v>
      </c>
      <c r="IT444" s="8" t="s">
        <v>279</v>
      </c>
      <c r="IU444" s="8" t="s">
        <v>279</v>
      </c>
      <c r="IV444" s="8" t="s">
        <v>279</v>
      </c>
    </row>
    <row r="445" spans="1:256" ht="28.5" customHeight="1">
      <c r="A445" s="27" t="s">
        <v>280</v>
      </c>
      <c r="B445" s="27"/>
      <c r="C445" s="60">
        <f t="shared" si="25"/>
        <v>100</v>
      </c>
      <c r="D445" s="27"/>
      <c r="E445" s="49">
        <v>90</v>
      </c>
      <c r="F445" s="49">
        <v>90</v>
      </c>
      <c r="G445" s="178"/>
      <c r="H445" s="21"/>
      <c r="I445" s="49"/>
      <c r="J445" s="59"/>
      <c r="K445" s="59"/>
      <c r="L445" s="59"/>
      <c r="M445" s="2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8"/>
      <c r="BZ445" s="8"/>
      <c r="CA445" s="8"/>
      <c r="CB445" s="8"/>
      <c r="CC445" s="8"/>
      <c r="CD445" s="8"/>
      <c r="CE445" s="8"/>
      <c r="CF445" s="8"/>
      <c r="CG445" s="8"/>
      <c r="CH445" s="8"/>
      <c r="CI445" s="8"/>
      <c r="CJ445" s="8"/>
      <c r="CK445" s="8"/>
      <c r="CL445" s="8"/>
      <c r="CM445" s="8"/>
      <c r="CN445" s="8"/>
      <c r="CO445" s="8"/>
      <c r="CP445" s="8"/>
      <c r="CQ445" s="8"/>
      <c r="CR445" s="8"/>
      <c r="CS445" s="8"/>
      <c r="CT445" s="8"/>
      <c r="CU445" s="8"/>
      <c r="CV445" s="8"/>
      <c r="CW445" s="8"/>
      <c r="CX445" s="8"/>
      <c r="CY445" s="8"/>
      <c r="CZ445" s="8"/>
      <c r="DA445" s="8"/>
      <c r="DB445" s="8"/>
      <c r="DC445" s="8"/>
      <c r="DD445" s="8"/>
      <c r="DE445" s="8"/>
      <c r="DF445" s="8"/>
      <c r="DG445" s="8"/>
      <c r="DH445" s="8" t="s">
        <v>280</v>
      </c>
      <c r="DI445" s="8" t="s">
        <v>280</v>
      </c>
      <c r="DJ445" s="8" t="s">
        <v>280</v>
      </c>
      <c r="DK445" s="8" t="s">
        <v>280</v>
      </c>
      <c r="DL445" s="8" t="s">
        <v>280</v>
      </c>
      <c r="DM445" s="8" t="s">
        <v>280</v>
      </c>
      <c r="DN445" s="8" t="s">
        <v>280</v>
      </c>
      <c r="DO445" s="8" t="s">
        <v>280</v>
      </c>
      <c r="DP445" s="8" t="s">
        <v>280</v>
      </c>
      <c r="DQ445" s="8" t="s">
        <v>280</v>
      </c>
      <c r="DR445" s="8" t="s">
        <v>280</v>
      </c>
      <c r="DS445" s="8" t="s">
        <v>280</v>
      </c>
      <c r="DT445" s="8" t="s">
        <v>280</v>
      </c>
      <c r="DU445" s="8" t="s">
        <v>280</v>
      </c>
      <c r="DV445" s="8" t="s">
        <v>280</v>
      </c>
      <c r="DW445" s="8" t="s">
        <v>280</v>
      </c>
      <c r="DX445" s="8" t="s">
        <v>280</v>
      </c>
      <c r="DY445" s="8" t="s">
        <v>280</v>
      </c>
      <c r="DZ445" s="8" t="s">
        <v>280</v>
      </c>
      <c r="EA445" s="8" t="s">
        <v>280</v>
      </c>
      <c r="EB445" s="8" t="s">
        <v>280</v>
      </c>
      <c r="EC445" s="8" t="s">
        <v>280</v>
      </c>
      <c r="ED445" s="8" t="s">
        <v>280</v>
      </c>
      <c r="EE445" s="8" t="s">
        <v>280</v>
      </c>
      <c r="EF445" s="8" t="s">
        <v>280</v>
      </c>
      <c r="EG445" s="8" t="s">
        <v>280</v>
      </c>
      <c r="EH445" s="8" t="s">
        <v>280</v>
      </c>
      <c r="EI445" s="8" t="s">
        <v>280</v>
      </c>
      <c r="EJ445" s="8" t="s">
        <v>280</v>
      </c>
      <c r="EK445" s="8" t="s">
        <v>280</v>
      </c>
      <c r="EL445" s="8" t="s">
        <v>280</v>
      </c>
      <c r="EM445" s="8" t="s">
        <v>280</v>
      </c>
      <c r="EN445" s="8" t="s">
        <v>280</v>
      </c>
      <c r="EO445" s="8" t="s">
        <v>280</v>
      </c>
      <c r="EP445" s="8" t="s">
        <v>280</v>
      </c>
      <c r="EQ445" s="8" t="s">
        <v>280</v>
      </c>
      <c r="ER445" s="8" t="s">
        <v>280</v>
      </c>
      <c r="ES445" s="8" t="s">
        <v>280</v>
      </c>
      <c r="ET445" s="8" t="s">
        <v>280</v>
      </c>
      <c r="EU445" s="8" t="s">
        <v>280</v>
      </c>
      <c r="EV445" s="8" t="s">
        <v>280</v>
      </c>
      <c r="EW445" s="8" t="s">
        <v>280</v>
      </c>
      <c r="EX445" s="8" t="s">
        <v>280</v>
      </c>
      <c r="EY445" s="8" t="s">
        <v>280</v>
      </c>
      <c r="EZ445" s="8" t="s">
        <v>280</v>
      </c>
      <c r="FA445" s="8" t="s">
        <v>280</v>
      </c>
      <c r="FB445" s="8" t="s">
        <v>280</v>
      </c>
      <c r="FC445" s="8" t="s">
        <v>280</v>
      </c>
      <c r="FD445" s="8" t="s">
        <v>280</v>
      </c>
      <c r="FE445" s="8" t="s">
        <v>280</v>
      </c>
      <c r="FF445" s="8" t="s">
        <v>280</v>
      </c>
      <c r="FG445" s="8" t="s">
        <v>280</v>
      </c>
      <c r="FH445" s="8" t="s">
        <v>280</v>
      </c>
      <c r="FI445" s="8" t="s">
        <v>280</v>
      </c>
      <c r="FJ445" s="8" t="s">
        <v>280</v>
      </c>
      <c r="FK445" s="8" t="s">
        <v>280</v>
      </c>
      <c r="FL445" s="8" t="s">
        <v>280</v>
      </c>
      <c r="FM445" s="8" t="s">
        <v>280</v>
      </c>
      <c r="FN445" s="8" t="s">
        <v>280</v>
      </c>
      <c r="FO445" s="8" t="s">
        <v>280</v>
      </c>
      <c r="FP445" s="8" t="s">
        <v>280</v>
      </c>
      <c r="FQ445" s="8" t="s">
        <v>280</v>
      </c>
      <c r="FR445" s="8" t="s">
        <v>280</v>
      </c>
      <c r="FS445" s="8" t="s">
        <v>280</v>
      </c>
      <c r="FT445" s="8" t="s">
        <v>280</v>
      </c>
      <c r="FU445" s="8" t="s">
        <v>280</v>
      </c>
      <c r="FV445" s="8" t="s">
        <v>280</v>
      </c>
      <c r="FW445" s="8" t="s">
        <v>280</v>
      </c>
      <c r="FX445" s="8" t="s">
        <v>280</v>
      </c>
      <c r="FY445" s="8" t="s">
        <v>280</v>
      </c>
      <c r="FZ445" s="8" t="s">
        <v>280</v>
      </c>
      <c r="GA445" s="8" t="s">
        <v>280</v>
      </c>
      <c r="GB445" s="8" t="s">
        <v>280</v>
      </c>
      <c r="GC445" s="8" t="s">
        <v>280</v>
      </c>
      <c r="GD445" s="8" t="s">
        <v>280</v>
      </c>
      <c r="GE445" s="8" t="s">
        <v>280</v>
      </c>
      <c r="GF445" s="8" t="s">
        <v>280</v>
      </c>
      <c r="GG445" s="8" t="s">
        <v>280</v>
      </c>
      <c r="GH445" s="8" t="s">
        <v>280</v>
      </c>
      <c r="GI445" s="8" t="s">
        <v>280</v>
      </c>
      <c r="GJ445" s="8" t="s">
        <v>280</v>
      </c>
      <c r="GK445" s="8" t="s">
        <v>280</v>
      </c>
      <c r="GL445" s="8" t="s">
        <v>280</v>
      </c>
      <c r="GM445" s="8" t="s">
        <v>280</v>
      </c>
      <c r="GN445" s="8" t="s">
        <v>280</v>
      </c>
      <c r="GO445" s="8" t="s">
        <v>280</v>
      </c>
      <c r="GP445" s="8" t="s">
        <v>280</v>
      </c>
      <c r="GQ445" s="8" t="s">
        <v>280</v>
      </c>
      <c r="GR445" s="8" t="s">
        <v>280</v>
      </c>
      <c r="GS445" s="8" t="s">
        <v>280</v>
      </c>
      <c r="GT445" s="8" t="s">
        <v>280</v>
      </c>
      <c r="GU445" s="8" t="s">
        <v>280</v>
      </c>
      <c r="GV445" s="8" t="s">
        <v>280</v>
      </c>
      <c r="GW445" s="8" t="s">
        <v>280</v>
      </c>
      <c r="GX445" s="8" t="s">
        <v>280</v>
      </c>
      <c r="GY445" s="8" t="s">
        <v>280</v>
      </c>
      <c r="GZ445" s="8" t="s">
        <v>280</v>
      </c>
      <c r="HA445" s="8" t="s">
        <v>280</v>
      </c>
      <c r="HB445" s="8" t="s">
        <v>280</v>
      </c>
      <c r="HC445" s="8" t="s">
        <v>280</v>
      </c>
      <c r="HD445" s="8" t="s">
        <v>280</v>
      </c>
      <c r="HE445" s="8" t="s">
        <v>280</v>
      </c>
      <c r="HF445" s="8" t="s">
        <v>280</v>
      </c>
      <c r="HG445" s="8" t="s">
        <v>280</v>
      </c>
      <c r="HH445" s="8" t="s">
        <v>280</v>
      </c>
      <c r="HI445" s="8" t="s">
        <v>280</v>
      </c>
      <c r="HJ445" s="8" t="s">
        <v>280</v>
      </c>
      <c r="HK445" s="8" t="s">
        <v>280</v>
      </c>
      <c r="HL445" s="8" t="s">
        <v>280</v>
      </c>
      <c r="HM445" s="8" t="s">
        <v>280</v>
      </c>
      <c r="HN445" s="8" t="s">
        <v>280</v>
      </c>
      <c r="HO445" s="8" t="s">
        <v>280</v>
      </c>
      <c r="HP445" s="8" t="s">
        <v>280</v>
      </c>
      <c r="HQ445" s="8" t="s">
        <v>280</v>
      </c>
      <c r="HR445" s="8" t="s">
        <v>280</v>
      </c>
      <c r="HS445" s="8" t="s">
        <v>280</v>
      </c>
      <c r="HT445" s="8" t="s">
        <v>280</v>
      </c>
      <c r="HU445" s="8" t="s">
        <v>280</v>
      </c>
      <c r="HV445" s="8" t="s">
        <v>280</v>
      </c>
      <c r="HW445" s="8" t="s">
        <v>280</v>
      </c>
      <c r="HX445" s="8" t="s">
        <v>280</v>
      </c>
      <c r="HY445" s="8" t="s">
        <v>280</v>
      </c>
      <c r="HZ445" s="8" t="s">
        <v>280</v>
      </c>
      <c r="IA445" s="8" t="s">
        <v>280</v>
      </c>
      <c r="IB445" s="8" t="s">
        <v>280</v>
      </c>
      <c r="IC445" s="8" t="s">
        <v>280</v>
      </c>
      <c r="ID445" s="8" t="s">
        <v>280</v>
      </c>
      <c r="IE445" s="8" t="s">
        <v>280</v>
      </c>
      <c r="IF445" s="8" t="s">
        <v>280</v>
      </c>
      <c r="IG445" s="8" t="s">
        <v>280</v>
      </c>
      <c r="IH445" s="8" t="s">
        <v>280</v>
      </c>
      <c r="II445" s="8" t="s">
        <v>280</v>
      </c>
      <c r="IJ445" s="8" t="s">
        <v>280</v>
      </c>
      <c r="IK445" s="8" t="s">
        <v>280</v>
      </c>
      <c r="IL445" s="8" t="s">
        <v>280</v>
      </c>
      <c r="IM445" s="8" t="s">
        <v>280</v>
      </c>
      <c r="IN445" s="8" t="s">
        <v>280</v>
      </c>
      <c r="IO445" s="8" t="s">
        <v>280</v>
      </c>
      <c r="IP445" s="8" t="s">
        <v>280</v>
      </c>
      <c r="IQ445" s="8" t="s">
        <v>280</v>
      </c>
      <c r="IR445" s="8" t="s">
        <v>280</v>
      </c>
      <c r="IS445" s="8" t="s">
        <v>280</v>
      </c>
      <c r="IT445" s="8" t="s">
        <v>280</v>
      </c>
      <c r="IU445" s="8" t="s">
        <v>280</v>
      </c>
      <c r="IV445" s="8" t="s">
        <v>280</v>
      </c>
    </row>
    <row r="446" spans="1:256" ht="24.75" customHeight="1">
      <c r="A446" s="27" t="s">
        <v>281</v>
      </c>
      <c r="B446" s="27"/>
      <c r="C446" s="60">
        <f t="shared" si="25"/>
        <v>100</v>
      </c>
      <c r="D446" s="27"/>
      <c r="E446" s="49">
        <v>100</v>
      </c>
      <c r="F446" s="49">
        <v>100</v>
      </c>
      <c r="G446" s="178"/>
      <c r="H446" s="21"/>
      <c r="I446" s="49"/>
      <c r="J446" s="59"/>
      <c r="K446" s="59"/>
      <c r="L446" s="59"/>
      <c r="M446" s="2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8"/>
      <c r="BU446" s="8"/>
      <c r="BV446" s="8"/>
      <c r="BW446" s="8"/>
      <c r="BX446" s="8"/>
      <c r="BY446" s="8"/>
      <c r="BZ446" s="8"/>
      <c r="CA446" s="8"/>
      <c r="CB446" s="8"/>
      <c r="CC446" s="8"/>
      <c r="CD446" s="8"/>
      <c r="CE446" s="8"/>
      <c r="CF446" s="8"/>
      <c r="CG446" s="8"/>
      <c r="CH446" s="8"/>
      <c r="CI446" s="8"/>
      <c r="CJ446" s="8"/>
      <c r="CK446" s="8"/>
      <c r="CL446" s="8"/>
      <c r="CM446" s="8"/>
      <c r="CN446" s="8"/>
      <c r="CO446" s="8"/>
      <c r="CP446" s="8"/>
      <c r="CQ446" s="8"/>
      <c r="CR446" s="8"/>
      <c r="CS446" s="8"/>
      <c r="CT446" s="8"/>
      <c r="CU446" s="8"/>
      <c r="CV446" s="8"/>
      <c r="CW446" s="8"/>
      <c r="CX446" s="8"/>
      <c r="CY446" s="8"/>
      <c r="CZ446" s="8"/>
      <c r="DA446" s="8"/>
      <c r="DB446" s="8"/>
      <c r="DC446" s="8"/>
      <c r="DD446" s="8"/>
      <c r="DE446" s="8"/>
      <c r="DF446" s="8"/>
      <c r="DG446" s="8"/>
      <c r="DH446" s="8" t="s">
        <v>281</v>
      </c>
      <c r="DI446" s="8" t="s">
        <v>281</v>
      </c>
      <c r="DJ446" s="8" t="s">
        <v>281</v>
      </c>
      <c r="DK446" s="8" t="s">
        <v>281</v>
      </c>
      <c r="DL446" s="8" t="s">
        <v>281</v>
      </c>
      <c r="DM446" s="8" t="s">
        <v>281</v>
      </c>
      <c r="DN446" s="8" t="s">
        <v>281</v>
      </c>
      <c r="DO446" s="8" t="s">
        <v>281</v>
      </c>
      <c r="DP446" s="8" t="s">
        <v>281</v>
      </c>
      <c r="DQ446" s="8" t="s">
        <v>281</v>
      </c>
      <c r="DR446" s="8" t="s">
        <v>281</v>
      </c>
      <c r="DS446" s="8" t="s">
        <v>281</v>
      </c>
      <c r="DT446" s="8" t="s">
        <v>281</v>
      </c>
      <c r="DU446" s="8" t="s">
        <v>281</v>
      </c>
      <c r="DV446" s="8" t="s">
        <v>281</v>
      </c>
      <c r="DW446" s="8" t="s">
        <v>281</v>
      </c>
      <c r="DX446" s="8" t="s">
        <v>281</v>
      </c>
      <c r="DY446" s="8" t="s">
        <v>281</v>
      </c>
      <c r="DZ446" s="8" t="s">
        <v>281</v>
      </c>
      <c r="EA446" s="8" t="s">
        <v>281</v>
      </c>
      <c r="EB446" s="8" t="s">
        <v>281</v>
      </c>
      <c r="EC446" s="8" t="s">
        <v>281</v>
      </c>
      <c r="ED446" s="8" t="s">
        <v>281</v>
      </c>
      <c r="EE446" s="8" t="s">
        <v>281</v>
      </c>
      <c r="EF446" s="8" t="s">
        <v>281</v>
      </c>
      <c r="EG446" s="8" t="s">
        <v>281</v>
      </c>
      <c r="EH446" s="8" t="s">
        <v>281</v>
      </c>
      <c r="EI446" s="8" t="s">
        <v>281</v>
      </c>
      <c r="EJ446" s="8" t="s">
        <v>281</v>
      </c>
      <c r="EK446" s="8" t="s">
        <v>281</v>
      </c>
      <c r="EL446" s="8" t="s">
        <v>281</v>
      </c>
      <c r="EM446" s="8" t="s">
        <v>281</v>
      </c>
      <c r="EN446" s="8" t="s">
        <v>281</v>
      </c>
      <c r="EO446" s="8" t="s">
        <v>281</v>
      </c>
      <c r="EP446" s="8" t="s">
        <v>281</v>
      </c>
      <c r="EQ446" s="8" t="s">
        <v>281</v>
      </c>
      <c r="ER446" s="8" t="s">
        <v>281</v>
      </c>
      <c r="ES446" s="8" t="s">
        <v>281</v>
      </c>
      <c r="ET446" s="8" t="s">
        <v>281</v>
      </c>
      <c r="EU446" s="8" t="s">
        <v>281</v>
      </c>
      <c r="EV446" s="8" t="s">
        <v>281</v>
      </c>
      <c r="EW446" s="8" t="s">
        <v>281</v>
      </c>
      <c r="EX446" s="8" t="s">
        <v>281</v>
      </c>
      <c r="EY446" s="8" t="s">
        <v>281</v>
      </c>
      <c r="EZ446" s="8" t="s">
        <v>281</v>
      </c>
      <c r="FA446" s="8" t="s">
        <v>281</v>
      </c>
      <c r="FB446" s="8" t="s">
        <v>281</v>
      </c>
      <c r="FC446" s="8" t="s">
        <v>281</v>
      </c>
      <c r="FD446" s="8" t="s">
        <v>281</v>
      </c>
      <c r="FE446" s="8" t="s">
        <v>281</v>
      </c>
      <c r="FF446" s="8" t="s">
        <v>281</v>
      </c>
      <c r="FG446" s="8" t="s">
        <v>281</v>
      </c>
      <c r="FH446" s="8" t="s">
        <v>281</v>
      </c>
      <c r="FI446" s="8" t="s">
        <v>281</v>
      </c>
      <c r="FJ446" s="8" t="s">
        <v>281</v>
      </c>
      <c r="FK446" s="8" t="s">
        <v>281</v>
      </c>
      <c r="FL446" s="8" t="s">
        <v>281</v>
      </c>
      <c r="FM446" s="8" t="s">
        <v>281</v>
      </c>
      <c r="FN446" s="8" t="s">
        <v>281</v>
      </c>
      <c r="FO446" s="8" t="s">
        <v>281</v>
      </c>
      <c r="FP446" s="8" t="s">
        <v>281</v>
      </c>
      <c r="FQ446" s="8" t="s">
        <v>281</v>
      </c>
      <c r="FR446" s="8" t="s">
        <v>281</v>
      </c>
      <c r="FS446" s="8" t="s">
        <v>281</v>
      </c>
      <c r="FT446" s="8" t="s">
        <v>281</v>
      </c>
      <c r="FU446" s="8" t="s">
        <v>281</v>
      </c>
      <c r="FV446" s="8" t="s">
        <v>281</v>
      </c>
      <c r="FW446" s="8" t="s">
        <v>281</v>
      </c>
      <c r="FX446" s="8" t="s">
        <v>281</v>
      </c>
      <c r="FY446" s="8" t="s">
        <v>281</v>
      </c>
      <c r="FZ446" s="8" t="s">
        <v>281</v>
      </c>
      <c r="GA446" s="8" t="s">
        <v>281</v>
      </c>
      <c r="GB446" s="8" t="s">
        <v>281</v>
      </c>
      <c r="GC446" s="8" t="s">
        <v>281</v>
      </c>
      <c r="GD446" s="8" t="s">
        <v>281</v>
      </c>
      <c r="GE446" s="8" t="s">
        <v>281</v>
      </c>
      <c r="GF446" s="8" t="s">
        <v>281</v>
      </c>
      <c r="GG446" s="8" t="s">
        <v>281</v>
      </c>
      <c r="GH446" s="8" t="s">
        <v>281</v>
      </c>
      <c r="GI446" s="8" t="s">
        <v>281</v>
      </c>
      <c r="GJ446" s="8" t="s">
        <v>281</v>
      </c>
      <c r="GK446" s="8" t="s">
        <v>281</v>
      </c>
      <c r="GL446" s="8" t="s">
        <v>281</v>
      </c>
      <c r="GM446" s="8" t="s">
        <v>281</v>
      </c>
      <c r="GN446" s="8" t="s">
        <v>281</v>
      </c>
      <c r="GO446" s="8" t="s">
        <v>281</v>
      </c>
      <c r="GP446" s="8" t="s">
        <v>281</v>
      </c>
      <c r="GQ446" s="8" t="s">
        <v>281</v>
      </c>
      <c r="GR446" s="8" t="s">
        <v>281</v>
      </c>
      <c r="GS446" s="8" t="s">
        <v>281</v>
      </c>
      <c r="GT446" s="8" t="s">
        <v>281</v>
      </c>
      <c r="GU446" s="8" t="s">
        <v>281</v>
      </c>
      <c r="GV446" s="8" t="s">
        <v>281</v>
      </c>
      <c r="GW446" s="8" t="s">
        <v>281</v>
      </c>
      <c r="GX446" s="8" t="s">
        <v>281</v>
      </c>
      <c r="GY446" s="8" t="s">
        <v>281</v>
      </c>
      <c r="GZ446" s="8" t="s">
        <v>281</v>
      </c>
      <c r="HA446" s="8" t="s">
        <v>281</v>
      </c>
      <c r="HB446" s="8" t="s">
        <v>281</v>
      </c>
      <c r="HC446" s="8" t="s">
        <v>281</v>
      </c>
      <c r="HD446" s="8" t="s">
        <v>281</v>
      </c>
      <c r="HE446" s="8" t="s">
        <v>281</v>
      </c>
      <c r="HF446" s="8" t="s">
        <v>281</v>
      </c>
      <c r="HG446" s="8" t="s">
        <v>281</v>
      </c>
      <c r="HH446" s="8" t="s">
        <v>281</v>
      </c>
      <c r="HI446" s="8" t="s">
        <v>281</v>
      </c>
      <c r="HJ446" s="8" t="s">
        <v>281</v>
      </c>
      <c r="HK446" s="8" t="s">
        <v>281</v>
      </c>
      <c r="HL446" s="8" t="s">
        <v>281</v>
      </c>
      <c r="HM446" s="8" t="s">
        <v>281</v>
      </c>
      <c r="HN446" s="8" t="s">
        <v>281</v>
      </c>
      <c r="HO446" s="8" t="s">
        <v>281</v>
      </c>
      <c r="HP446" s="8" t="s">
        <v>281</v>
      </c>
      <c r="HQ446" s="8" t="s">
        <v>281</v>
      </c>
      <c r="HR446" s="8" t="s">
        <v>281</v>
      </c>
      <c r="HS446" s="8" t="s">
        <v>281</v>
      </c>
      <c r="HT446" s="8" t="s">
        <v>281</v>
      </c>
      <c r="HU446" s="8" t="s">
        <v>281</v>
      </c>
      <c r="HV446" s="8" t="s">
        <v>281</v>
      </c>
      <c r="HW446" s="8" t="s">
        <v>281</v>
      </c>
      <c r="HX446" s="8" t="s">
        <v>281</v>
      </c>
      <c r="HY446" s="8" t="s">
        <v>281</v>
      </c>
      <c r="HZ446" s="8" t="s">
        <v>281</v>
      </c>
      <c r="IA446" s="8" t="s">
        <v>281</v>
      </c>
      <c r="IB446" s="8" t="s">
        <v>281</v>
      </c>
      <c r="IC446" s="8" t="s">
        <v>281</v>
      </c>
      <c r="ID446" s="8" t="s">
        <v>281</v>
      </c>
      <c r="IE446" s="8" t="s">
        <v>281</v>
      </c>
      <c r="IF446" s="8" t="s">
        <v>281</v>
      </c>
      <c r="IG446" s="8" t="s">
        <v>281</v>
      </c>
      <c r="IH446" s="8" t="s">
        <v>281</v>
      </c>
      <c r="II446" s="8" t="s">
        <v>281</v>
      </c>
      <c r="IJ446" s="8" t="s">
        <v>281</v>
      </c>
      <c r="IK446" s="8" t="s">
        <v>281</v>
      </c>
      <c r="IL446" s="8" t="s">
        <v>281</v>
      </c>
      <c r="IM446" s="8" t="s">
        <v>281</v>
      </c>
      <c r="IN446" s="8" t="s">
        <v>281</v>
      </c>
      <c r="IO446" s="8" t="s">
        <v>281</v>
      </c>
      <c r="IP446" s="8" t="s">
        <v>281</v>
      </c>
      <c r="IQ446" s="8" t="s">
        <v>281</v>
      </c>
      <c r="IR446" s="8" t="s">
        <v>281</v>
      </c>
      <c r="IS446" s="8" t="s">
        <v>281</v>
      </c>
      <c r="IT446" s="8" t="s">
        <v>281</v>
      </c>
      <c r="IU446" s="8" t="s">
        <v>281</v>
      </c>
      <c r="IV446" s="8" t="s">
        <v>281</v>
      </c>
    </row>
    <row r="447" spans="1:256" ht="36.75" customHeight="1">
      <c r="A447" s="27" t="s">
        <v>282</v>
      </c>
      <c r="B447" s="27"/>
      <c r="C447" s="60">
        <f t="shared" si="25"/>
        <v>100</v>
      </c>
      <c r="D447" s="27"/>
      <c r="E447" s="49">
        <v>100</v>
      </c>
      <c r="F447" s="49">
        <v>100</v>
      </c>
      <c r="G447" s="178"/>
      <c r="H447" s="21"/>
      <c r="I447" s="49"/>
      <c r="J447" s="59"/>
      <c r="K447" s="59"/>
      <c r="L447" s="59"/>
      <c r="M447" s="2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  <c r="CA447" s="8"/>
      <c r="CB447" s="8"/>
      <c r="CC447" s="8"/>
      <c r="CD447" s="8"/>
      <c r="CE447" s="8"/>
      <c r="CF447" s="8"/>
      <c r="CG447" s="8"/>
      <c r="CH447" s="8"/>
      <c r="CI447" s="8"/>
      <c r="CJ447" s="8"/>
      <c r="CK447" s="8"/>
      <c r="CL447" s="8"/>
      <c r="CM447" s="8"/>
      <c r="CN447" s="8"/>
      <c r="CO447" s="8"/>
      <c r="CP447" s="8"/>
      <c r="CQ447" s="8"/>
      <c r="CR447" s="8"/>
      <c r="CS447" s="8"/>
      <c r="CT447" s="8"/>
      <c r="CU447" s="8"/>
      <c r="CV447" s="8"/>
      <c r="CW447" s="8"/>
      <c r="CX447" s="8"/>
      <c r="CY447" s="8"/>
      <c r="CZ447" s="8"/>
      <c r="DA447" s="8"/>
      <c r="DB447" s="8"/>
      <c r="DC447" s="8"/>
      <c r="DD447" s="8"/>
      <c r="DE447" s="8"/>
      <c r="DF447" s="8"/>
      <c r="DG447" s="8"/>
      <c r="DH447" s="8" t="s">
        <v>282</v>
      </c>
      <c r="DI447" s="8" t="s">
        <v>282</v>
      </c>
      <c r="DJ447" s="8" t="s">
        <v>282</v>
      </c>
      <c r="DK447" s="8" t="s">
        <v>282</v>
      </c>
      <c r="DL447" s="8" t="s">
        <v>282</v>
      </c>
      <c r="DM447" s="8" t="s">
        <v>282</v>
      </c>
      <c r="DN447" s="8" t="s">
        <v>282</v>
      </c>
      <c r="DO447" s="8" t="s">
        <v>282</v>
      </c>
      <c r="DP447" s="8" t="s">
        <v>282</v>
      </c>
      <c r="DQ447" s="8" t="s">
        <v>282</v>
      </c>
      <c r="DR447" s="8" t="s">
        <v>282</v>
      </c>
      <c r="DS447" s="8" t="s">
        <v>282</v>
      </c>
      <c r="DT447" s="8" t="s">
        <v>282</v>
      </c>
      <c r="DU447" s="8" t="s">
        <v>282</v>
      </c>
      <c r="DV447" s="8" t="s">
        <v>282</v>
      </c>
      <c r="DW447" s="8" t="s">
        <v>282</v>
      </c>
      <c r="DX447" s="8" t="s">
        <v>282</v>
      </c>
      <c r="DY447" s="8" t="s">
        <v>282</v>
      </c>
      <c r="DZ447" s="8" t="s">
        <v>282</v>
      </c>
      <c r="EA447" s="8" t="s">
        <v>282</v>
      </c>
      <c r="EB447" s="8" t="s">
        <v>282</v>
      </c>
      <c r="EC447" s="8" t="s">
        <v>282</v>
      </c>
      <c r="ED447" s="8" t="s">
        <v>282</v>
      </c>
      <c r="EE447" s="8" t="s">
        <v>282</v>
      </c>
      <c r="EF447" s="8" t="s">
        <v>282</v>
      </c>
      <c r="EG447" s="8" t="s">
        <v>282</v>
      </c>
      <c r="EH447" s="8" t="s">
        <v>282</v>
      </c>
      <c r="EI447" s="8" t="s">
        <v>282</v>
      </c>
      <c r="EJ447" s="8" t="s">
        <v>282</v>
      </c>
      <c r="EK447" s="8" t="s">
        <v>282</v>
      </c>
      <c r="EL447" s="8" t="s">
        <v>282</v>
      </c>
      <c r="EM447" s="8" t="s">
        <v>282</v>
      </c>
      <c r="EN447" s="8" t="s">
        <v>282</v>
      </c>
      <c r="EO447" s="8" t="s">
        <v>282</v>
      </c>
      <c r="EP447" s="8" t="s">
        <v>282</v>
      </c>
      <c r="EQ447" s="8" t="s">
        <v>282</v>
      </c>
      <c r="ER447" s="8" t="s">
        <v>282</v>
      </c>
      <c r="ES447" s="8" t="s">
        <v>282</v>
      </c>
      <c r="ET447" s="8" t="s">
        <v>282</v>
      </c>
      <c r="EU447" s="8" t="s">
        <v>282</v>
      </c>
      <c r="EV447" s="8" t="s">
        <v>282</v>
      </c>
      <c r="EW447" s="8" t="s">
        <v>282</v>
      </c>
      <c r="EX447" s="8" t="s">
        <v>282</v>
      </c>
      <c r="EY447" s="8" t="s">
        <v>282</v>
      </c>
      <c r="EZ447" s="8" t="s">
        <v>282</v>
      </c>
      <c r="FA447" s="8" t="s">
        <v>282</v>
      </c>
      <c r="FB447" s="8" t="s">
        <v>282</v>
      </c>
      <c r="FC447" s="8" t="s">
        <v>282</v>
      </c>
      <c r="FD447" s="8" t="s">
        <v>282</v>
      </c>
      <c r="FE447" s="8" t="s">
        <v>282</v>
      </c>
      <c r="FF447" s="8" t="s">
        <v>282</v>
      </c>
      <c r="FG447" s="8" t="s">
        <v>282</v>
      </c>
      <c r="FH447" s="8" t="s">
        <v>282</v>
      </c>
      <c r="FI447" s="8" t="s">
        <v>282</v>
      </c>
      <c r="FJ447" s="8" t="s">
        <v>282</v>
      </c>
      <c r="FK447" s="8" t="s">
        <v>282</v>
      </c>
      <c r="FL447" s="8" t="s">
        <v>282</v>
      </c>
      <c r="FM447" s="8" t="s">
        <v>282</v>
      </c>
      <c r="FN447" s="8" t="s">
        <v>282</v>
      </c>
      <c r="FO447" s="8" t="s">
        <v>282</v>
      </c>
      <c r="FP447" s="8" t="s">
        <v>282</v>
      </c>
      <c r="FQ447" s="8" t="s">
        <v>282</v>
      </c>
      <c r="FR447" s="8" t="s">
        <v>282</v>
      </c>
      <c r="FS447" s="8" t="s">
        <v>282</v>
      </c>
      <c r="FT447" s="8" t="s">
        <v>282</v>
      </c>
      <c r="FU447" s="8" t="s">
        <v>282</v>
      </c>
      <c r="FV447" s="8" t="s">
        <v>282</v>
      </c>
      <c r="FW447" s="8" t="s">
        <v>282</v>
      </c>
      <c r="FX447" s="8" t="s">
        <v>282</v>
      </c>
      <c r="FY447" s="8" t="s">
        <v>282</v>
      </c>
      <c r="FZ447" s="8" t="s">
        <v>282</v>
      </c>
      <c r="GA447" s="8" t="s">
        <v>282</v>
      </c>
      <c r="GB447" s="8" t="s">
        <v>282</v>
      </c>
      <c r="GC447" s="8" t="s">
        <v>282</v>
      </c>
      <c r="GD447" s="8" t="s">
        <v>282</v>
      </c>
      <c r="GE447" s="8" t="s">
        <v>282</v>
      </c>
      <c r="GF447" s="8" t="s">
        <v>282</v>
      </c>
      <c r="GG447" s="8" t="s">
        <v>282</v>
      </c>
      <c r="GH447" s="8" t="s">
        <v>282</v>
      </c>
      <c r="GI447" s="8" t="s">
        <v>282</v>
      </c>
      <c r="GJ447" s="8" t="s">
        <v>282</v>
      </c>
      <c r="GK447" s="8" t="s">
        <v>282</v>
      </c>
      <c r="GL447" s="8" t="s">
        <v>282</v>
      </c>
      <c r="GM447" s="8" t="s">
        <v>282</v>
      </c>
      <c r="GN447" s="8" t="s">
        <v>282</v>
      </c>
      <c r="GO447" s="8" t="s">
        <v>282</v>
      </c>
      <c r="GP447" s="8" t="s">
        <v>282</v>
      </c>
      <c r="GQ447" s="8" t="s">
        <v>282</v>
      </c>
      <c r="GR447" s="8" t="s">
        <v>282</v>
      </c>
      <c r="GS447" s="8" t="s">
        <v>282</v>
      </c>
      <c r="GT447" s="8" t="s">
        <v>282</v>
      </c>
      <c r="GU447" s="8" t="s">
        <v>282</v>
      </c>
      <c r="GV447" s="8" t="s">
        <v>282</v>
      </c>
      <c r="GW447" s="8" t="s">
        <v>282</v>
      </c>
      <c r="GX447" s="8" t="s">
        <v>282</v>
      </c>
      <c r="GY447" s="8" t="s">
        <v>282</v>
      </c>
      <c r="GZ447" s="8" t="s">
        <v>282</v>
      </c>
      <c r="HA447" s="8" t="s">
        <v>282</v>
      </c>
      <c r="HB447" s="8" t="s">
        <v>282</v>
      </c>
      <c r="HC447" s="8" t="s">
        <v>282</v>
      </c>
      <c r="HD447" s="8" t="s">
        <v>282</v>
      </c>
      <c r="HE447" s="8" t="s">
        <v>282</v>
      </c>
      <c r="HF447" s="8" t="s">
        <v>282</v>
      </c>
      <c r="HG447" s="8" t="s">
        <v>282</v>
      </c>
      <c r="HH447" s="8" t="s">
        <v>282</v>
      </c>
      <c r="HI447" s="8" t="s">
        <v>282</v>
      </c>
      <c r="HJ447" s="8" t="s">
        <v>282</v>
      </c>
      <c r="HK447" s="8" t="s">
        <v>282</v>
      </c>
      <c r="HL447" s="8" t="s">
        <v>282</v>
      </c>
      <c r="HM447" s="8" t="s">
        <v>282</v>
      </c>
      <c r="HN447" s="8" t="s">
        <v>282</v>
      </c>
      <c r="HO447" s="8" t="s">
        <v>282</v>
      </c>
      <c r="HP447" s="8" t="s">
        <v>282</v>
      </c>
      <c r="HQ447" s="8" t="s">
        <v>282</v>
      </c>
      <c r="HR447" s="8" t="s">
        <v>282</v>
      </c>
      <c r="HS447" s="8" t="s">
        <v>282</v>
      </c>
      <c r="HT447" s="8" t="s">
        <v>282</v>
      </c>
      <c r="HU447" s="8" t="s">
        <v>282</v>
      </c>
      <c r="HV447" s="8" t="s">
        <v>282</v>
      </c>
      <c r="HW447" s="8" t="s">
        <v>282</v>
      </c>
      <c r="HX447" s="8" t="s">
        <v>282</v>
      </c>
      <c r="HY447" s="8" t="s">
        <v>282</v>
      </c>
      <c r="HZ447" s="8" t="s">
        <v>282</v>
      </c>
      <c r="IA447" s="8" t="s">
        <v>282</v>
      </c>
      <c r="IB447" s="8" t="s">
        <v>282</v>
      </c>
      <c r="IC447" s="8" t="s">
        <v>282</v>
      </c>
      <c r="ID447" s="8" t="s">
        <v>282</v>
      </c>
      <c r="IE447" s="8" t="s">
        <v>282</v>
      </c>
      <c r="IF447" s="8" t="s">
        <v>282</v>
      </c>
      <c r="IG447" s="8" t="s">
        <v>282</v>
      </c>
      <c r="IH447" s="8" t="s">
        <v>282</v>
      </c>
      <c r="II447" s="8" t="s">
        <v>282</v>
      </c>
      <c r="IJ447" s="8" t="s">
        <v>282</v>
      </c>
      <c r="IK447" s="8" t="s">
        <v>282</v>
      </c>
      <c r="IL447" s="8" t="s">
        <v>282</v>
      </c>
      <c r="IM447" s="8" t="s">
        <v>282</v>
      </c>
      <c r="IN447" s="8" t="s">
        <v>282</v>
      </c>
      <c r="IO447" s="8" t="s">
        <v>282</v>
      </c>
      <c r="IP447" s="8" t="s">
        <v>282</v>
      </c>
      <c r="IQ447" s="8" t="s">
        <v>282</v>
      </c>
      <c r="IR447" s="8" t="s">
        <v>282</v>
      </c>
      <c r="IS447" s="8" t="s">
        <v>282</v>
      </c>
      <c r="IT447" s="8" t="s">
        <v>282</v>
      </c>
      <c r="IU447" s="8" t="s">
        <v>282</v>
      </c>
      <c r="IV447" s="8" t="s">
        <v>282</v>
      </c>
    </row>
    <row r="448" spans="1:256" ht="36.75" customHeight="1">
      <c r="A448" s="27" t="s">
        <v>283</v>
      </c>
      <c r="B448" s="27"/>
      <c r="C448" s="60">
        <f t="shared" si="25"/>
        <v>100</v>
      </c>
      <c r="D448" s="27"/>
      <c r="E448" s="49">
        <v>99</v>
      </c>
      <c r="F448" s="49">
        <v>99</v>
      </c>
      <c r="G448" s="178" t="s">
        <v>293</v>
      </c>
      <c r="H448" s="21"/>
      <c r="I448" s="49">
        <v>100</v>
      </c>
      <c r="J448" s="59"/>
      <c r="K448" s="59">
        <v>0</v>
      </c>
      <c r="L448" s="59">
        <v>0</v>
      </c>
      <c r="M448" s="2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  <c r="CA448" s="8"/>
      <c r="CB448" s="8"/>
      <c r="CC448" s="8"/>
      <c r="CD448" s="8"/>
      <c r="CE448" s="8"/>
      <c r="CF448" s="8"/>
      <c r="CG448" s="8"/>
      <c r="CH448" s="8"/>
      <c r="CI448" s="8"/>
      <c r="CJ448" s="8"/>
      <c r="CK448" s="8"/>
      <c r="CL448" s="8"/>
      <c r="CM448" s="8"/>
      <c r="CN448" s="8"/>
      <c r="CO448" s="8"/>
      <c r="CP448" s="8"/>
      <c r="CQ448" s="8"/>
      <c r="CR448" s="8"/>
      <c r="CS448" s="8"/>
      <c r="CT448" s="8"/>
      <c r="CU448" s="8"/>
      <c r="CV448" s="8"/>
      <c r="CW448" s="8"/>
      <c r="CX448" s="8"/>
      <c r="CY448" s="8"/>
      <c r="CZ448" s="8"/>
      <c r="DA448" s="8"/>
      <c r="DB448" s="8"/>
      <c r="DC448" s="8"/>
      <c r="DD448" s="8"/>
      <c r="DE448" s="8"/>
      <c r="DF448" s="8"/>
      <c r="DG448" s="8"/>
      <c r="DH448" s="8" t="s">
        <v>283</v>
      </c>
      <c r="DI448" s="8" t="s">
        <v>283</v>
      </c>
      <c r="DJ448" s="8" t="s">
        <v>283</v>
      </c>
      <c r="DK448" s="8" t="s">
        <v>283</v>
      </c>
      <c r="DL448" s="8" t="s">
        <v>283</v>
      </c>
      <c r="DM448" s="8" t="s">
        <v>283</v>
      </c>
      <c r="DN448" s="8" t="s">
        <v>283</v>
      </c>
      <c r="DO448" s="8" t="s">
        <v>283</v>
      </c>
      <c r="DP448" s="8" t="s">
        <v>283</v>
      </c>
      <c r="DQ448" s="8" t="s">
        <v>283</v>
      </c>
      <c r="DR448" s="8" t="s">
        <v>283</v>
      </c>
      <c r="DS448" s="8" t="s">
        <v>283</v>
      </c>
      <c r="DT448" s="8" t="s">
        <v>283</v>
      </c>
      <c r="DU448" s="8" t="s">
        <v>283</v>
      </c>
      <c r="DV448" s="8" t="s">
        <v>283</v>
      </c>
      <c r="DW448" s="8" t="s">
        <v>283</v>
      </c>
      <c r="DX448" s="8" t="s">
        <v>283</v>
      </c>
      <c r="DY448" s="8" t="s">
        <v>283</v>
      </c>
      <c r="DZ448" s="8" t="s">
        <v>283</v>
      </c>
      <c r="EA448" s="8" t="s">
        <v>283</v>
      </c>
      <c r="EB448" s="8" t="s">
        <v>283</v>
      </c>
      <c r="EC448" s="8" t="s">
        <v>283</v>
      </c>
      <c r="ED448" s="8" t="s">
        <v>283</v>
      </c>
      <c r="EE448" s="8" t="s">
        <v>283</v>
      </c>
      <c r="EF448" s="8" t="s">
        <v>283</v>
      </c>
      <c r="EG448" s="8" t="s">
        <v>283</v>
      </c>
      <c r="EH448" s="8" t="s">
        <v>283</v>
      </c>
      <c r="EI448" s="8" t="s">
        <v>283</v>
      </c>
      <c r="EJ448" s="8" t="s">
        <v>283</v>
      </c>
      <c r="EK448" s="8" t="s">
        <v>283</v>
      </c>
      <c r="EL448" s="8" t="s">
        <v>283</v>
      </c>
      <c r="EM448" s="8" t="s">
        <v>283</v>
      </c>
      <c r="EN448" s="8" t="s">
        <v>283</v>
      </c>
      <c r="EO448" s="8" t="s">
        <v>283</v>
      </c>
      <c r="EP448" s="8" t="s">
        <v>283</v>
      </c>
      <c r="EQ448" s="8" t="s">
        <v>283</v>
      </c>
      <c r="ER448" s="8" t="s">
        <v>283</v>
      </c>
      <c r="ES448" s="8" t="s">
        <v>283</v>
      </c>
      <c r="ET448" s="8" t="s">
        <v>283</v>
      </c>
      <c r="EU448" s="8" t="s">
        <v>283</v>
      </c>
      <c r="EV448" s="8" t="s">
        <v>283</v>
      </c>
      <c r="EW448" s="8" t="s">
        <v>283</v>
      </c>
      <c r="EX448" s="8" t="s">
        <v>283</v>
      </c>
      <c r="EY448" s="8" t="s">
        <v>283</v>
      </c>
      <c r="EZ448" s="8" t="s">
        <v>283</v>
      </c>
      <c r="FA448" s="8" t="s">
        <v>283</v>
      </c>
      <c r="FB448" s="8" t="s">
        <v>283</v>
      </c>
      <c r="FC448" s="8" t="s">
        <v>283</v>
      </c>
      <c r="FD448" s="8" t="s">
        <v>283</v>
      </c>
      <c r="FE448" s="8" t="s">
        <v>283</v>
      </c>
      <c r="FF448" s="8" t="s">
        <v>283</v>
      </c>
      <c r="FG448" s="8" t="s">
        <v>283</v>
      </c>
      <c r="FH448" s="8" t="s">
        <v>283</v>
      </c>
      <c r="FI448" s="8" t="s">
        <v>283</v>
      </c>
      <c r="FJ448" s="8" t="s">
        <v>283</v>
      </c>
      <c r="FK448" s="8" t="s">
        <v>283</v>
      </c>
      <c r="FL448" s="8" t="s">
        <v>283</v>
      </c>
      <c r="FM448" s="8" t="s">
        <v>283</v>
      </c>
      <c r="FN448" s="8" t="s">
        <v>283</v>
      </c>
      <c r="FO448" s="8" t="s">
        <v>283</v>
      </c>
      <c r="FP448" s="8" t="s">
        <v>283</v>
      </c>
      <c r="FQ448" s="8" t="s">
        <v>283</v>
      </c>
      <c r="FR448" s="8" t="s">
        <v>283</v>
      </c>
      <c r="FS448" s="8" t="s">
        <v>283</v>
      </c>
      <c r="FT448" s="8" t="s">
        <v>283</v>
      </c>
      <c r="FU448" s="8" t="s">
        <v>283</v>
      </c>
      <c r="FV448" s="8" t="s">
        <v>283</v>
      </c>
      <c r="FW448" s="8" t="s">
        <v>283</v>
      </c>
      <c r="FX448" s="8" t="s">
        <v>283</v>
      </c>
      <c r="FY448" s="8" t="s">
        <v>283</v>
      </c>
      <c r="FZ448" s="8" t="s">
        <v>283</v>
      </c>
      <c r="GA448" s="8" t="s">
        <v>283</v>
      </c>
      <c r="GB448" s="8" t="s">
        <v>283</v>
      </c>
      <c r="GC448" s="8" t="s">
        <v>283</v>
      </c>
      <c r="GD448" s="8" t="s">
        <v>283</v>
      </c>
      <c r="GE448" s="8" t="s">
        <v>283</v>
      </c>
      <c r="GF448" s="8" t="s">
        <v>283</v>
      </c>
      <c r="GG448" s="8" t="s">
        <v>283</v>
      </c>
      <c r="GH448" s="8" t="s">
        <v>283</v>
      </c>
      <c r="GI448" s="8" t="s">
        <v>283</v>
      </c>
      <c r="GJ448" s="8" t="s">
        <v>283</v>
      </c>
      <c r="GK448" s="8" t="s">
        <v>283</v>
      </c>
      <c r="GL448" s="8" t="s">
        <v>283</v>
      </c>
      <c r="GM448" s="8" t="s">
        <v>283</v>
      </c>
      <c r="GN448" s="8" t="s">
        <v>283</v>
      </c>
      <c r="GO448" s="8" t="s">
        <v>283</v>
      </c>
      <c r="GP448" s="8" t="s">
        <v>283</v>
      </c>
      <c r="GQ448" s="8" t="s">
        <v>283</v>
      </c>
      <c r="GR448" s="8" t="s">
        <v>283</v>
      </c>
      <c r="GS448" s="8" t="s">
        <v>283</v>
      </c>
      <c r="GT448" s="8" t="s">
        <v>283</v>
      </c>
      <c r="GU448" s="8" t="s">
        <v>283</v>
      </c>
      <c r="GV448" s="8" t="s">
        <v>283</v>
      </c>
      <c r="GW448" s="8" t="s">
        <v>283</v>
      </c>
      <c r="GX448" s="8" t="s">
        <v>283</v>
      </c>
      <c r="GY448" s="8" t="s">
        <v>283</v>
      </c>
      <c r="GZ448" s="8" t="s">
        <v>283</v>
      </c>
      <c r="HA448" s="8" t="s">
        <v>283</v>
      </c>
      <c r="HB448" s="8" t="s">
        <v>283</v>
      </c>
      <c r="HC448" s="8" t="s">
        <v>283</v>
      </c>
      <c r="HD448" s="8" t="s">
        <v>283</v>
      </c>
      <c r="HE448" s="8" t="s">
        <v>283</v>
      </c>
      <c r="HF448" s="8" t="s">
        <v>283</v>
      </c>
      <c r="HG448" s="8" t="s">
        <v>283</v>
      </c>
      <c r="HH448" s="8" t="s">
        <v>283</v>
      </c>
      <c r="HI448" s="8" t="s">
        <v>283</v>
      </c>
      <c r="HJ448" s="8" t="s">
        <v>283</v>
      </c>
      <c r="HK448" s="8" t="s">
        <v>283</v>
      </c>
      <c r="HL448" s="8" t="s">
        <v>283</v>
      </c>
      <c r="HM448" s="8" t="s">
        <v>283</v>
      </c>
      <c r="HN448" s="8" t="s">
        <v>283</v>
      </c>
      <c r="HO448" s="8" t="s">
        <v>283</v>
      </c>
      <c r="HP448" s="8" t="s">
        <v>283</v>
      </c>
      <c r="HQ448" s="8" t="s">
        <v>283</v>
      </c>
      <c r="HR448" s="8" t="s">
        <v>283</v>
      </c>
      <c r="HS448" s="8" t="s">
        <v>283</v>
      </c>
      <c r="HT448" s="8" t="s">
        <v>283</v>
      </c>
      <c r="HU448" s="8" t="s">
        <v>283</v>
      </c>
      <c r="HV448" s="8" t="s">
        <v>283</v>
      </c>
      <c r="HW448" s="8" t="s">
        <v>283</v>
      </c>
      <c r="HX448" s="8" t="s">
        <v>283</v>
      </c>
      <c r="HY448" s="8" t="s">
        <v>283</v>
      </c>
      <c r="HZ448" s="8" t="s">
        <v>283</v>
      </c>
      <c r="IA448" s="8" t="s">
        <v>283</v>
      </c>
      <c r="IB448" s="8" t="s">
        <v>283</v>
      </c>
      <c r="IC448" s="8" t="s">
        <v>283</v>
      </c>
      <c r="ID448" s="8" t="s">
        <v>283</v>
      </c>
      <c r="IE448" s="8" t="s">
        <v>283</v>
      </c>
      <c r="IF448" s="8" t="s">
        <v>283</v>
      </c>
      <c r="IG448" s="8" t="s">
        <v>283</v>
      </c>
      <c r="IH448" s="8" t="s">
        <v>283</v>
      </c>
      <c r="II448" s="8" t="s">
        <v>283</v>
      </c>
      <c r="IJ448" s="8" t="s">
        <v>283</v>
      </c>
      <c r="IK448" s="8" t="s">
        <v>283</v>
      </c>
      <c r="IL448" s="8" t="s">
        <v>283</v>
      </c>
      <c r="IM448" s="8" t="s">
        <v>283</v>
      </c>
      <c r="IN448" s="8" t="s">
        <v>283</v>
      </c>
      <c r="IO448" s="8" t="s">
        <v>283</v>
      </c>
      <c r="IP448" s="8" t="s">
        <v>283</v>
      </c>
      <c r="IQ448" s="8" t="s">
        <v>283</v>
      </c>
      <c r="IR448" s="8" t="s">
        <v>283</v>
      </c>
      <c r="IS448" s="8" t="s">
        <v>283</v>
      </c>
      <c r="IT448" s="8" t="s">
        <v>283</v>
      </c>
      <c r="IU448" s="8" t="s">
        <v>283</v>
      </c>
      <c r="IV448" s="8" t="s">
        <v>283</v>
      </c>
    </row>
    <row r="449" spans="1:256" ht="36.75" customHeight="1">
      <c r="A449" s="27" t="s">
        <v>284</v>
      </c>
      <c r="B449" s="27"/>
      <c r="C449" s="60">
        <v>100</v>
      </c>
      <c r="D449" s="27"/>
      <c r="E449" s="49">
        <v>0</v>
      </c>
      <c r="F449" s="49">
        <v>0</v>
      </c>
      <c r="G449" s="178"/>
      <c r="H449" s="21"/>
      <c r="I449" s="49"/>
      <c r="J449" s="59"/>
      <c r="K449" s="59"/>
      <c r="L449" s="59"/>
      <c r="M449" s="2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  <c r="BX449" s="8"/>
      <c r="BY449" s="8"/>
      <c r="BZ449" s="8"/>
      <c r="CA449" s="8"/>
      <c r="CB449" s="8"/>
      <c r="CC449" s="8"/>
      <c r="CD449" s="8"/>
      <c r="CE449" s="8"/>
      <c r="CF449" s="8"/>
      <c r="CG449" s="8"/>
      <c r="CH449" s="8"/>
      <c r="CI449" s="8"/>
      <c r="CJ449" s="8"/>
      <c r="CK449" s="8"/>
      <c r="CL449" s="8"/>
      <c r="CM449" s="8"/>
      <c r="CN449" s="8"/>
      <c r="CO449" s="8"/>
      <c r="CP449" s="8"/>
      <c r="CQ449" s="8"/>
      <c r="CR449" s="8"/>
      <c r="CS449" s="8"/>
      <c r="CT449" s="8"/>
      <c r="CU449" s="8"/>
      <c r="CV449" s="8"/>
      <c r="CW449" s="8"/>
      <c r="CX449" s="8"/>
      <c r="CY449" s="8"/>
      <c r="CZ449" s="8"/>
      <c r="DA449" s="8"/>
      <c r="DB449" s="8"/>
      <c r="DC449" s="8"/>
      <c r="DD449" s="8"/>
      <c r="DE449" s="8"/>
      <c r="DF449" s="8"/>
      <c r="DG449" s="8"/>
      <c r="DH449" s="8" t="s">
        <v>284</v>
      </c>
      <c r="DI449" s="8" t="s">
        <v>284</v>
      </c>
      <c r="DJ449" s="8" t="s">
        <v>284</v>
      </c>
      <c r="DK449" s="8" t="s">
        <v>284</v>
      </c>
      <c r="DL449" s="8" t="s">
        <v>284</v>
      </c>
      <c r="DM449" s="8" t="s">
        <v>284</v>
      </c>
      <c r="DN449" s="8" t="s">
        <v>284</v>
      </c>
      <c r="DO449" s="8" t="s">
        <v>284</v>
      </c>
      <c r="DP449" s="8" t="s">
        <v>284</v>
      </c>
      <c r="DQ449" s="8" t="s">
        <v>284</v>
      </c>
      <c r="DR449" s="8" t="s">
        <v>284</v>
      </c>
      <c r="DS449" s="8" t="s">
        <v>284</v>
      </c>
      <c r="DT449" s="8" t="s">
        <v>284</v>
      </c>
      <c r="DU449" s="8" t="s">
        <v>284</v>
      </c>
      <c r="DV449" s="8" t="s">
        <v>284</v>
      </c>
      <c r="DW449" s="8" t="s">
        <v>284</v>
      </c>
      <c r="DX449" s="8" t="s">
        <v>284</v>
      </c>
      <c r="DY449" s="8" t="s">
        <v>284</v>
      </c>
      <c r="DZ449" s="8" t="s">
        <v>284</v>
      </c>
      <c r="EA449" s="8" t="s">
        <v>284</v>
      </c>
      <c r="EB449" s="8" t="s">
        <v>284</v>
      </c>
      <c r="EC449" s="8" t="s">
        <v>284</v>
      </c>
      <c r="ED449" s="8" t="s">
        <v>284</v>
      </c>
      <c r="EE449" s="8" t="s">
        <v>284</v>
      </c>
      <c r="EF449" s="8" t="s">
        <v>284</v>
      </c>
      <c r="EG449" s="8" t="s">
        <v>284</v>
      </c>
      <c r="EH449" s="8" t="s">
        <v>284</v>
      </c>
      <c r="EI449" s="8" t="s">
        <v>284</v>
      </c>
      <c r="EJ449" s="8" t="s">
        <v>284</v>
      </c>
      <c r="EK449" s="8" t="s">
        <v>284</v>
      </c>
      <c r="EL449" s="8" t="s">
        <v>284</v>
      </c>
      <c r="EM449" s="8" t="s">
        <v>284</v>
      </c>
      <c r="EN449" s="8" t="s">
        <v>284</v>
      </c>
      <c r="EO449" s="8" t="s">
        <v>284</v>
      </c>
      <c r="EP449" s="8" t="s">
        <v>284</v>
      </c>
      <c r="EQ449" s="8" t="s">
        <v>284</v>
      </c>
      <c r="ER449" s="8" t="s">
        <v>284</v>
      </c>
      <c r="ES449" s="8" t="s">
        <v>284</v>
      </c>
      <c r="ET449" s="8" t="s">
        <v>284</v>
      </c>
      <c r="EU449" s="8" t="s">
        <v>284</v>
      </c>
      <c r="EV449" s="8" t="s">
        <v>284</v>
      </c>
      <c r="EW449" s="8" t="s">
        <v>284</v>
      </c>
      <c r="EX449" s="8" t="s">
        <v>284</v>
      </c>
      <c r="EY449" s="8" t="s">
        <v>284</v>
      </c>
      <c r="EZ449" s="8" t="s">
        <v>284</v>
      </c>
      <c r="FA449" s="8" t="s">
        <v>284</v>
      </c>
      <c r="FB449" s="8" t="s">
        <v>284</v>
      </c>
      <c r="FC449" s="8" t="s">
        <v>284</v>
      </c>
      <c r="FD449" s="8" t="s">
        <v>284</v>
      </c>
      <c r="FE449" s="8" t="s">
        <v>284</v>
      </c>
      <c r="FF449" s="8" t="s">
        <v>284</v>
      </c>
      <c r="FG449" s="8" t="s">
        <v>284</v>
      </c>
      <c r="FH449" s="8" t="s">
        <v>284</v>
      </c>
      <c r="FI449" s="8" t="s">
        <v>284</v>
      </c>
      <c r="FJ449" s="8" t="s">
        <v>284</v>
      </c>
      <c r="FK449" s="8" t="s">
        <v>284</v>
      </c>
      <c r="FL449" s="8" t="s">
        <v>284</v>
      </c>
      <c r="FM449" s="8" t="s">
        <v>284</v>
      </c>
      <c r="FN449" s="8" t="s">
        <v>284</v>
      </c>
      <c r="FO449" s="8" t="s">
        <v>284</v>
      </c>
      <c r="FP449" s="8" t="s">
        <v>284</v>
      </c>
      <c r="FQ449" s="8" t="s">
        <v>284</v>
      </c>
      <c r="FR449" s="8" t="s">
        <v>284</v>
      </c>
      <c r="FS449" s="8" t="s">
        <v>284</v>
      </c>
      <c r="FT449" s="8" t="s">
        <v>284</v>
      </c>
      <c r="FU449" s="8" t="s">
        <v>284</v>
      </c>
      <c r="FV449" s="8" t="s">
        <v>284</v>
      </c>
      <c r="FW449" s="8" t="s">
        <v>284</v>
      </c>
      <c r="FX449" s="8" t="s">
        <v>284</v>
      </c>
      <c r="FY449" s="8" t="s">
        <v>284</v>
      </c>
      <c r="FZ449" s="8" t="s">
        <v>284</v>
      </c>
      <c r="GA449" s="8" t="s">
        <v>284</v>
      </c>
      <c r="GB449" s="8" t="s">
        <v>284</v>
      </c>
      <c r="GC449" s="8" t="s">
        <v>284</v>
      </c>
      <c r="GD449" s="8" t="s">
        <v>284</v>
      </c>
      <c r="GE449" s="8" t="s">
        <v>284</v>
      </c>
      <c r="GF449" s="8" t="s">
        <v>284</v>
      </c>
      <c r="GG449" s="8" t="s">
        <v>284</v>
      </c>
      <c r="GH449" s="8" t="s">
        <v>284</v>
      </c>
      <c r="GI449" s="8" t="s">
        <v>284</v>
      </c>
      <c r="GJ449" s="8" t="s">
        <v>284</v>
      </c>
      <c r="GK449" s="8" t="s">
        <v>284</v>
      </c>
      <c r="GL449" s="8" t="s">
        <v>284</v>
      </c>
      <c r="GM449" s="8" t="s">
        <v>284</v>
      </c>
      <c r="GN449" s="8" t="s">
        <v>284</v>
      </c>
      <c r="GO449" s="8" t="s">
        <v>284</v>
      </c>
      <c r="GP449" s="8" t="s">
        <v>284</v>
      </c>
      <c r="GQ449" s="8" t="s">
        <v>284</v>
      </c>
      <c r="GR449" s="8" t="s">
        <v>284</v>
      </c>
      <c r="GS449" s="8" t="s">
        <v>284</v>
      </c>
      <c r="GT449" s="8" t="s">
        <v>284</v>
      </c>
      <c r="GU449" s="8" t="s">
        <v>284</v>
      </c>
      <c r="GV449" s="8" t="s">
        <v>284</v>
      </c>
      <c r="GW449" s="8" t="s">
        <v>284</v>
      </c>
      <c r="GX449" s="8" t="s">
        <v>284</v>
      </c>
      <c r="GY449" s="8" t="s">
        <v>284</v>
      </c>
      <c r="GZ449" s="8" t="s">
        <v>284</v>
      </c>
      <c r="HA449" s="8" t="s">
        <v>284</v>
      </c>
      <c r="HB449" s="8" t="s">
        <v>284</v>
      </c>
      <c r="HC449" s="8" t="s">
        <v>284</v>
      </c>
      <c r="HD449" s="8" t="s">
        <v>284</v>
      </c>
      <c r="HE449" s="8" t="s">
        <v>284</v>
      </c>
      <c r="HF449" s="8" t="s">
        <v>284</v>
      </c>
      <c r="HG449" s="8" t="s">
        <v>284</v>
      </c>
      <c r="HH449" s="8" t="s">
        <v>284</v>
      </c>
      <c r="HI449" s="8" t="s">
        <v>284</v>
      </c>
      <c r="HJ449" s="8" t="s">
        <v>284</v>
      </c>
      <c r="HK449" s="8" t="s">
        <v>284</v>
      </c>
      <c r="HL449" s="8" t="s">
        <v>284</v>
      </c>
      <c r="HM449" s="8" t="s">
        <v>284</v>
      </c>
      <c r="HN449" s="8" t="s">
        <v>284</v>
      </c>
      <c r="HO449" s="8" t="s">
        <v>284</v>
      </c>
      <c r="HP449" s="8" t="s">
        <v>284</v>
      </c>
      <c r="HQ449" s="8" t="s">
        <v>284</v>
      </c>
      <c r="HR449" s="8" t="s">
        <v>284</v>
      </c>
      <c r="HS449" s="8" t="s">
        <v>284</v>
      </c>
      <c r="HT449" s="8" t="s">
        <v>284</v>
      </c>
      <c r="HU449" s="8" t="s">
        <v>284</v>
      </c>
      <c r="HV449" s="8" t="s">
        <v>284</v>
      </c>
      <c r="HW449" s="8" t="s">
        <v>284</v>
      </c>
      <c r="HX449" s="8" t="s">
        <v>284</v>
      </c>
      <c r="HY449" s="8" t="s">
        <v>284</v>
      </c>
      <c r="HZ449" s="8" t="s">
        <v>284</v>
      </c>
      <c r="IA449" s="8" t="s">
        <v>284</v>
      </c>
      <c r="IB449" s="8" t="s">
        <v>284</v>
      </c>
      <c r="IC449" s="8" t="s">
        <v>284</v>
      </c>
      <c r="ID449" s="8" t="s">
        <v>284</v>
      </c>
      <c r="IE449" s="8" t="s">
        <v>284</v>
      </c>
      <c r="IF449" s="8" t="s">
        <v>284</v>
      </c>
      <c r="IG449" s="8" t="s">
        <v>284</v>
      </c>
      <c r="IH449" s="8" t="s">
        <v>284</v>
      </c>
      <c r="II449" s="8" t="s">
        <v>284</v>
      </c>
      <c r="IJ449" s="8" t="s">
        <v>284</v>
      </c>
      <c r="IK449" s="8" t="s">
        <v>284</v>
      </c>
      <c r="IL449" s="8" t="s">
        <v>284</v>
      </c>
      <c r="IM449" s="8" t="s">
        <v>284</v>
      </c>
      <c r="IN449" s="8" t="s">
        <v>284</v>
      </c>
      <c r="IO449" s="8" t="s">
        <v>284</v>
      </c>
      <c r="IP449" s="8" t="s">
        <v>284</v>
      </c>
      <c r="IQ449" s="8" t="s">
        <v>284</v>
      </c>
      <c r="IR449" s="8" t="s">
        <v>284</v>
      </c>
      <c r="IS449" s="8" t="s">
        <v>284</v>
      </c>
      <c r="IT449" s="8" t="s">
        <v>284</v>
      </c>
      <c r="IU449" s="8" t="s">
        <v>284</v>
      </c>
      <c r="IV449" s="8" t="s">
        <v>284</v>
      </c>
    </row>
    <row r="450" spans="1:256" ht="36.75" customHeight="1">
      <c r="A450" s="27" t="s">
        <v>151</v>
      </c>
      <c r="B450" s="27"/>
      <c r="C450" s="60">
        <v>100</v>
      </c>
      <c r="D450" s="27"/>
      <c r="E450" s="49">
        <v>0</v>
      </c>
      <c r="F450" s="49">
        <v>0</v>
      </c>
      <c r="G450" s="178"/>
      <c r="H450" s="21"/>
      <c r="I450" s="49"/>
      <c r="J450" s="59"/>
      <c r="K450" s="59"/>
      <c r="L450" s="59"/>
      <c r="M450" s="2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8"/>
      <c r="CN450" s="8"/>
      <c r="CO450" s="8"/>
      <c r="CP450" s="8"/>
      <c r="CQ450" s="8"/>
      <c r="CR450" s="8"/>
      <c r="CS450" s="8"/>
      <c r="CT450" s="8"/>
      <c r="CU450" s="8"/>
      <c r="CV450" s="8"/>
      <c r="CW450" s="8"/>
      <c r="CX450" s="8"/>
      <c r="CY450" s="8"/>
      <c r="CZ450" s="8"/>
      <c r="DA450" s="8"/>
      <c r="DB450" s="8"/>
      <c r="DC450" s="8"/>
      <c r="DD450" s="8"/>
      <c r="DE450" s="8"/>
      <c r="DF450" s="8"/>
      <c r="DG450" s="8"/>
      <c r="DH450" s="8" t="s">
        <v>151</v>
      </c>
      <c r="DI450" s="8" t="s">
        <v>151</v>
      </c>
      <c r="DJ450" s="8" t="s">
        <v>151</v>
      </c>
      <c r="DK450" s="8" t="s">
        <v>151</v>
      </c>
      <c r="DL450" s="8" t="s">
        <v>151</v>
      </c>
      <c r="DM450" s="8" t="s">
        <v>151</v>
      </c>
      <c r="DN450" s="8" t="s">
        <v>151</v>
      </c>
      <c r="DO450" s="8" t="s">
        <v>151</v>
      </c>
      <c r="DP450" s="8" t="s">
        <v>151</v>
      </c>
      <c r="DQ450" s="8" t="s">
        <v>151</v>
      </c>
      <c r="DR450" s="8" t="s">
        <v>151</v>
      </c>
      <c r="DS450" s="8" t="s">
        <v>151</v>
      </c>
      <c r="DT450" s="8" t="s">
        <v>151</v>
      </c>
      <c r="DU450" s="8" t="s">
        <v>151</v>
      </c>
      <c r="DV450" s="8" t="s">
        <v>151</v>
      </c>
      <c r="DW450" s="8" t="s">
        <v>151</v>
      </c>
      <c r="DX450" s="8" t="s">
        <v>151</v>
      </c>
      <c r="DY450" s="8" t="s">
        <v>151</v>
      </c>
      <c r="DZ450" s="8" t="s">
        <v>151</v>
      </c>
      <c r="EA450" s="8" t="s">
        <v>151</v>
      </c>
      <c r="EB450" s="8" t="s">
        <v>151</v>
      </c>
      <c r="EC450" s="8" t="s">
        <v>151</v>
      </c>
      <c r="ED450" s="8" t="s">
        <v>151</v>
      </c>
      <c r="EE450" s="8" t="s">
        <v>151</v>
      </c>
      <c r="EF450" s="8" t="s">
        <v>151</v>
      </c>
      <c r="EG450" s="8" t="s">
        <v>151</v>
      </c>
      <c r="EH450" s="8" t="s">
        <v>151</v>
      </c>
      <c r="EI450" s="8" t="s">
        <v>151</v>
      </c>
      <c r="EJ450" s="8" t="s">
        <v>151</v>
      </c>
      <c r="EK450" s="8" t="s">
        <v>151</v>
      </c>
      <c r="EL450" s="8" t="s">
        <v>151</v>
      </c>
      <c r="EM450" s="8" t="s">
        <v>151</v>
      </c>
      <c r="EN450" s="8" t="s">
        <v>151</v>
      </c>
      <c r="EO450" s="8" t="s">
        <v>151</v>
      </c>
      <c r="EP450" s="8" t="s">
        <v>151</v>
      </c>
      <c r="EQ450" s="8" t="s">
        <v>151</v>
      </c>
      <c r="ER450" s="8" t="s">
        <v>151</v>
      </c>
      <c r="ES450" s="8" t="s">
        <v>151</v>
      </c>
      <c r="ET450" s="8" t="s">
        <v>151</v>
      </c>
      <c r="EU450" s="8" t="s">
        <v>151</v>
      </c>
      <c r="EV450" s="8" t="s">
        <v>151</v>
      </c>
      <c r="EW450" s="8" t="s">
        <v>151</v>
      </c>
      <c r="EX450" s="8" t="s">
        <v>151</v>
      </c>
      <c r="EY450" s="8" t="s">
        <v>151</v>
      </c>
      <c r="EZ450" s="8" t="s">
        <v>151</v>
      </c>
      <c r="FA450" s="8" t="s">
        <v>151</v>
      </c>
      <c r="FB450" s="8" t="s">
        <v>151</v>
      </c>
      <c r="FC450" s="8" t="s">
        <v>151</v>
      </c>
      <c r="FD450" s="8" t="s">
        <v>151</v>
      </c>
      <c r="FE450" s="8" t="s">
        <v>151</v>
      </c>
      <c r="FF450" s="8" t="s">
        <v>151</v>
      </c>
      <c r="FG450" s="8" t="s">
        <v>151</v>
      </c>
      <c r="FH450" s="8" t="s">
        <v>151</v>
      </c>
      <c r="FI450" s="8" t="s">
        <v>151</v>
      </c>
      <c r="FJ450" s="8" t="s">
        <v>151</v>
      </c>
      <c r="FK450" s="8" t="s">
        <v>151</v>
      </c>
      <c r="FL450" s="8" t="s">
        <v>151</v>
      </c>
      <c r="FM450" s="8" t="s">
        <v>151</v>
      </c>
      <c r="FN450" s="8" t="s">
        <v>151</v>
      </c>
      <c r="FO450" s="8" t="s">
        <v>151</v>
      </c>
      <c r="FP450" s="8" t="s">
        <v>151</v>
      </c>
      <c r="FQ450" s="8" t="s">
        <v>151</v>
      </c>
      <c r="FR450" s="8" t="s">
        <v>151</v>
      </c>
      <c r="FS450" s="8" t="s">
        <v>151</v>
      </c>
      <c r="FT450" s="8" t="s">
        <v>151</v>
      </c>
      <c r="FU450" s="8" t="s">
        <v>151</v>
      </c>
      <c r="FV450" s="8" t="s">
        <v>151</v>
      </c>
      <c r="FW450" s="8" t="s">
        <v>151</v>
      </c>
      <c r="FX450" s="8" t="s">
        <v>151</v>
      </c>
      <c r="FY450" s="8" t="s">
        <v>151</v>
      </c>
      <c r="FZ450" s="8" t="s">
        <v>151</v>
      </c>
      <c r="GA450" s="8" t="s">
        <v>151</v>
      </c>
      <c r="GB450" s="8" t="s">
        <v>151</v>
      </c>
      <c r="GC450" s="8" t="s">
        <v>151</v>
      </c>
      <c r="GD450" s="8" t="s">
        <v>151</v>
      </c>
      <c r="GE450" s="8" t="s">
        <v>151</v>
      </c>
      <c r="GF450" s="8" t="s">
        <v>151</v>
      </c>
      <c r="GG450" s="8" t="s">
        <v>151</v>
      </c>
      <c r="GH450" s="8" t="s">
        <v>151</v>
      </c>
      <c r="GI450" s="8" t="s">
        <v>151</v>
      </c>
      <c r="GJ450" s="8" t="s">
        <v>151</v>
      </c>
      <c r="GK450" s="8" t="s">
        <v>151</v>
      </c>
      <c r="GL450" s="8" t="s">
        <v>151</v>
      </c>
      <c r="GM450" s="8" t="s">
        <v>151</v>
      </c>
      <c r="GN450" s="8" t="s">
        <v>151</v>
      </c>
      <c r="GO450" s="8" t="s">
        <v>151</v>
      </c>
      <c r="GP450" s="8" t="s">
        <v>151</v>
      </c>
      <c r="GQ450" s="8" t="s">
        <v>151</v>
      </c>
      <c r="GR450" s="8" t="s">
        <v>151</v>
      </c>
      <c r="GS450" s="8" t="s">
        <v>151</v>
      </c>
      <c r="GT450" s="8" t="s">
        <v>151</v>
      </c>
      <c r="GU450" s="8" t="s">
        <v>151</v>
      </c>
      <c r="GV450" s="8" t="s">
        <v>151</v>
      </c>
      <c r="GW450" s="8" t="s">
        <v>151</v>
      </c>
      <c r="GX450" s="8" t="s">
        <v>151</v>
      </c>
      <c r="GY450" s="8" t="s">
        <v>151</v>
      </c>
      <c r="GZ450" s="8" t="s">
        <v>151</v>
      </c>
      <c r="HA450" s="8" t="s">
        <v>151</v>
      </c>
      <c r="HB450" s="8" t="s">
        <v>151</v>
      </c>
      <c r="HC450" s="8" t="s">
        <v>151</v>
      </c>
      <c r="HD450" s="8" t="s">
        <v>151</v>
      </c>
      <c r="HE450" s="8" t="s">
        <v>151</v>
      </c>
      <c r="HF450" s="8" t="s">
        <v>151</v>
      </c>
      <c r="HG450" s="8" t="s">
        <v>151</v>
      </c>
      <c r="HH450" s="8" t="s">
        <v>151</v>
      </c>
      <c r="HI450" s="8" t="s">
        <v>151</v>
      </c>
      <c r="HJ450" s="8" t="s">
        <v>151</v>
      </c>
      <c r="HK450" s="8" t="s">
        <v>151</v>
      </c>
      <c r="HL450" s="8" t="s">
        <v>151</v>
      </c>
      <c r="HM450" s="8" t="s">
        <v>151</v>
      </c>
      <c r="HN450" s="8" t="s">
        <v>151</v>
      </c>
      <c r="HO450" s="8" t="s">
        <v>151</v>
      </c>
      <c r="HP450" s="8" t="s">
        <v>151</v>
      </c>
      <c r="HQ450" s="8" t="s">
        <v>151</v>
      </c>
      <c r="HR450" s="8" t="s">
        <v>151</v>
      </c>
      <c r="HS450" s="8" t="s">
        <v>151</v>
      </c>
      <c r="HT450" s="8" t="s">
        <v>151</v>
      </c>
      <c r="HU450" s="8" t="s">
        <v>151</v>
      </c>
      <c r="HV450" s="8" t="s">
        <v>151</v>
      </c>
      <c r="HW450" s="8" t="s">
        <v>151</v>
      </c>
      <c r="HX450" s="8" t="s">
        <v>151</v>
      </c>
      <c r="HY450" s="8" t="s">
        <v>151</v>
      </c>
      <c r="HZ450" s="8" t="s">
        <v>151</v>
      </c>
      <c r="IA450" s="8" t="s">
        <v>151</v>
      </c>
      <c r="IB450" s="8" t="s">
        <v>151</v>
      </c>
      <c r="IC450" s="8" t="s">
        <v>151</v>
      </c>
      <c r="ID450" s="8" t="s">
        <v>151</v>
      </c>
      <c r="IE450" s="8" t="s">
        <v>151</v>
      </c>
      <c r="IF450" s="8" t="s">
        <v>151</v>
      </c>
      <c r="IG450" s="8" t="s">
        <v>151</v>
      </c>
      <c r="IH450" s="8" t="s">
        <v>151</v>
      </c>
      <c r="II450" s="8" t="s">
        <v>151</v>
      </c>
      <c r="IJ450" s="8" t="s">
        <v>151</v>
      </c>
      <c r="IK450" s="8" t="s">
        <v>151</v>
      </c>
      <c r="IL450" s="8" t="s">
        <v>151</v>
      </c>
      <c r="IM450" s="8" t="s">
        <v>151</v>
      </c>
      <c r="IN450" s="8" t="s">
        <v>151</v>
      </c>
      <c r="IO450" s="8" t="s">
        <v>151</v>
      </c>
      <c r="IP450" s="8" t="s">
        <v>151</v>
      </c>
      <c r="IQ450" s="8" t="s">
        <v>151</v>
      </c>
      <c r="IR450" s="8" t="s">
        <v>151</v>
      </c>
      <c r="IS450" s="8" t="s">
        <v>151</v>
      </c>
      <c r="IT450" s="8" t="s">
        <v>151</v>
      </c>
      <c r="IU450" s="8" t="s">
        <v>151</v>
      </c>
      <c r="IV450" s="8" t="s">
        <v>151</v>
      </c>
    </row>
    <row r="451" spans="1:256" ht="36.75" customHeight="1">
      <c r="A451" s="27" t="s">
        <v>285</v>
      </c>
      <c r="B451" s="27"/>
      <c r="C451" s="60">
        <v>100</v>
      </c>
      <c r="D451" s="27"/>
      <c r="E451" s="49">
        <v>0</v>
      </c>
      <c r="F451" s="49">
        <v>0</v>
      </c>
      <c r="G451" s="178"/>
      <c r="H451" s="21"/>
      <c r="I451" s="49"/>
      <c r="J451" s="59"/>
      <c r="K451" s="59"/>
      <c r="L451" s="59"/>
      <c r="M451" s="2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8"/>
      <c r="CF451" s="8"/>
      <c r="CG451" s="8"/>
      <c r="CH451" s="8"/>
      <c r="CI451" s="8"/>
      <c r="CJ451" s="8"/>
      <c r="CK451" s="8"/>
      <c r="CL451" s="8"/>
      <c r="CM451" s="8"/>
      <c r="CN451" s="8"/>
      <c r="CO451" s="8"/>
      <c r="CP451" s="8"/>
      <c r="CQ451" s="8"/>
      <c r="CR451" s="8"/>
      <c r="CS451" s="8"/>
      <c r="CT451" s="8"/>
      <c r="CU451" s="8"/>
      <c r="CV451" s="8"/>
      <c r="CW451" s="8"/>
      <c r="CX451" s="8"/>
      <c r="CY451" s="8"/>
      <c r="CZ451" s="8"/>
      <c r="DA451" s="8"/>
      <c r="DB451" s="8"/>
      <c r="DC451" s="8"/>
      <c r="DD451" s="8"/>
      <c r="DE451" s="8"/>
      <c r="DF451" s="8"/>
      <c r="DG451" s="8"/>
      <c r="DH451" s="8" t="s">
        <v>285</v>
      </c>
      <c r="DI451" s="8" t="s">
        <v>285</v>
      </c>
      <c r="DJ451" s="8" t="s">
        <v>285</v>
      </c>
      <c r="DK451" s="8" t="s">
        <v>285</v>
      </c>
      <c r="DL451" s="8" t="s">
        <v>285</v>
      </c>
      <c r="DM451" s="8" t="s">
        <v>285</v>
      </c>
      <c r="DN451" s="8" t="s">
        <v>285</v>
      </c>
      <c r="DO451" s="8" t="s">
        <v>285</v>
      </c>
      <c r="DP451" s="8" t="s">
        <v>285</v>
      </c>
      <c r="DQ451" s="8" t="s">
        <v>285</v>
      </c>
      <c r="DR451" s="8" t="s">
        <v>285</v>
      </c>
      <c r="DS451" s="8" t="s">
        <v>285</v>
      </c>
      <c r="DT451" s="8" t="s">
        <v>285</v>
      </c>
      <c r="DU451" s="8" t="s">
        <v>285</v>
      </c>
      <c r="DV451" s="8" t="s">
        <v>285</v>
      </c>
      <c r="DW451" s="8" t="s">
        <v>285</v>
      </c>
      <c r="DX451" s="8" t="s">
        <v>285</v>
      </c>
      <c r="DY451" s="8" t="s">
        <v>285</v>
      </c>
      <c r="DZ451" s="8" t="s">
        <v>285</v>
      </c>
      <c r="EA451" s="8" t="s">
        <v>285</v>
      </c>
      <c r="EB451" s="8" t="s">
        <v>285</v>
      </c>
      <c r="EC451" s="8" t="s">
        <v>285</v>
      </c>
      <c r="ED451" s="8" t="s">
        <v>285</v>
      </c>
      <c r="EE451" s="8" t="s">
        <v>285</v>
      </c>
      <c r="EF451" s="8" t="s">
        <v>285</v>
      </c>
      <c r="EG451" s="8" t="s">
        <v>285</v>
      </c>
      <c r="EH451" s="8" t="s">
        <v>285</v>
      </c>
      <c r="EI451" s="8" t="s">
        <v>285</v>
      </c>
      <c r="EJ451" s="8" t="s">
        <v>285</v>
      </c>
      <c r="EK451" s="8" t="s">
        <v>285</v>
      </c>
      <c r="EL451" s="8" t="s">
        <v>285</v>
      </c>
      <c r="EM451" s="8" t="s">
        <v>285</v>
      </c>
      <c r="EN451" s="8" t="s">
        <v>285</v>
      </c>
      <c r="EO451" s="8" t="s">
        <v>285</v>
      </c>
      <c r="EP451" s="8" t="s">
        <v>285</v>
      </c>
      <c r="EQ451" s="8" t="s">
        <v>285</v>
      </c>
      <c r="ER451" s="8" t="s">
        <v>285</v>
      </c>
      <c r="ES451" s="8" t="s">
        <v>285</v>
      </c>
      <c r="ET451" s="8" t="s">
        <v>285</v>
      </c>
      <c r="EU451" s="8" t="s">
        <v>285</v>
      </c>
      <c r="EV451" s="8" t="s">
        <v>285</v>
      </c>
      <c r="EW451" s="8" t="s">
        <v>285</v>
      </c>
      <c r="EX451" s="8" t="s">
        <v>285</v>
      </c>
      <c r="EY451" s="8" t="s">
        <v>285</v>
      </c>
      <c r="EZ451" s="8" t="s">
        <v>285</v>
      </c>
      <c r="FA451" s="8" t="s">
        <v>285</v>
      </c>
      <c r="FB451" s="8" t="s">
        <v>285</v>
      </c>
      <c r="FC451" s="8" t="s">
        <v>285</v>
      </c>
      <c r="FD451" s="8" t="s">
        <v>285</v>
      </c>
      <c r="FE451" s="8" t="s">
        <v>285</v>
      </c>
      <c r="FF451" s="8" t="s">
        <v>285</v>
      </c>
      <c r="FG451" s="8" t="s">
        <v>285</v>
      </c>
      <c r="FH451" s="8" t="s">
        <v>285</v>
      </c>
      <c r="FI451" s="8" t="s">
        <v>285</v>
      </c>
      <c r="FJ451" s="8" t="s">
        <v>285</v>
      </c>
      <c r="FK451" s="8" t="s">
        <v>285</v>
      </c>
      <c r="FL451" s="8" t="s">
        <v>285</v>
      </c>
      <c r="FM451" s="8" t="s">
        <v>285</v>
      </c>
      <c r="FN451" s="8" t="s">
        <v>285</v>
      </c>
      <c r="FO451" s="8" t="s">
        <v>285</v>
      </c>
      <c r="FP451" s="8" t="s">
        <v>285</v>
      </c>
      <c r="FQ451" s="8" t="s">
        <v>285</v>
      </c>
      <c r="FR451" s="8" t="s">
        <v>285</v>
      </c>
      <c r="FS451" s="8" t="s">
        <v>285</v>
      </c>
      <c r="FT451" s="8" t="s">
        <v>285</v>
      </c>
      <c r="FU451" s="8" t="s">
        <v>285</v>
      </c>
      <c r="FV451" s="8" t="s">
        <v>285</v>
      </c>
      <c r="FW451" s="8" t="s">
        <v>285</v>
      </c>
      <c r="FX451" s="8" t="s">
        <v>285</v>
      </c>
      <c r="FY451" s="8" t="s">
        <v>285</v>
      </c>
      <c r="FZ451" s="8" t="s">
        <v>285</v>
      </c>
      <c r="GA451" s="8" t="s">
        <v>285</v>
      </c>
      <c r="GB451" s="8" t="s">
        <v>285</v>
      </c>
      <c r="GC451" s="8" t="s">
        <v>285</v>
      </c>
      <c r="GD451" s="8" t="s">
        <v>285</v>
      </c>
      <c r="GE451" s="8" t="s">
        <v>285</v>
      </c>
      <c r="GF451" s="8" t="s">
        <v>285</v>
      </c>
      <c r="GG451" s="8" t="s">
        <v>285</v>
      </c>
      <c r="GH451" s="8" t="s">
        <v>285</v>
      </c>
      <c r="GI451" s="8" t="s">
        <v>285</v>
      </c>
      <c r="GJ451" s="8" t="s">
        <v>285</v>
      </c>
      <c r="GK451" s="8" t="s">
        <v>285</v>
      </c>
      <c r="GL451" s="8" t="s">
        <v>285</v>
      </c>
      <c r="GM451" s="8" t="s">
        <v>285</v>
      </c>
      <c r="GN451" s="8" t="s">
        <v>285</v>
      </c>
      <c r="GO451" s="8" t="s">
        <v>285</v>
      </c>
      <c r="GP451" s="8" t="s">
        <v>285</v>
      </c>
      <c r="GQ451" s="8" t="s">
        <v>285</v>
      </c>
      <c r="GR451" s="8" t="s">
        <v>285</v>
      </c>
      <c r="GS451" s="8" t="s">
        <v>285</v>
      </c>
      <c r="GT451" s="8" t="s">
        <v>285</v>
      </c>
      <c r="GU451" s="8" t="s">
        <v>285</v>
      </c>
      <c r="GV451" s="8" t="s">
        <v>285</v>
      </c>
      <c r="GW451" s="8" t="s">
        <v>285</v>
      </c>
      <c r="GX451" s="8" t="s">
        <v>285</v>
      </c>
      <c r="GY451" s="8" t="s">
        <v>285</v>
      </c>
      <c r="GZ451" s="8" t="s">
        <v>285</v>
      </c>
      <c r="HA451" s="8" t="s">
        <v>285</v>
      </c>
      <c r="HB451" s="8" t="s">
        <v>285</v>
      </c>
      <c r="HC451" s="8" t="s">
        <v>285</v>
      </c>
      <c r="HD451" s="8" t="s">
        <v>285</v>
      </c>
      <c r="HE451" s="8" t="s">
        <v>285</v>
      </c>
      <c r="HF451" s="8" t="s">
        <v>285</v>
      </c>
      <c r="HG451" s="8" t="s">
        <v>285</v>
      </c>
      <c r="HH451" s="8" t="s">
        <v>285</v>
      </c>
      <c r="HI451" s="8" t="s">
        <v>285</v>
      </c>
      <c r="HJ451" s="8" t="s">
        <v>285</v>
      </c>
      <c r="HK451" s="8" t="s">
        <v>285</v>
      </c>
      <c r="HL451" s="8" t="s">
        <v>285</v>
      </c>
      <c r="HM451" s="8" t="s">
        <v>285</v>
      </c>
      <c r="HN451" s="8" t="s">
        <v>285</v>
      </c>
      <c r="HO451" s="8" t="s">
        <v>285</v>
      </c>
      <c r="HP451" s="8" t="s">
        <v>285</v>
      </c>
      <c r="HQ451" s="8" t="s">
        <v>285</v>
      </c>
      <c r="HR451" s="8" t="s">
        <v>285</v>
      </c>
      <c r="HS451" s="8" t="s">
        <v>285</v>
      </c>
      <c r="HT451" s="8" t="s">
        <v>285</v>
      </c>
      <c r="HU451" s="8" t="s">
        <v>285</v>
      </c>
      <c r="HV451" s="8" t="s">
        <v>285</v>
      </c>
      <c r="HW451" s="8" t="s">
        <v>285</v>
      </c>
      <c r="HX451" s="8" t="s">
        <v>285</v>
      </c>
      <c r="HY451" s="8" t="s">
        <v>285</v>
      </c>
      <c r="HZ451" s="8" t="s">
        <v>285</v>
      </c>
      <c r="IA451" s="8" t="s">
        <v>285</v>
      </c>
      <c r="IB451" s="8" t="s">
        <v>285</v>
      </c>
      <c r="IC451" s="8" t="s">
        <v>285</v>
      </c>
      <c r="ID451" s="8" t="s">
        <v>285</v>
      </c>
      <c r="IE451" s="8" t="s">
        <v>285</v>
      </c>
      <c r="IF451" s="8" t="s">
        <v>285</v>
      </c>
      <c r="IG451" s="8" t="s">
        <v>285</v>
      </c>
      <c r="IH451" s="8" t="s">
        <v>285</v>
      </c>
      <c r="II451" s="8" t="s">
        <v>285</v>
      </c>
      <c r="IJ451" s="8" t="s">
        <v>285</v>
      </c>
      <c r="IK451" s="8" t="s">
        <v>285</v>
      </c>
      <c r="IL451" s="8" t="s">
        <v>285</v>
      </c>
      <c r="IM451" s="8" t="s">
        <v>285</v>
      </c>
      <c r="IN451" s="8" t="s">
        <v>285</v>
      </c>
      <c r="IO451" s="8" t="s">
        <v>285</v>
      </c>
      <c r="IP451" s="8" t="s">
        <v>285</v>
      </c>
      <c r="IQ451" s="8" t="s">
        <v>285</v>
      </c>
      <c r="IR451" s="8" t="s">
        <v>285</v>
      </c>
      <c r="IS451" s="8" t="s">
        <v>285</v>
      </c>
      <c r="IT451" s="8" t="s">
        <v>285</v>
      </c>
      <c r="IU451" s="8" t="s">
        <v>285</v>
      </c>
      <c r="IV451" s="8" t="s">
        <v>285</v>
      </c>
    </row>
    <row r="452" spans="1:256" ht="36.75" customHeight="1">
      <c r="A452" s="27" t="s">
        <v>286</v>
      </c>
      <c r="B452" s="27"/>
      <c r="C452" s="60">
        <v>100</v>
      </c>
      <c r="D452" s="27"/>
      <c r="E452" s="49">
        <v>0</v>
      </c>
      <c r="F452" s="49">
        <v>0</v>
      </c>
      <c r="G452" s="178"/>
      <c r="H452" s="21"/>
      <c r="I452" s="49"/>
      <c r="J452" s="59"/>
      <c r="K452" s="59"/>
      <c r="L452" s="59"/>
      <c r="M452" s="2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  <c r="CA452" s="8"/>
      <c r="CB452" s="8"/>
      <c r="CC452" s="8"/>
      <c r="CD452" s="8"/>
      <c r="CE452" s="8"/>
      <c r="CF452" s="8"/>
      <c r="CG452" s="8"/>
      <c r="CH452" s="8"/>
      <c r="CI452" s="8"/>
      <c r="CJ452" s="8"/>
      <c r="CK452" s="8"/>
      <c r="CL452" s="8"/>
      <c r="CM452" s="8"/>
      <c r="CN452" s="8"/>
      <c r="CO452" s="8"/>
      <c r="CP452" s="8"/>
      <c r="CQ452" s="8"/>
      <c r="CR452" s="8"/>
      <c r="CS452" s="8"/>
      <c r="CT452" s="8"/>
      <c r="CU452" s="8"/>
      <c r="CV452" s="8"/>
      <c r="CW452" s="8"/>
      <c r="CX452" s="8"/>
      <c r="CY452" s="8"/>
      <c r="CZ452" s="8"/>
      <c r="DA452" s="8"/>
      <c r="DB452" s="8"/>
      <c r="DC452" s="8"/>
      <c r="DD452" s="8"/>
      <c r="DE452" s="8"/>
      <c r="DF452" s="8"/>
      <c r="DG452" s="8"/>
      <c r="DH452" s="8" t="s">
        <v>286</v>
      </c>
      <c r="DI452" s="8" t="s">
        <v>286</v>
      </c>
      <c r="DJ452" s="8" t="s">
        <v>286</v>
      </c>
      <c r="DK452" s="8" t="s">
        <v>286</v>
      </c>
      <c r="DL452" s="8" t="s">
        <v>286</v>
      </c>
      <c r="DM452" s="8" t="s">
        <v>286</v>
      </c>
      <c r="DN452" s="8" t="s">
        <v>286</v>
      </c>
      <c r="DO452" s="8" t="s">
        <v>286</v>
      </c>
      <c r="DP452" s="8" t="s">
        <v>286</v>
      </c>
      <c r="DQ452" s="8" t="s">
        <v>286</v>
      </c>
      <c r="DR452" s="8" t="s">
        <v>286</v>
      </c>
      <c r="DS452" s="8" t="s">
        <v>286</v>
      </c>
      <c r="DT452" s="8" t="s">
        <v>286</v>
      </c>
      <c r="DU452" s="8" t="s">
        <v>286</v>
      </c>
      <c r="DV452" s="8" t="s">
        <v>286</v>
      </c>
      <c r="DW452" s="8" t="s">
        <v>286</v>
      </c>
      <c r="DX452" s="8" t="s">
        <v>286</v>
      </c>
      <c r="DY452" s="8" t="s">
        <v>286</v>
      </c>
      <c r="DZ452" s="8" t="s">
        <v>286</v>
      </c>
      <c r="EA452" s="8" t="s">
        <v>286</v>
      </c>
      <c r="EB452" s="8" t="s">
        <v>286</v>
      </c>
      <c r="EC452" s="8" t="s">
        <v>286</v>
      </c>
      <c r="ED452" s="8" t="s">
        <v>286</v>
      </c>
      <c r="EE452" s="8" t="s">
        <v>286</v>
      </c>
      <c r="EF452" s="8" t="s">
        <v>286</v>
      </c>
      <c r="EG452" s="8" t="s">
        <v>286</v>
      </c>
      <c r="EH452" s="8" t="s">
        <v>286</v>
      </c>
      <c r="EI452" s="8" t="s">
        <v>286</v>
      </c>
      <c r="EJ452" s="8" t="s">
        <v>286</v>
      </c>
      <c r="EK452" s="8" t="s">
        <v>286</v>
      </c>
      <c r="EL452" s="8" t="s">
        <v>286</v>
      </c>
      <c r="EM452" s="8" t="s">
        <v>286</v>
      </c>
      <c r="EN452" s="8" t="s">
        <v>286</v>
      </c>
      <c r="EO452" s="8" t="s">
        <v>286</v>
      </c>
      <c r="EP452" s="8" t="s">
        <v>286</v>
      </c>
      <c r="EQ452" s="8" t="s">
        <v>286</v>
      </c>
      <c r="ER452" s="8" t="s">
        <v>286</v>
      </c>
      <c r="ES452" s="8" t="s">
        <v>286</v>
      </c>
      <c r="ET452" s="8" t="s">
        <v>286</v>
      </c>
      <c r="EU452" s="8" t="s">
        <v>286</v>
      </c>
      <c r="EV452" s="8" t="s">
        <v>286</v>
      </c>
      <c r="EW452" s="8" t="s">
        <v>286</v>
      </c>
      <c r="EX452" s="8" t="s">
        <v>286</v>
      </c>
      <c r="EY452" s="8" t="s">
        <v>286</v>
      </c>
      <c r="EZ452" s="8" t="s">
        <v>286</v>
      </c>
      <c r="FA452" s="8" t="s">
        <v>286</v>
      </c>
      <c r="FB452" s="8" t="s">
        <v>286</v>
      </c>
      <c r="FC452" s="8" t="s">
        <v>286</v>
      </c>
      <c r="FD452" s="8" t="s">
        <v>286</v>
      </c>
      <c r="FE452" s="8" t="s">
        <v>286</v>
      </c>
      <c r="FF452" s="8" t="s">
        <v>286</v>
      </c>
      <c r="FG452" s="8" t="s">
        <v>286</v>
      </c>
      <c r="FH452" s="8" t="s">
        <v>286</v>
      </c>
      <c r="FI452" s="8" t="s">
        <v>286</v>
      </c>
      <c r="FJ452" s="8" t="s">
        <v>286</v>
      </c>
      <c r="FK452" s="8" t="s">
        <v>286</v>
      </c>
      <c r="FL452" s="8" t="s">
        <v>286</v>
      </c>
      <c r="FM452" s="8" t="s">
        <v>286</v>
      </c>
      <c r="FN452" s="8" t="s">
        <v>286</v>
      </c>
      <c r="FO452" s="8" t="s">
        <v>286</v>
      </c>
      <c r="FP452" s="8" t="s">
        <v>286</v>
      </c>
      <c r="FQ452" s="8" t="s">
        <v>286</v>
      </c>
      <c r="FR452" s="8" t="s">
        <v>286</v>
      </c>
      <c r="FS452" s="8" t="s">
        <v>286</v>
      </c>
      <c r="FT452" s="8" t="s">
        <v>286</v>
      </c>
      <c r="FU452" s="8" t="s">
        <v>286</v>
      </c>
      <c r="FV452" s="8" t="s">
        <v>286</v>
      </c>
      <c r="FW452" s="8" t="s">
        <v>286</v>
      </c>
      <c r="FX452" s="8" t="s">
        <v>286</v>
      </c>
      <c r="FY452" s="8" t="s">
        <v>286</v>
      </c>
      <c r="FZ452" s="8" t="s">
        <v>286</v>
      </c>
      <c r="GA452" s="8" t="s">
        <v>286</v>
      </c>
      <c r="GB452" s="8" t="s">
        <v>286</v>
      </c>
      <c r="GC452" s="8" t="s">
        <v>286</v>
      </c>
      <c r="GD452" s="8" t="s">
        <v>286</v>
      </c>
      <c r="GE452" s="8" t="s">
        <v>286</v>
      </c>
      <c r="GF452" s="8" t="s">
        <v>286</v>
      </c>
      <c r="GG452" s="8" t="s">
        <v>286</v>
      </c>
      <c r="GH452" s="8" t="s">
        <v>286</v>
      </c>
      <c r="GI452" s="8" t="s">
        <v>286</v>
      </c>
      <c r="GJ452" s="8" t="s">
        <v>286</v>
      </c>
      <c r="GK452" s="8" t="s">
        <v>286</v>
      </c>
      <c r="GL452" s="8" t="s">
        <v>286</v>
      </c>
      <c r="GM452" s="8" t="s">
        <v>286</v>
      </c>
      <c r="GN452" s="8" t="s">
        <v>286</v>
      </c>
      <c r="GO452" s="8" t="s">
        <v>286</v>
      </c>
      <c r="GP452" s="8" t="s">
        <v>286</v>
      </c>
      <c r="GQ452" s="8" t="s">
        <v>286</v>
      </c>
      <c r="GR452" s="8" t="s">
        <v>286</v>
      </c>
      <c r="GS452" s="8" t="s">
        <v>286</v>
      </c>
      <c r="GT452" s="8" t="s">
        <v>286</v>
      </c>
      <c r="GU452" s="8" t="s">
        <v>286</v>
      </c>
      <c r="GV452" s="8" t="s">
        <v>286</v>
      </c>
      <c r="GW452" s="8" t="s">
        <v>286</v>
      </c>
      <c r="GX452" s="8" t="s">
        <v>286</v>
      </c>
      <c r="GY452" s="8" t="s">
        <v>286</v>
      </c>
      <c r="GZ452" s="8" t="s">
        <v>286</v>
      </c>
      <c r="HA452" s="8" t="s">
        <v>286</v>
      </c>
      <c r="HB452" s="8" t="s">
        <v>286</v>
      </c>
      <c r="HC452" s="8" t="s">
        <v>286</v>
      </c>
      <c r="HD452" s="8" t="s">
        <v>286</v>
      </c>
      <c r="HE452" s="8" t="s">
        <v>286</v>
      </c>
      <c r="HF452" s="8" t="s">
        <v>286</v>
      </c>
      <c r="HG452" s="8" t="s">
        <v>286</v>
      </c>
      <c r="HH452" s="8" t="s">
        <v>286</v>
      </c>
      <c r="HI452" s="8" t="s">
        <v>286</v>
      </c>
      <c r="HJ452" s="8" t="s">
        <v>286</v>
      </c>
      <c r="HK452" s="8" t="s">
        <v>286</v>
      </c>
      <c r="HL452" s="8" t="s">
        <v>286</v>
      </c>
      <c r="HM452" s="8" t="s">
        <v>286</v>
      </c>
      <c r="HN452" s="8" t="s">
        <v>286</v>
      </c>
      <c r="HO452" s="8" t="s">
        <v>286</v>
      </c>
      <c r="HP452" s="8" t="s">
        <v>286</v>
      </c>
      <c r="HQ452" s="8" t="s">
        <v>286</v>
      </c>
      <c r="HR452" s="8" t="s">
        <v>286</v>
      </c>
      <c r="HS452" s="8" t="s">
        <v>286</v>
      </c>
      <c r="HT452" s="8" t="s">
        <v>286</v>
      </c>
      <c r="HU452" s="8" t="s">
        <v>286</v>
      </c>
      <c r="HV452" s="8" t="s">
        <v>286</v>
      </c>
      <c r="HW452" s="8" t="s">
        <v>286</v>
      </c>
      <c r="HX452" s="8" t="s">
        <v>286</v>
      </c>
      <c r="HY452" s="8" t="s">
        <v>286</v>
      </c>
      <c r="HZ452" s="8" t="s">
        <v>286</v>
      </c>
      <c r="IA452" s="8" t="s">
        <v>286</v>
      </c>
      <c r="IB452" s="8" t="s">
        <v>286</v>
      </c>
      <c r="IC452" s="8" t="s">
        <v>286</v>
      </c>
      <c r="ID452" s="8" t="s">
        <v>286</v>
      </c>
      <c r="IE452" s="8" t="s">
        <v>286</v>
      </c>
      <c r="IF452" s="8" t="s">
        <v>286</v>
      </c>
      <c r="IG452" s="8" t="s">
        <v>286</v>
      </c>
      <c r="IH452" s="8" t="s">
        <v>286</v>
      </c>
      <c r="II452" s="8" t="s">
        <v>286</v>
      </c>
      <c r="IJ452" s="8" t="s">
        <v>286</v>
      </c>
      <c r="IK452" s="8" t="s">
        <v>286</v>
      </c>
      <c r="IL452" s="8" t="s">
        <v>286</v>
      </c>
      <c r="IM452" s="8" t="s">
        <v>286</v>
      </c>
      <c r="IN452" s="8" t="s">
        <v>286</v>
      </c>
      <c r="IO452" s="8" t="s">
        <v>286</v>
      </c>
      <c r="IP452" s="8" t="s">
        <v>286</v>
      </c>
      <c r="IQ452" s="8" t="s">
        <v>286</v>
      </c>
      <c r="IR452" s="8" t="s">
        <v>286</v>
      </c>
      <c r="IS452" s="8" t="s">
        <v>286</v>
      </c>
      <c r="IT452" s="8" t="s">
        <v>286</v>
      </c>
      <c r="IU452" s="8" t="s">
        <v>286</v>
      </c>
      <c r="IV452" s="8" t="s">
        <v>286</v>
      </c>
    </row>
    <row r="453" spans="1:256" ht="36.75" customHeight="1">
      <c r="A453" s="27" t="s">
        <v>287</v>
      </c>
      <c r="B453" s="27"/>
      <c r="C453" s="60">
        <f>E453/F453*100</f>
        <v>100</v>
      </c>
      <c r="D453" s="27"/>
      <c r="E453" s="49">
        <v>99</v>
      </c>
      <c r="F453" s="49">
        <v>99</v>
      </c>
      <c r="G453" s="178" t="s">
        <v>294</v>
      </c>
      <c r="H453" s="21"/>
      <c r="I453" s="49">
        <f>K453/L453*100</f>
        <v>100</v>
      </c>
      <c r="J453" s="59"/>
      <c r="K453" s="59">
        <v>1</v>
      </c>
      <c r="L453" s="59">
        <v>1</v>
      </c>
      <c r="M453" s="2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  <c r="BU453" s="8"/>
      <c r="BV453" s="8"/>
      <c r="BW453" s="8"/>
      <c r="BX453" s="8"/>
      <c r="BY453" s="8"/>
      <c r="BZ453" s="8"/>
      <c r="CA453" s="8"/>
      <c r="CB453" s="8"/>
      <c r="CC453" s="8"/>
      <c r="CD453" s="8"/>
      <c r="CE453" s="8"/>
      <c r="CF453" s="8"/>
      <c r="CG453" s="8"/>
      <c r="CH453" s="8"/>
      <c r="CI453" s="8"/>
      <c r="CJ453" s="8"/>
      <c r="CK453" s="8"/>
      <c r="CL453" s="8"/>
      <c r="CM453" s="8"/>
      <c r="CN453" s="8"/>
      <c r="CO453" s="8"/>
      <c r="CP453" s="8"/>
      <c r="CQ453" s="8"/>
      <c r="CR453" s="8"/>
      <c r="CS453" s="8"/>
      <c r="CT453" s="8"/>
      <c r="CU453" s="8"/>
      <c r="CV453" s="8"/>
      <c r="CW453" s="8"/>
      <c r="CX453" s="8"/>
      <c r="CY453" s="8"/>
      <c r="CZ453" s="8"/>
      <c r="DA453" s="8"/>
      <c r="DB453" s="8"/>
      <c r="DC453" s="8"/>
      <c r="DD453" s="8"/>
      <c r="DE453" s="8"/>
      <c r="DF453" s="8"/>
      <c r="DG453" s="8"/>
      <c r="DH453" s="8" t="s">
        <v>287</v>
      </c>
      <c r="DI453" s="8" t="s">
        <v>287</v>
      </c>
      <c r="DJ453" s="8" t="s">
        <v>287</v>
      </c>
      <c r="DK453" s="8" t="s">
        <v>287</v>
      </c>
      <c r="DL453" s="8" t="s">
        <v>287</v>
      </c>
      <c r="DM453" s="8" t="s">
        <v>287</v>
      </c>
      <c r="DN453" s="8" t="s">
        <v>287</v>
      </c>
      <c r="DO453" s="8" t="s">
        <v>287</v>
      </c>
      <c r="DP453" s="8" t="s">
        <v>287</v>
      </c>
      <c r="DQ453" s="8" t="s">
        <v>287</v>
      </c>
      <c r="DR453" s="8" t="s">
        <v>287</v>
      </c>
      <c r="DS453" s="8" t="s">
        <v>287</v>
      </c>
      <c r="DT453" s="8" t="s">
        <v>287</v>
      </c>
      <c r="DU453" s="8" t="s">
        <v>287</v>
      </c>
      <c r="DV453" s="8" t="s">
        <v>287</v>
      </c>
      <c r="DW453" s="8" t="s">
        <v>287</v>
      </c>
      <c r="DX453" s="8" t="s">
        <v>287</v>
      </c>
      <c r="DY453" s="8" t="s">
        <v>287</v>
      </c>
      <c r="DZ453" s="8" t="s">
        <v>287</v>
      </c>
      <c r="EA453" s="8" t="s">
        <v>287</v>
      </c>
      <c r="EB453" s="8" t="s">
        <v>287</v>
      </c>
      <c r="EC453" s="8" t="s">
        <v>287</v>
      </c>
      <c r="ED453" s="8" t="s">
        <v>287</v>
      </c>
      <c r="EE453" s="8" t="s">
        <v>287</v>
      </c>
      <c r="EF453" s="8" t="s">
        <v>287</v>
      </c>
      <c r="EG453" s="8" t="s">
        <v>287</v>
      </c>
      <c r="EH453" s="8" t="s">
        <v>287</v>
      </c>
      <c r="EI453" s="8" t="s">
        <v>287</v>
      </c>
      <c r="EJ453" s="8" t="s">
        <v>287</v>
      </c>
      <c r="EK453" s="8" t="s">
        <v>287</v>
      </c>
      <c r="EL453" s="8" t="s">
        <v>287</v>
      </c>
      <c r="EM453" s="8" t="s">
        <v>287</v>
      </c>
      <c r="EN453" s="8" t="s">
        <v>287</v>
      </c>
      <c r="EO453" s="8" t="s">
        <v>287</v>
      </c>
      <c r="EP453" s="8" t="s">
        <v>287</v>
      </c>
      <c r="EQ453" s="8" t="s">
        <v>287</v>
      </c>
      <c r="ER453" s="8" t="s">
        <v>287</v>
      </c>
      <c r="ES453" s="8" t="s">
        <v>287</v>
      </c>
      <c r="ET453" s="8" t="s">
        <v>287</v>
      </c>
      <c r="EU453" s="8" t="s">
        <v>287</v>
      </c>
      <c r="EV453" s="8" t="s">
        <v>287</v>
      </c>
      <c r="EW453" s="8" t="s">
        <v>287</v>
      </c>
      <c r="EX453" s="8" t="s">
        <v>287</v>
      </c>
      <c r="EY453" s="8" t="s">
        <v>287</v>
      </c>
      <c r="EZ453" s="8" t="s">
        <v>287</v>
      </c>
      <c r="FA453" s="8" t="s">
        <v>287</v>
      </c>
      <c r="FB453" s="8" t="s">
        <v>287</v>
      </c>
      <c r="FC453" s="8" t="s">
        <v>287</v>
      </c>
      <c r="FD453" s="8" t="s">
        <v>287</v>
      </c>
      <c r="FE453" s="8" t="s">
        <v>287</v>
      </c>
      <c r="FF453" s="8" t="s">
        <v>287</v>
      </c>
      <c r="FG453" s="8" t="s">
        <v>287</v>
      </c>
      <c r="FH453" s="8" t="s">
        <v>287</v>
      </c>
      <c r="FI453" s="8" t="s">
        <v>287</v>
      </c>
      <c r="FJ453" s="8" t="s">
        <v>287</v>
      </c>
      <c r="FK453" s="8" t="s">
        <v>287</v>
      </c>
      <c r="FL453" s="8" t="s">
        <v>287</v>
      </c>
      <c r="FM453" s="8" t="s">
        <v>287</v>
      </c>
      <c r="FN453" s="8" t="s">
        <v>287</v>
      </c>
      <c r="FO453" s="8" t="s">
        <v>287</v>
      </c>
      <c r="FP453" s="8" t="s">
        <v>287</v>
      </c>
      <c r="FQ453" s="8" t="s">
        <v>287</v>
      </c>
      <c r="FR453" s="8" t="s">
        <v>287</v>
      </c>
      <c r="FS453" s="8" t="s">
        <v>287</v>
      </c>
      <c r="FT453" s="8" t="s">
        <v>287</v>
      </c>
      <c r="FU453" s="8" t="s">
        <v>287</v>
      </c>
      <c r="FV453" s="8" t="s">
        <v>287</v>
      </c>
      <c r="FW453" s="8" t="s">
        <v>287</v>
      </c>
      <c r="FX453" s="8" t="s">
        <v>287</v>
      </c>
      <c r="FY453" s="8" t="s">
        <v>287</v>
      </c>
      <c r="FZ453" s="8" t="s">
        <v>287</v>
      </c>
      <c r="GA453" s="8" t="s">
        <v>287</v>
      </c>
      <c r="GB453" s="8" t="s">
        <v>287</v>
      </c>
      <c r="GC453" s="8" t="s">
        <v>287</v>
      </c>
      <c r="GD453" s="8" t="s">
        <v>287</v>
      </c>
      <c r="GE453" s="8" t="s">
        <v>287</v>
      </c>
      <c r="GF453" s="8" t="s">
        <v>287</v>
      </c>
      <c r="GG453" s="8" t="s">
        <v>287</v>
      </c>
      <c r="GH453" s="8" t="s">
        <v>287</v>
      </c>
      <c r="GI453" s="8" t="s">
        <v>287</v>
      </c>
      <c r="GJ453" s="8" t="s">
        <v>287</v>
      </c>
      <c r="GK453" s="8" t="s">
        <v>287</v>
      </c>
      <c r="GL453" s="8" t="s">
        <v>287</v>
      </c>
      <c r="GM453" s="8" t="s">
        <v>287</v>
      </c>
      <c r="GN453" s="8" t="s">
        <v>287</v>
      </c>
      <c r="GO453" s="8" t="s">
        <v>287</v>
      </c>
      <c r="GP453" s="8" t="s">
        <v>287</v>
      </c>
      <c r="GQ453" s="8" t="s">
        <v>287</v>
      </c>
      <c r="GR453" s="8" t="s">
        <v>287</v>
      </c>
      <c r="GS453" s="8" t="s">
        <v>287</v>
      </c>
      <c r="GT453" s="8" t="s">
        <v>287</v>
      </c>
      <c r="GU453" s="8" t="s">
        <v>287</v>
      </c>
      <c r="GV453" s="8" t="s">
        <v>287</v>
      </c>
      <c r="GW453" s="8" t="s">
        <v>287</v>
      </c>
      <c r="GX453" s="8" t="s">
        <v>287</v>
      </c>
      <c r="GY453" s="8" t="s">
        <v>287</v>
      </c>
      <c r="GZ453" s="8" t="s">
        <v>287</v>
      </c>
      <c r="HA453" s="8" t="s">
        <v>287</v>
      </c>
      <c r="HB453" s="8" t="s">
        <v>287</v>
      </c>
      <c r="HC453" s="8" t="s">
        <v>287</v>
      </c>
      <c r="HD453" s="8" t="s">
        <v>287</v>
      </c>
      <c r="HE453" s="8" t="s">
        <v>287</v>
      </c>
      <c r="HF453" s="8" t="s">
        <v>287</v>
      </c>
      <c r="HG453" s="8" t="s">
        <v>287</v>
      </c>
      <c r="HH453" s="8" t="s">
        <v>287</v>
      </c>
      <c r="HI453" s="8" t="s">
        <v>287</v>
      </c>
      <c r="HJ453" s="8" t="s">
        <v>287</v>
      </c>
      <c r="HK453" s="8" t="s">
        <v>287</v>
      </c>
      <c r="HL453" s="8" t="s">
        <v>287</v>
      </c>
      <c r="HM453" s="8" t="s">
        <v>287</v>
      </c>
      <c r="HN453" s="8" t="s">
        <v>287</v>
      </c>
      <c r="HO453" s="8" t="s">
        <v>287</v>
      </c>
      <c r="HP453" s="8" t="s">
        <v>287</v>
      </c>
      <c r="HQ453" s="8" t="s">
        <v>287</v>
      </c>
      <c r="HR453" s="8" t="s">
        <v>287</v>
      </c>
      <c r="HS453" s="8" t="s">
        <v>287</v>
      </c>
      <c r="HT453" s="8" t="s">
        <v>287</v>
      </c>
      <c r="HU453" s="8" t="s">
        <v>287</v>
      </c>
      <c r="HV453" s="8" t="s">
        <v>287</v>
      </c>
      <c r="HW453" s="8" t="s">
        <v>287</v>
      </c>
      <c r="HX453" s="8" t="s">
        <v>287</v>
      </c>
      <c r="HY453" s="8" t="s">
        <v>287</v>
      </c>
      <c r="HZ453" s="8" t="s">
        <v>287</v>
      </c>
      <c r="IA453" s="8" t="s">
        <v>287</v>
      </c>
      <c r="IB453" s="8" t="s">
        <v>287</v>
      </c>
      <c r="IC453" s="8" t="s">
        <v>287</v>
      </c>
      <c r="ID453" s="8" t="s">
        <v>287</v>
      </c>
      <c r="IE453" s="8" t="s">
        <v>287</v>
      </c>
      <c r="IF453" s="8" t="s">
        <v>287</v>
      </c>
      <c r="IG453" s="8" t="s">
        <v>287</v>
      </c>
      <c r="IH453" s="8" t="s">
        <v>287</v>
      </c>
      <c r="II453" s="8" t="s">
        <v>287</v>
      </c>
      <c r="IJ453" s="8" t="s">
        <v>287</v>
      </c>
      <c r="IK453" s="8" t="s">
        <v>287</v>
      </c>
      <c r="IL453" s="8" t="s">
        <v>287</v>
      </c>
      <c r="IM453" s="8" t="s">
        <v>287</v>
      </c>
      <c r="IN453" s="8" t="s">
        <v>287</v>
      </c>
      <c r="IO453" s="8" t="s">
        <v>287</v>
      </c>
      <c r="IP453" s="8" t="s">
        <v>287</v>
      </c>
      <c r="IQ453" s="8" t="s">
        <v>287</v>
      </c>
      <c r="IR453" s="8" t="s">
        <v>287</v>
      </c>
      <c r="IS453" s="8" t="s">
        <v>287</v>
      </c>
      <c r="IT453" s="8" t="s">
        <v>287</v>
      </c>
      <c r="IU453" s="8" t="s">
        <v>287</v>
      </c>
      <c r="IV453" s="8" t="s">
        <v>287</v>
      </c>
    </row>
    <row r="454" spans="1:256" ht="36.75" customHeight="1">
      <c r="A454" s="27" t="s">
        <v>288</v>
      </c>
      <c r="B454" s="27"/>
      <c r="C454" s="60">
        <f>E454/F454*100</f>
        <v>100</v>
      </c>
      <c r="D454" s="27"/>
      <c r="E454" s="49">
        <v>3</v>
      </c>
      <c r="F454" s="49">
        <v>3</v>
      </c>
      <c r="G454" s="178"/>
      <c r="H454" s="27"/>
      <c r="I454" s="59"/>
      <c r="J454" s="59"/>
      <c r="K454" s="59"/>
      <c r="L454" s="59"/>
      <c r="M454" s="2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  <c r="BV454" s="8"/>
      <c r="BW454" s="8"/>
      <c r="BX454" s="8"/>
      <c r="BY454" s="8"/>
      <c r="BZ454" s="8"/>
      <c r="CA454" s="8"/>
      <c r="CB454" s="8"/>
      <c r="CC454" s="8"/>
      <c r="CD454" s="8"/>
      <c r="CE454" s="8"/>
      <c r="CF454" s="8"/>
      <c r="CG454" s="8"/>
      <c r="CH454" s="8"/>
      <c r="CI454" s="8"/>
      <c r="CJ454" s="8"/>
      <c r="CK454" s="8"/>
      <c r="CL454" s="8"/>
      <c r="CM454" s="8"/>
      <c r="CN454" s="8"/>
      <c r="CO454" s="8"/>
      <c r="CP454" s="8"/>
      <c r="CQ454" s="8"/>
      <c r="CR454" s="8"/>
      <c r="CS454" s="8"/>
      <c r="CT454" s="8"/>
      <c r="CU454" s="8"/>
      <c r="CV454" s="8"/>
      <c r="CW454" s="8"/>
      <c r="CX454" s="8"/>
      <c r="CY454" s="8"/>
      <c r="CZ454" s="8"/>
      <c r="DA454" s="8"/>
      <c r="DB454" s="8"/>
      <c r="DC454" s="8"/>
      <c r="DD454" s="8"/>
      <c r="DE454" s="8"/>
      <c r="DF454" s="8"/>
      <c r="DG454" s="8"/>
      <c r="DH454" s="8" t="s">
        <v>288</v>
      </c>
      <c r="DI454" s="8" t="s">
        <v>288</v>
      </c>
      <c r="DJ454" s="8" t="s">
        <v>288</v>
      </c>
      <c r="DK454" s="8" t="s">
        <v>288</v>
      </c>
      <c r="DL454" s="8" t="s">
        <v>288</v>
      </c>
      <c r="DM454" s="8" t="s">
        <v>288</v>
      </c>
      <c r="DN454" s="8" t="s">
        <v>288</v>
      </c>
      <c r="DO454" s="8" t="s">
        <v>288</v>
      </c>
      <c r="DP454" s="8" t="s">
        <v>288</v>
      </c>
      <c r="DQ454" s="8" t="s">
        <v>288</v>
      </c>
      <c r="DR454" s="8" t="s">
        <v>288</v>
      </c>
      <c r="DS454" s="8" t="s">
        <v>288</v>
      </c>
      <c r="DT454" s="8" t="s">
        <v>288</v>
      </c>
      <c r="DU454" s="8" t="s">
        <v>288</v>
      </c>
      <c r="DV454" s="8" t="s">
        <v>288</v>
      </c>
      <c r="DW454" s="8" t="s">
        <v>288</v>
      </c>
      <c r="DX454" s="8" t="s">
        <v>288</v>
      </c>
      <c r="DY454" s="8" t="s">
        <v>288</v>
      </c>
      <c r="DZ454" s="8" t="s">
        <v>288</v>
      </c>
      <c r="EA454" s="8" t="s">
        <v>288</v>
      </c>
      <c r="EB454" s="8" t="s">
        <v>288</v>
      </c>
      <c r="EC454" s="8" t="s">
        <v>288</v>
      </c>
      <c r="ED454" s="8" t="s">
        <v>288</v>
      </c>
      <c r="EE454" s="8" t="s">
        <v>288</v>
      </c>
      <c r="EF454" s="8" t="s">
        <v>288</v>
      </c>
      <c r="EG454" s="8" t="s">
        <v>288</v>
      </c>
      <c r="EH454" s="8" t="s">
        <v>288</v>
      </c>
      <c r="EI454" s="8" t="s">
        <v>288</v>
      </c>
      <c r="EJ454" s="8" t="s">
        <v>288</v>
      </c>
      <c r="EK454" s="8" t="s">
        <v>288</v>
      </c>
      <c r="EL454" s="8" t="s">
        <v>288</v>
      </c>
      <c r="EM454" s="8" t="s">
        <v>288</v>
      </c>
      <c r="EN454" s="8" t="s">
        <v>288</v>
      </c>
      <c r="EO454" s="8" t="s">
        <v>288</v>
      </c>
      <c r="EP454" s="8" t="s">
        <v>288</v>
      </c>
      <c r="EQ454" s="8" t="s">
        <v>288</v>
      </c>
      <c r="ER454" s="8" t="s">
        <v>288</v>
      </c>
      <c r="ES454" s="8" t="s">
        <v>288</v>
      </c>
      <c r="ET454" s="8" t="s">
        <v>288</v>
      </c>
      <c r="EU454" s="8" t="s">
        <v>288</v>
      </c>
      <c r="EV454" s="8" t="s">
        <v>288</v>
      </c>
      <c r="EW454" s="8" t="s">
        <v>288</v>
      </c>
      <c r="EX454" s="8" t="s">
        <v>288</v>
      </c>
      <c r="EY454" s="8" t="s">
        <v>288</v>
      </c>
      <c r="EZ454" s="8" t="s">
        <v>288</v>
      </c>
      <c r="FA454" s="8" t="s">
        <v>288</v>
      </c>
      <c r="FB454" s="8" t="s">
        <v>288</v>
      </c>
      <c r="FC454" s="8" t="s">
        <v>288</v>
      </c>
      <c r="FD454" s="8" t="s">
        <v>288</v>
      </c>
      <c r="FE454" s="8" t="s">
        <v>288</v>
      </c>
      <c r="FF454" s="8" t="s">
        <v>288</v>
      </c>
      <c r="FG454" s="8" t="s">
        <v>288</v>
      </c>
      <c r="FH454" s="8" t="s">
        <v>288</v>
      </c>
      <c r="FI454" s="8" t="s">
        <v>288</v>
      </c>
      <c r="FJ454" s="8" t="s">
        <v>288</v>
      </c>
      <c r="FK454" s="8" t="s">
        <v>288</v>
      </c>
      <c r="FL454" s="8" t="s">
        <v>288</v>
      </c>
      <c r="FM454" s="8" t="s">
        <v>288</v>
      </c>
      <c r="FN454" s="8" t="s">
        <v>288</v>
      </c>
      <c r="FO454" s="8" t="s">
        <v>288</v>
      </c>
      <c r="FP454" s="8" t="s">
        <v>288</v>
      </c>
      <c r="FQ454" s="8" t="s">
        <v>288</v>
      </c>
      <c r="FR454" s="8" t="s">
        <v>288</v>
      </c>
      <c r="FS454" s="8" t="s">
        <v>288</v>
      </c>
      <c r="FT454" s="8" t="s">
        <v>288</v>
      </c>
      <c r="FU454" s="8" t="s">
        <v>288</v>
      </c>
      <c r="FV454" s="8" t="s">
        <v>288</v>
      </c>
      <c r="FW454" s="8" t="s">
        <v>288</v>
      </c>
      <c r="FX454" s="8" t="s">
        <v>288</v>
      </c>
      <c r="FY454" s="8" t="s">
        <v>288</v>
      </c>
      <c r="FZ454" s="8" t="s">
        <v>288</v>
      </c>
      <c r="GA454" s="8" t="s">
        <v>288</v>
      </c>
      <c r="GB454" s="8" t="s">
        <v>288</v>
      </c>
      <c r="GC454" s="8" t="s">
        <v>288</v>
      </c>
      <c r="GD454" s="8" t="s">
        <v>288</v>
      </c>
      <c r="GE454" s="8" t="s">
        <v>288</v>
      </c>
      <c r="GF454" s="8" t="s">
        <v>288</v>
      </c>
      <c r="GG454" s="8" t="s">
        <v>288</v>
      </c>
      <c r="GH454" s="8" t="s">
        <v>288</v>
      </c>
      <c r="GI454" s="8" t="s">
        <v>288</v>
      </c>
      <c r="GJ454" s="8" t="s">
        <v>288</v>
      </c>
      <c r="GK454" s="8" t="s">
        <v>288</v>
      </c>
      <c r="GL454" s="8" t="s">
        <v>288</v>
      </c>
      <c r="GM454" s="8" t="s">
        <v>288</v>
      </c>
      <c r="GN454" s="8" t="s">
        <v>288</v>
      </c>
      <c r="GO454" s="8" t="s">
        <v>288</v>
      </c>
      <c r="GP454" s="8" t="s">
        <v>288</v>
      </c>
      <c r="GQ454" s="8" t="s">
        <v>288</v>
      </c>
      <c r="GR454" s="8" t="s">
        <v>288</v>
      </c>
      <c r="GS454" s="8" t="s">
        <v>288</v>
      </c>
      <c r="GT454" s="8" t="s">
        <v>288</v>
      </c>
      <c r="GU454" s="8" t="s">
        <v>288</v>
      </c>
      <c r="GV454" s="8" t="s">
        <v>288</v>
      </c>
      <c r="GW454" s="8" t="s">
        <v>288</v>
      </c>
      <c r="GX454" s="8" t="s">
        <v>288</v>
      </c>
      <c r="GY454" s="8" t="s">
        <v>288</v>
      </c>
      <c r="GZ454" s="8" t="s">
        <v>288</v>
      </c>
      <c r="HA454" s="8" t="s">
        <v>288</v>
      </c>
      <c r="HB454" s="8" t="s">
        <v>288</v>
      </c>
      <c r="HC454" s="8" t="s">
        <v>288</v>
      </c>
      <c r="HD454" s="8" t="s">
        <v>288</v>
      </c>
      <c r="HE454" s="8" t="s">
        <v>288</v>
      </c>
      <c r="HF454" s="8" t="s">
        <v>288</v>
      </c>
      <c r="HG454" s="8" t="s">
        <v>288</v>
      </c>
      <c r="HH454" s="8" t="s">
        <v>288</v>
      </c>
      <c r="HI454" s="8" t="s">
        <v>288</v>
      </c>
      <c r="HJ454" s="8" t="s">
        <v>288</v>
      </c>
      <c r="HK454" s="8" t="s">
        <v>288</v>
      </c>
      <c r="HL454" s="8" t="s">
        <v>288</v>
      </c>
      <c r="HM454" s="8" t="s">
        <v>288</v>
      </c>
      <c r="HN454" s="8" t="s">
        <v>288</v>
      </c>
      <c r="HO454" s="8" t="s">
        <v>288</v>
      </c>
      <c r="HP454" s="8" t="s">
        <v>288</v>
      </c>
      <c r="HQ454" s="8" t="s">
        <v>288</v>
      </c>
      <c r="HR454" s="8" t="s">
        <v>288</v>
      </c>
      <c r="HS454" s="8" t="s">
        <v>288</v>
      </c>
      <c r="HT454" s="8" t="s">
        <v>288</v>
      </c>
      <c r="HU454" s="8" t="s">
        <v>288</v>
      </c>
      <c r="HV454" s="8" t="s">
        <v>288</v>
      </c>
      <c r="HW454" s="8" t="s">
        <v>288</v>
      </c>
      <c r="HX454" s="8" t="s">
        <v>288</v>
      </c>
      <c r="HY454" s="8" t="s">
        <v>288</v>
      </c>
      <c r="HZ454" s="8" t="s">
        <v>288</v>
      </c>
      <c r="IA454" s="8" t="s">
        <v>288</v>
      </c>
      <c r="IB454" s="8" t="s">
        <v>288</v>
      </c>
      <c r="IC454" s="8" t="s">
        <v>288</v>
      </c>
      <c r="ID454" s="8" t="s">
        <v>288</v>
      </c>
      <c r="IE454" s="8" t="s">
        <v>288</v>
      </c>
      <c r="IF454" s="8" t="s">
        <v>288</v>
      </c>
      <c r="IG454" s="8" t="s">
        <v>288</v>
      </c>
      <c r="IH454" s="8" t="s">
        <v>288</v>
      </c>
      <c r="II454" s="8" t="s">
        <v>288</v>
      </c>
      <c r="IJ454" s="8" t="s">
        <v>288</v>
      </c>
      <c r="IK454" s="8" t="s">
        <v>288</v>
      </c>
      <c r="IL454" s="8" t="s">
        <v>288</v>
      </c>
      <c r="IM454" s="8" t="s">
        <v>288</v>
      </c>
      <c r="IN454" s="8" t="s">
        <v>288</v>
      </c>
      <c r="IO454" s="8" t="s">
        <v>288</v>
      </c>
      <c r="IP454" s="8" t="s">
        <v>288</v>
      </c>
      <c r="IQ454" s="8" t="s">
        <v>288</v>
      </c>
      <c r="IR454" s="8" t="s">
        <v>288</v>
      </c>
      <c r="IS454" s="8" t="s">
        <v>288</v>
      </c>
      <c r="IT454" s="8" t="s">
        <v>288</v>
      </c>
      <c r="IU454" s="8" t="s">
        <v>288</v>
      </c>
      <c r="IV454" s="8" t="s">
        <v>288</v>
      </c>
    </row>
    <row r="455" spans="1:256" ht="36.75" customHeight="1">
      <c r="A455" s="27" t="s">
        <v>156</v>
      </c>
      <c r="B455" s="27"/>
      <c r="C455" s="60">
        <f>E455/F455*100</f>
        <v>100</v>
      </c>
      <c r="D455" s="27"/>
      <c r="E455" s="49">
        <v>90</v>
      </c>
      <c r="F455" s="49">
        <v>90</v>
      </c>
      <c r="G455" s="178"/>
      <c r="H455" s="27"/>
      <c r="I455" s="59"/>
      <c r="J455" s="59"/>
      <c r="K455" s="59"/>
      <c r="L455" s="59"/>
      <c r="M455" s="2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  <c r="BU455" s="8"/>
      <c r="BV455" s="8"/>
      <c r="BW455" s="8"/>
      <c r="BX455" s="8"/>
      <c r="BY455" s="8"/>
      <c r="BZ455" s="8"/>
      <c r="CA455" s="8"/>
      <c r="CB455" s="8"/>
      <c r="CC455" s="8"/>
      <c r="CD455" s="8"/>
      <c r="CE455" s="8"/>
      <c r="CF455" s="8"/>
      <c r="CG455" s="8"/>
      <c r="CH455" s="8"/>
      <c r="CI455" s="8"/>
      <c r="CJ455" s="8"/>
      <c r="CK455" s="8"/>
      <c r="CL455" s="8"/>
      <c r="CM455" s="8"/>
      <c r="CN455" s="8"/>
      <c r="CO455" s="8"/>
      <c r="CP455" s="8"/>
      <c r="CQ455" s="8"/>
      <c r="CR455" s="8"/>
      <c r="CS455" s="8"/>
      <c r="CT455" s="8"/>
      <c r="CU455" s="8"/>
      <c r="CV455" s="8"/>
      <c r="CW455" s="8"/>
      <c r="CX455" s="8"/>
      <c r="CY455" s="8"/>
      <c r="CZ455" s="8"/>
      <c r="DA455" s="8"/>
      <c r="DB455" s="8"/>
      <c r="DC455" s="8"/>
      <c r="DD455" s="8"/>
      <c r="DE455" s="8"/>
      <c r="DF455" s="8"/>
      <c r="DG455" s="8"/>
      <c r="DH455" s="8" t="s">
        <v>156</v>
      </c>
      <c r="DI455" s="8" t="s">
        <v>156</v>
      </c>
      <c r="DJ455" s="8" t="s">
        <v>156</v>
      </c>
      <c r="DK455" s="8" t="s">
        <v>156</v>
      </c>
      <c r="DL455" s="8" t="s">
        <v>156</v>
      </c>
      <c r="DM455" s="8" t="s">
        <v>156</v>
      </c>
      <c r="DN455" s="8" t="s">
        <v>156</v>
      </c>
      <c r="DO455" s="8" t="s">
        <v>156</v>
      </c>
      <c r="DP455" s="8" t="s">
        <v>156</v>
      </c>
      <c r="DQ455" s="8" t="s">
        <v>156</v>
      </c>
      <c r="DR455" s="8" t="s">
        <v>156</v>
      </c>
      <c r="DS455" s="8" t="s">
        <v>156</v>
      </c>
      <c r="DT455" s="8" t="s">
        <v>156</v>
      </c>
      <c r="DU455" s="8" t="s">
        <v>156</v>
      </c>
      <c r="DV455" s="8" t="s">
        <v>156</v>
      </c>
      <c r="DW455" s="8" t="s">
        <v>156</v>
      </c>
      <c r="DX455" s="8" t="s">
        <v>156</v>
      </c>
      <c r="DY455" s="8" t="s">
        <v>156</v>
      </c>
      <c r="DZ455" s="8" t="s">
        <v>156</v>
      </c>
      <c r="EA455" s="8" t="s">
        <v>156</v>
      </c>
      <c r="EB455" s="8" t="s">
        <v>156</v>
      </c>
      <c r="EC455" s="8" t="s">
        <v>156</v>
      </c>
      <c r="ED455" s="8" t="s">
        <v>156</v>
      </c>
      <c r="EE455" s="8" t="s">
        <v>156</v>
      </c>
      <c r="EF455" s="8" t="s">
        <v>156</v>
      </c>
      <c r="EG455" s="8" t="s">
        <v>156</v>
      </c>
      <c r="EH455" s="8" t="s">
        <v>156</v>
      </c>
      <c r="EI455" s="8" t="s">
        <v>156</v>
      </c>
      <c r="EJ455" s="8" t="s">
        <v>156</v>
      </c>
      <c r="EK455" s="8" t="s">
        <v>156</v>
      </c>
      <c r="EL455" s="8" t="s">
        <v>156</v>
      </c>
      <c r="EM455" s="8" t="s">
        <v>156</v>
      </c>
      <c r="EN455" s="8" t="s">
        <v>156</v>
      </c>
      <c r="EO455" s="8" t="s">
        <v>156</v>
      </c>
      <c r="EP455" s="8" t="s">
        <v>156</v>
      </c>
      <c r="EQ455" s="8" t="s">
        <v>156</v>
      </c>
      <c r="ER455" s="8" t="s">
        <v>156</v>
      </c>
      <c r="ES455" s="8" t="s">
        <v>156</v>
      </c>
      <c r="ET455" s="8" t="s">
        <v>156</v>
      </c>
      <c r="EU455" s="8" t="s">
        <v>156</v>
      </c>
      <c r="EV455" s="8" t="s">
        <v>156</v>
      </c>
      <c r="EW455" s="8" t="s">
        <v>156</v>
      </c>
      <c r="EX455" s="8" t="s">
        <v>156</v>
      </c>
      <c r="EY455" s="8" t="s">
        <v>156</v>
      </c>
      <c r="EZ455" s="8" t="s">
        <v>156</v>
      </c>
      <c r="FA455" s="8" t="s">
        <v>156</v>
      </c>
      <c r="FB455" s="8" t="s">
        <v>156</v>
      </c>
      <c r="FC455" s="8" t="s">
        <v>156</v>
      </c>
      <c r="FD455" s="8" t="s">
        <v>156</v>
      </c>
      <c r="FE455" s="8" t="s">
        <v>156</v>
      </c>
      <c r="FF455" s="8" t="s">
        <v>156</v>
      </c>
      <c r="FG455" s="8" t="s">
        <v>156</v>
      </c>
      <c r="FH455" s="8" t="s">
        <v>156</v>
      </c>
      <c r="FI455" s="8" t="s">
        <v>156</v>
      </c>
      <c r="FJ455" s="8" t="s">
        <v>156</v>
      </c>
      <c r="FK455" s="8" t="s">
        <v>156</v>
      </c>
      <c r="FL455" s="8" t="s">
        <v>156</v>
      </c>
      <c r="FM455" s="8" t="s">
        <v>156</v>
      </c>
      <c r="FN455" s="8" t="s">
        <v>156</v>
      </c>
      <c r="FO455" s="8" t="s">
        <v>156</v>
      </c>
      <c r="FP455" s="8" t="s">
        <v>156</v>
      </c>
      <c r="FQ455" s="8" t="s">
        <v>156</v>
      </c>
      <c r="FR455" s="8" t="s">
        <v>156</v>
      </c>
      <c r="FS455" s="8" t="s">
        <v>156</v>
      </c>
      <c r="FT455" s="8" t="s">
        <v>156</v>
      </c>
      <c r="FU455" s="8" t="s">
        <v>156</v>
      </c>
      <c r="FV455" s="8" t="s">
        <v>156</v>
      </c>
      <c r="FW455" s="8" t="s">
        <v>156</v>
      </c>
      <c r="FX455" s="8" t="s">
        <v>156</v>
      </c>
      <c r="FY455" s="8" t="s">
        <v>156</v>
      </c>
      <c r="FZ455" s="8" t="s">
        <v>156</v>
      </c>
      <c r="GA455" s="8" t="s">
        <v>156</v>
      </c>
      <c r="GB455" s="8" t="s">
        <v>156</v>
      </c>
      <c r="GC455" s="8" t="s">
        <v>156</v>
      </c>
      <c r="GD455" s="8" t="s">
        <v>156</v>
      </c>
      <c r="GE455" s="8" t="s">
        <v>156</v>
      </c>
      <c r="GF455" s="8" t="s">
        <v>156</v>
      </c>
      <c r="GG455" s="8" t="s">
        <v>156</v>
      </c>
      <c r="GH455" s="8" t="s">
        <v>156</v>
      </c>
      <c r="GI455" s="8" t="s">
        <v>156</v>
      </c>
      <c r="GJ455" s="8" t="s">
        <v>156</v>
      </c>
      <c r="GK455" s="8" t="s">
        <v>156</v>
      </c>
      <c r="GL455" s="8" t="s">
        <v>156</v>
      </c>
      <c r="GM455" s="8" t="s">
        <v>156</v>
      </c>
      <c r="GN455" s="8" t="s">
        <v>156</v>
      </c>
      <c r="GO455" s="8" t="s">
        <v>156</v>
      </c>
      <c r="GP455" s="8" t="s">
        <v>156</v>
      </c>
      <c r="GQ455" s="8" t="s">
        <v>156</v>
      </c>
      <c r="GR455" s="8" t="s">
        <v>156</v>
      </c>
      <c r="GS455" s="8" t="s">
        <v>156</v>
      </c>
      <c r="GT455" s="8" t="s">
        <v>156</v>
      </c>
      <c r="GU455" s="8" t="s">
        <v>156</v>
      </c>
      <c r="GV455" s="8" t="s">
        <v>156</v>
      </c>
      <c r="GW455" s="8" t="s">
        <v>156</v>
      </c>
      <c r="GX455" s="8" t="s">
        <v>156</v>
      </c>
      <c r="GY455" s="8" t="s">
        <v>156</v>
      </c>
      <c r="GZ455" s="8" t="s">
        <v>156</v>
      </c>
      <c r="HA455" s="8" t="s">
        <v>156</v>
      </c>
      <c r="HB455" s="8" t="s">
        <v>156</v>
      </c>
      <c r="HC455" s="8" t="s">
        <v>156</v>
      </c>
      <c r="HD455" s="8" t="s">
        <v>156</v>
      </c>
      <c r="HE455" s="8" t="s">
        <v>156</v>
      </c>
      <c r="HF455" s="8" t="s">
        <v>156</v>
      </c>
      <c r="HG455" s="8" t="s">
        <v>156</v>
      </c>
      <c r="HH455" s="8" t="s">
        <v>156</v>
      </c>
      <c r="HI455" s="8" t="s">
        <v>156</v>
      </c>
      <c r="HJ455" s="8" t="s">
        <v>156</v>
      </c>
      <c r="HK455" s="8" t="s">
        <v>156</v>
      </c>
      <c r="HL455" s="8" t="s">
        <v>156</v>
      </c>
      <c r="HM455" s="8" t="s">
        <v>156</v>
      </c>
      <c r="HN455" s="8" t="s">
        <v>156</v>
      </c>
      <c r="HO455" s="8" t="s">
        <v>156</v>
      </c>
      <c r="HP455" s="8" t="s">
        <v>156</v>
      </c>
      <c r="HQ455" s="8" t="s">
        <v>156</v>
      </c>
      <c r="HR455" s="8" t="s">
        <v>156</v>
      </c>
      <c r="HS455" s="8" t="s">
        <v>156</v>
      </c>
      <c r="HT455" s="8" t="s">
        <v>156</v>
      </c>
      <c r="HU455" s="8" t="s">
        <v>156</v>
      </c>
      <c r="HV455" s="8" t="s">
        <v>156</v>
      </c>
      <c r="HW455" s="8" t="s">
        <v>156</v>
      </c>
      <c r="HX455" s="8" t="s">
        <v>156</v>
      </c>
      <c r="HY455" s="8" t="s">
        <v>156</v>
      </c>
      <c r="HZ455" s="8" t="s">
        <v>156</v>
      </c>
      <c r="IA455" s="8" t="s">
        <v>156</v>
      </c>
      <c r="IB455" s="8" t="s">
        <v>156</v>
      </c>
      <c r="IC455" s="8" t="s">
        <v>156</v>
      </c>
      <c r="ID455" s="8" t="s">
        <v>156</v>
      </c>
      <c r="IE455" s="8" t="s">
        <v>156</v>
      </c>
      <c r="IF455" s="8" t="s">
        <v>156</v>
      </c>
      <c r="IG455" s="8" t="s">
        <v>156</v>
      </c>
      <c r="IH455" s="8" t="s">
        <v>156</v>
      </c>
      <c r="II455" s="8" t="s">
        <v>156</v>
      </c>
      <c r="IJ455" s="8" t="s">
        <v>156</v>
      </c>
      <c r="IK455" s="8" t="s">
        <v>156</v>
      </c>
      <c r="IL455" s="8" t="s">
        <v>156</v>
      </c>
      <c r="IM455" s="8" t="s">
        <v>156</v>
      </c>
      <c r="IN455" s="8" t="s">
        <v>156</v>
      </c>
      <c r="IO455" s="8" t="s">
        <v>156</v>
      </c>
      <c r="IP455" s="8" t="s">
        <v>156</v>
      </c>
      <c r="IQ455" s="8" t="s">
        <v>156</v>
      </c>
      <c r="IR455" s="8" t="s">
        <v>156</v>
      </c>
      <c r="IS455" s="8" t="s">
        <v>156</v>
      </c>
      <c r="IT455" s="8" t="s">
        <v>156</v>
      </c>
      <c r="IU455" s="8" t="s">
        <v>156</v>
      </c>
      <c r="IV455" s="8" t="s">
        <v>156</v>
      </c>
    </row>
    <row r="456" spans="1:256" ht="36.75" customHeight="1">
      <c r="A456" s="27" t="s">
        <v>289</v>
      </c>
      <c r="B456" s="27"/>
      <c r="C456" s="60">
        <f>E456/F456*100</f>
        <v>100</v>
      </c>
      <c r="D456" s="27"/>
      <c r="E456" s="49">
        <v>100</v>
      </c>
      <c r="F456" s="49">
        <v>100</v>
      </c>
      <c r="G456" s="178"/>
      <c r="H456" s="27"/>
      <c r="I456" s="59"/>
      <c r="J456" s="59"/>
      <c r="K456" s="59"/>
      <c r="L456" s="59"/>
      <c r="M456" s="2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U456" s="8"/>
      <c r="BV456" s="8"/>
      <c r="BW456" s="8"/>
      <c r="BX456" s="8"/>
      <c r="BY456" s="8"/>
      <c r="BZ456" s="8"/>
      <c r="CA456" s="8"/>
      <c r="CB456" s="8"/>
      <c r="CC456" s="8"/>
      <c r="CD456" s="8"/>
      <c r="CE456" s="8"/>
      <c r="CF456" s="8"/>
      <c r="CG456" s="8"/>
      <c r="CH456" s="8"/>
      <c r="CI456" s="8"/>
      <c r="CJ456" s="8"/>
      <c r="CK456" s="8"/>
      <c r="CL456" s="8"/>
      <c r="CM456" s="8"/>
      <c r="CN456" s="8"/>
      <c r="CO456" s="8"/>
      <c r="CP456" s="8"/>
      <c r="CQ456" s="8"/>
      <c r="CR456" s="8"/>
      <c r="CS456" s="8"/>
      <c r="CT456" s="8"/>
      <c r="CU456" s="8"/>
      <c r="CV456" s="8"/>
      <c r="CW456" s="8"/>
      <c r="CX456" s="8"/>
      <c r="CY456" s="8"/>
      <c r="CZ456" s="8"/>
      <c r="DA456" s="8"/>
      <c r="DB456" s="8"/>
      <c r="DC456" s="8"/>
      <c r="DD456" s="8"/>
      <c r="DE456" s="8"/>
      <c r="DF456" s="8"/>
      <c r="DG456" s="8"/>
      <c r="DH456" s="8" t="s">
        <v>289</v>
      </c>
      <c r="DI456" s="8" t="s">
        <v>289</v>
      </c>
      <c r="DJ456" s="8" t="s">
        <v>289</v>
      </c>
      <c r="DK456" s="8" t="s">
        <v>289</v>
      </c>
      <c r="DL456" s="8" t="s">
        <v>289</v>
      </c>
      <c r="DM456" s="8" t="s">
        <v>289</v>
      </c>
      <c r="DN456" s="8" t="s">
        <v>289</v>
      </c>
      <c r="DO456" s="8" t="s">
        <v>289</v>
      </c>
      <c r="DP456" s="8" t="s">
        <v>289</v>
      </c>
      <c r="DQ456" s="8" t="s">
        <v>289</v>
      </c>
      <c r="DR456" s="8" t="s">
        <v>289</v>
      </c>
      <c r="DS456" s="8" t="s">
        <v>289</v>
      </c>
      <c r="DT456" s="8" t="s">
        <v>289</v>
      </c>
      <c r="DU456" s="8" t="s">
        <v>289</v>
      </c>
      <c r="DV456" s="8" t="s">
        <v>289</v>
      </c>
      <c r="DW456" s="8" t="s">
        <v>289</v>
      </c>
      <c r="DX456" s="8" t="s">
        <v>289</v>
      </c>
      <c r="DY456" s="8" t="s">
        <v>289</v>
      </c>
      <c r="DZ456" s="8" t="s">
        <v>289</v>
      </c>
      <c r="EA456" s="8" t="s">
        <v>289</v>
      </c>
      <c r="EB456" s="8" t="s">
        <v>289</v>
      </c>
      <c r="EC456" s="8" t="s">
        <v>289</v>
      </c>
      <c r="ED456" s="8" t="s">
        <v>289</v>
      </c>
      <c r="EE456" s="8" t="s">
        <v>289</v>
      </c>
      <c r="EF456" s="8" t="s">
        <v>289</v>
      </c>
      <c r="EG456" s="8" t="s">
        <v>289</v>
      </c>
      <c r="EH456" s="8" t="s">
        <v>289</v>
      </c>
      <c r="EI456" s="8" t="s">
        <v>289</v>
      </c>
      <c r="EJ456" s="8" t="s">
        <v>289</v>
      </c>
      <c r="EK456" s="8" t="s">
        <v>289</v>
      </c>
      <c r="EL456" s="8" t="s">
        <v>289</v>
      </c>
      <c r="EM456" s="8" t="s">
        <v>289</v>
      </c>
      <c r="EN456" s="8" t="s">
        <v>289</v>
      </c>
      <c r="EO456" s="8" t="s">
        <v>289</v>
      </c>
      <c r="EP456" s="8" t="s">
        <v>289</v>
      </c>
      <c r="EQ456" s="8" t="s">
        <v>289</v>
      </c>
      <c r="ER456" s="8" t="s">
        <v>289</v>
      </c>
      <c r="ES456" s="8" t="s">
        <v>289</v>
      </c>
      <c r="ET456" s="8" t="s">
        <v>289</v>
      </c>
      <c r="EU456" s="8" t="s">
        <v>289</v>
      </c>
      <c r="EV456" s="8" t="s">
        <v>289</v>
      </c>
      <c r="EW456" s="8" t="s">
        <v>289</v>
      </c>
      <c r="EX456" s="8" t="s">
        <v>289</v>
      </c>
      <c r="EY456" s="8" t="s">
        <v>289</v>
      </c>
      <c r="EZ456" s="8" t="s">
        <v>289</v>
      </c>
      <c r="FA456" s="8" t="s">
        <v>289</v>
      </c>
      <c r="FB456" s="8" t="s">
        <v>289</v>
      </c>
      <c r="FC456" s="8" t="s">
        <v>289</v>
      </c>
      <c r="FD456" s="8" t="s">
        <v>289</v>
      </c>
      <c r="FE456" s="8" t="s">
        <v>289</v>
      </c>
      <c r="FF456" s="8" t="s">
        <v>289</v>
      </c>
      <c r="FG456" s="8" t="s">
        <v>289</v>
      </c>
      <c r="FH456" s="8" t="s">
        <v>289</v>
      </c>
      <c r="FI456" s="8" t="s">
        <v>289</v>
      </c>
      <c r="FJ456" s="8" t="s">
        <v>289</v>
      </c>
      <c r="FK456" s="8" t="s">
        <v>289</v>
      </c>
      <c r="FL456" s="8" t="s">
        <v>289</v>
      </c>
      <c r="FM456" s="8" t="s">
        <v>289</v>
      </c>
      <c r="FN456" s="8" t="s">
        <v>289</v>
      </c>
      <c r="FO456" s="8" t="s">
        <v>289</v>
      </c>
      <c r="FP456" s="8" t="s">
        <v>289</v>
      </c>
      <c r="FQ456" s="8" t="s">
        <v>289</v>
      </c>
      <c r="FR456" s="8" t="s">
        <v>289</v>
      </c>
      <c r="FS456" s="8" t="s">
        <v>289</v>
      </c>
      <c r="FT456" s="8" t="s">
        <v>289</v>
      </c>
      <c r="FU456" s="8" t="s">
        <v>289</v>
      </c>
      <c r="FV456" s="8" t="s">
        <v>289</v>
      </c>
      <c r="FW456" s="8" t="s">
        <v>289</v>
      </c>
      <c r="FX456" s="8" t="s">
        <v>289</v>
      </c>
      <c r="FY456" s="8" t="s">
        <v>289</v>
      </c>
      <c r="FZ456" s="8" t="s">
        <v>289</v>
      </c>
      <c r="GA456" s="8" t="s">
        <v>289</v>
      </c>
      <c r="GB456" s="8" t="s">
        <v>289</v>
      </c>
      <c r="GC456" s="8" t="s">
        <v>289</v>
      </c>
      <c r="GD456" s="8" t="s">
        <v>289</v>
      </c>
      <c r="GE456" s="8" t="s">
        <v>289</v>
      </c>
      <c r="GF456" s="8" t="s">
        <v>289</v>
      </c>
      <c r="GG456" s="8" t="s">
        <v>289</v>
      </c>
      <c r="GH456" s="8" t="s">
        <v>289</v>
      </c>
      <c r="GI456" s="8" t="s">
        <v>289</v>
      </c>
      <c r="GJ456" s="8" t="s">
        <v>289</v>
      </c>
      <c r="GK456" s="8" t="s">
        <v>289</v>
      </c>
      <c r="GL456" s="8" t="s">
        <v>289</v>
      </c>
      <c r="GM456" s="8" t="s">
        <v>289</v>
      </c>
      <c r="GN456" s="8" t="s">
        <v>289</v>
      </c>
      <c r="GO456" s="8" t="s">
        <v>289</v>
      </c>
      <c r="GP456" s="8" t="s">
        <v>289</v>
      </c>
      <c r="GQ456" s="8" t="s">
        <v>289</v>
      </c>
      <c r="GR456" s="8" t="s">
        <v>289</v>
      </c>
      <c r="GS456" s="8" t="s">
        <v>289</v>
      </c>
      <c r="GT456" s="8" t="s">
        <v>289</v>
      </c>
      <c r="GU456" s="8" t="s">
        <v>289</v>
      </c>
      <c r="GV456" s="8" t="s">
        <v>289</v>
      </c>
      <c r="GW456" s="8" t="s">
        <v>289</v>
      </c>
      <c r="GX456" s="8" t="s">
        <v>289</v>
      </c>
      <c r="GY456" s="8" t="s">
        <v>289</v>
      </c>
      <c r="GZ456" s="8" t="s">
        <v>289</v>
      </c>
      <c r="HA456" s="8" t="s">
        <v>289</v>
      </c>
      <c r="HB456" s="8" t="s">
        <v>289</v>
      </c>
      <c r="HC456" s="8" t="s">
        <v>289</v>
      </c>
      <c r="HD456" s="8" t="s">
        <v>289</v>
      </c>
      <c r="HE456" s="8" t="s">
        <v>289</v>
      </c>
      <c r="HF456" s="8" t="s">
        <v>289</v>
      </c>
      <c r="HG456" s="8" t="s">
        <v>289</v>
      </c>
      <c r="HH456" s="8" t="s">
        <v>289</v>
      </c>
      <c r="HI456" s="8" t="s">
        <v>289</v>
      </c>
      <c r="HJ456" s="8" t="s">
        <v>289</v>
      </c>
      <c r="HK456" s="8" t="s">
        <v>289</v>
      </c>
      <c r="HL456" s="8" t="s">
        <v>289</v>
      </c>
      <c r="HM456" s="8" t="s">
        <v>289</v>
      </c>
      <c r="HN456" s="8" t="s">
        <v>289</v>
      </c>
      <c r="HO456" s="8" t="s">
        <v>289</v>
      </c>
      <c r="HP456" s="8" t="s">
        <v>289</v>
      </c>
      <c r="HQ456" s="8" t="s">
        <v>289</v>
      </c>
      <c r="HR456" s="8" t="s">
        <v>289</v>
      </c>
      <c r="HS456" s="8" t="s">
        <v>289</v>
      </c>
      <c r="HT456" s="8" t="s">
        <v>289</v>
      </c>
      <c r="HU456" s="8" t="s">
        <v>289</v>
      </c>
      <c r="HV456" s="8" t="s">
        <v>289</v>
      </c>
      <c r="HW456" s="8" t="s">
        <v>289</v>
      </c>
      <c r="HX456" s="8" t="s">
        <v>289</v>
      </c>
      <c r="HY456" s="8" t="s">
        <v>289</v>
      </c>
      <c r="HZ456" s="8" t="s">
        <v>289</v>
      </c>
      <c r="IA456" s="8" t="s">
        <v>289</v>
      </c>
      <c r="IB456" s="8" t="s">
        <v>289</v>
      </c>
      <c r="IC456" s="8" t="s">
        <v>289</v>
      </c>
      <c r="ID456" s="8" t="s">
        <v>289</v>
      </c>
      <c r="IE456" s="8" t="s">
        <v>289</v>
      </c>
      <c r="IF456" s="8" t="s">
        <v>289</v>
      </c>
      <c r="IG456" s="8" t="s">
        <v>289</v>
      </c>
      <c r="IH456" s="8" t="s">
        <v>289</v>
      </c>
      <c r="II456" s="8" t="s">
        <v>289</v>
      </c>
      <c r="IJ456" s="8" t="s">
        <v>289</v>
      </c>
      <c r="IK456" s="8" t="s">
        <v>289</v>
      </c>
      <c r="IL456" s="8" t="s">
        <v>289</v>
      </c>
      <c r="IM456" s="8" t="s">
        <v>289</v>
      </c>
      <c r="IN456" s="8" t="s">
        <v>289</v>
      </c>
      <c r="IO456" s="8" t="s">
        <v>289</v>
      </c>
      <c r="IP456" s="8" t="s">
        <v>289</v>
      </c>
      <c r="IQ456" s="8" t="s">
        <v>289</v>
      </c>
      <c r="IR456" s="8" t="s">
        <v>289</v>
      </c>
      <c r="IS456" s="8" t="s">
        <v>289</v>
      </c>
      <c r="IT456" s="8" t="s">
        <v>289</v>
      </c>
      <c r="IU456" s="8" t="s">
        <v>289</v>
      </c>
      <c r="IV456" s="8" t="s">
        <v>289</v>
      </c>
    </row>
    <row r="457" spans="1:256" ht="36.75" customHeight="1">
      <c r="A457" s="27" t="s">
        <v>290</v>
      </c>
      <c r="B457" s="27"/>
      <c r="C457" s="60">
        <f>E457/F457*100</f>
        <v>100</v>
      </c>
      <c r="D457" s="27"/>
      <c r="E457" s="49">
        <v>95</v>
      </c>
      <c r="F457" s="49">
        <v>95</v>
      </c>
      <c r="G457" s="178"/>
      <c r="H457" s="27"/>
      <c r="I457" s="59"/>
      <c r="J457" s="59"/>
      <c r="K457" s="59"/>
      <c r="L457" s="59"/>
      <c r="M457" s="2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8"/>
      <c r="BU457" s="8"/>
      <c r="BV457" s="8"/>
      <c r="BW457" s="8"/>
      <c r="BX457" s="8"/>
      <c r="BY457" s="8"/>
      <c r="BZ457" s="8"/>
      <c r="CA457" s="8"/>
      <c r="CB457" s="8"/>
      <c r="CC457" s="8"/>
      <c r="CD457" s="8"/>
      <c r="CE457" s="8"/>
      <c r="CF457" s="8"/>
      <c r="CG457" s="8"/>
      <c r="CH457" s="8"/>
      <c r="CI457" s="8"/>
      <c r="CJ457" s="8"/>
      <c r="CK457" s="8"/>
      <c r="CL457" s="8"/>
      <c r="CM457" s="8"/>
      <c r="CN457" s="8"/>
      <c r="CO457" s="8"/>
      <c r="CP457" s="8"/>
      <c r="CQ457" s="8"/>
      <c r="CR457" s="8"/>
      <c r="CS457" s="8"/>
      <c r="CT457" s="8"/>
      <c r="CU457" s="8"/>
      <c r="CV457" s="8"/>
      <c r="CW457" s="8"/>
      <c r="CX457" s="8"/>
      <c r="CY457" s="8"/>
      <c r="CZ457" s="8"/>
      <c r="DA457" s="8"/>
      <c r="DB457" s="8"/>
      <c r="DC457" s="8"/>
      <c r="DD457" s="8"/>
      <c r="DE457" s="8"/>
      <c r="DF457" s="8"/>
      <c r="DG457" s="8"/>
      <c r="DH457" s="8" t="s">
        <v>290</v>
      </c>
      <c r="DI457" s="8" t="s">
        <v>290</v>
      </c>
      <c r="DJ457" s="8" t="s">
        <v>290</v>
      </c>
      <c r="DK457" s="8" t="s">
        <v>290</v>
      </c>
      <c r="DL457" s="8" t="s">
        <v>290</v>
      </c>
      <c r="DM457" s="8" t="s">
        <v>290</v>
      </c>
      <c r="DN457" s="8" t="s">
        <v>290</v>
      </c>
      <c r="DO457" s="8" t="s">
        <v>290</v>
      </c>
      <c r="DP457" s="8" t="s">
        <v>290</v>
      </c>
      <c r="DQ457" s="8" t="s">
        <v>290</v>
      </c>
      <c r="DR457" s="8" t="s">
        <v>290</v>
      </c>
      <c r="DS457" s="8" t="s">
        <v>290</v>
      </c>
      <c r="DT457" s="8" t="s">
        <v>290</v>
      </c>
      <c r="DU457" s="8" t="s">
        <v>290</v>
      </c>
      <c r="DV457" s="8" t="s">
        <v>290</v>
      </c>
      <c r="DW457" s="8" t="s">
        <v>290</v>
      </c>
      <c r="DX457" s="8" t="s">
        <v>290</v>
      </c>
      <c r="DY457" s="8" t="s">
        <v>290</v>
      </c>
      <c r="DZ457" s="8" t="s">
        <v>290</v>
      </c>
      <c r="EA457" s="8" t="s">
        <v>290</v>
      </c>
      <c r="EB457" s="8" t="s">
        <v>290</v>
      </c>
      <c r="EC457" s="8" t="s">
        <v>290</v>
      </c>
      <c r="ED457" s="8" t="s">
        <v>290</v>
      </c>
      <c r="EE457" s="8" t="s">
        <v>290</v>
      </c>
      <c r="EF457" s="8" t="s">
        <v>290</v>
      </c>
      <c r="EG457" s="8" t="s">
        <v>290</v>
      </c>
      <c r="EH457" s="8" t="s">
        <v>290</v>
      </c>
      <c r="EI457" s="8" t="s">
        <v>290</v>
      </c>
      <c r="EJ457" s="8" t="s">
        <v>290</v>
      </c>
      <c r="EK457" s="8" t="s">
        <v>290</v>
      </c>
      <c r="EL457" s="8" t="s">
        <v>290</v>
      </c>
      <c r="EM457" s="8" t="s">
        <v>290</v>
      </c>
      <c r="EN457" s="8" t="s">
        <v>290</v>
      </c>
      <c r="EO457" s="8" t="s">
        <v>290</v>
      </c>
      <c r="EP457" s="8" t="s">
        <v>290</v>
      </c>
      <c r="EQ457" s="8" t="s">
        <v>290</v>
      </c>
      <c r="ER457" s="8" t="s">
        <v>290</v>
      </c>
      <c r="ES457" s="8" t="s">
        <v>290</v>
      </c>
      <c r="ET457" s="8" t="s">
        <v>290</v>
      </c>
      <c r="EU457" s="8" t="s">
        <v>290</v>
      </c>
      <c r="EV457" s="8" t="s">
        <v>290</v>
      </c>
      <c r="EW457" s="8" t="s">
        <v>290</v>
      </c>
      <c r="EX457" s="8" t="s">
        <v>290</v>
      </c>
      <c r="EY457" s="8" t="s">
        <v>290</v>
      </c>
      <c r="EZ457" s="8" t="s">
        <v>290</v>
      </c>
      <c r="FA457" s="8" t="s">
        <v>290</v>
      </c>
      <c r="FB457" s="8" t="s">
        <v>290</v>
      </c>
      <c r="FC457" s="8" t="s">
        <v>290</v>
      </c>
      <c r="FD457" s="8" t="s">
        <v>290</v>
      </c>
      <c r="FE457" s="8" t="s">
        <v>290</v>
      </c>
      <c r="FF457" s="8" t="s">
        <v>290</v>
      </c>
      <c r="FG457" s="8" t="s">
        <v>290</v>
      </c>
      <c r="FH457" s="8" t="s">
        <v>290</v>
      </c>
      <c r="FI457" s="8" t="s">
        <v>290</v>
      </c>
      <c r="FJ457" s="8" t="s">
        <v>290</v>
      </c>
      <c r="FK457" s="8" t="s">
        <v>290</v>
      </c>
      <c r="FL457" s="8" t="s">
        <v>290</v>
      </c>
      <c r="FM457" s="8" t="s">
        <v>290</v>
      </c>
      <c r="FN457" s="8" t="s">
        <v>290</v>
      </c>
      <c r="FO457" s="8" t="s">
        <v>290</v>
      </c>
      <c r="FP457" s="8" t="s">
        <v>290</v>
      </c>
      <c r="FQ457" s="8" t="s">
        <v>290</v>
      </c>
      <c r="FR457" s="8" t="s">
        <v>290</v>
      </c>
      <c r="FS457" s="8" t="s">
        <v>290</v>
      </c>
      <c r="FT457" s="8" t="s">
        <v>290</v>
      </c>
      <c r="FU457" s="8" t="s">
        <v>290</v>
      </c>
      <c r="FV457" s="8" t="s">
        <v>290</v>
      </c>
      <c r="FW457" s="8" t="s">
        <v>290</v>
      </c>
      <c r="FX457" s="8" t="s">
        <v>290</v>
      </c>
      <c r="FY457" s="8" t="s">
        <v>290</v>
      </c>
      <c r="FZ457" s="8" t="s">
        <v>290</v>
      </c>
      <c r="GA457" s="8" t="s">
        <v>290</v>
      </c>
      <c r="GB457" s="8" t="s">
        <v>290</v>
      </c>
      <c r="GC457" s="8" t="s">
        <v>290</v>
      </c>
      <c r="GD457" s="8" t="s">
        <v>290</v>
      </c>
      <c r="GE457" s="8" t="s">
        <v>290</v>
      </c>
      <c r="GF457" s="8" t="s">
        <v>290</v>
      </c>
      <c r="GG457" s="8" t="s">
        <v>290</v>
      </c>
      <c r="GH457" s="8" t="s">
        <v>290</v>
      </c>
      <c r="GI457" s="8" t="s">
        <v>290</v>
      </c>
      <c r="GJ457" s="8" t="s">
        <v>290</v>
      </c>
      <c r="GK457" s="8" t="s">
        <v>290</v>
      </c>
      <c r="GL457" s="8" t="s">
        <v>290</v>
      </c>
      <c r="GM457" s="8" t="s">
        <v>290</v>
      </c>
      <c r="GN457" s="8" t="s">
        <v>290</v>
      </c>
      <c r="GO457" s="8" t="s">
        <v>290</v>
      </c>
      <c r="GP457" s="8" t="s">
        <v>290</v>
      </c>
      <c r="GQ457" s="8" t="s">
        <v>290</v>
      </c>
      <c r="GR457" s="8" t="s">
        <v>290</v>
      </c>
      <c r="GS457" s="8" t="s">
        <v>290</v>
      </c>
      <c r="GT457" s="8" t="s">
        <v>290</v>
      </c>
      <c r="GU457" s="8" t="s">
        <v>290</v>
      </c>
      <c r="GV457" s="8" t="s">
        <v>290</v>
      </c>
      <c r="GW457" s="8" t="s">
        <v>290</v>
      </c>
      <c r="GX457" s="8" t="s">
        <v>290</v>
      </c>
      <c r="GY457" s="8" t="s">
        <v>290</v>
      </c>
      <c r="GZ457" s="8" t="s">
        <v>290</v>
      </c>
      <c r="HA457" s="8" t="s">
        <v>290</v>
      </c>
      <c r="HB457" s="8" t="s">
        <v>290</v>
      </c>
      <c r="HC457" s="8" t="s">
        <v>290</v>
      </c>
      <c r="HD457" s="8" t="s">
        <v>290</v>
      </c>
      <c r="HE457" s="8" t="s">
        <v>290</v>
      </c>
      <c r="HF457" s="8" t="s">
        <v>290</v>
      </c>
      <c r="HG457" s="8" t="s">
        <v>290</v>
      </c>
      <c r="HH457" s="8" t="s">
        <v>290</v>
      </c>
      <c r="HI457" s="8" t="s">
        <v>290</v>
      </c>
      <c r="HJ457" s="8" t="s">
        <v>290</v>
      </c>
      <c r="HK457" s="8" t="s">
        <v>290</v>
      </c>
      <c r="HL457" s="8" t="s">
        <v>290</v>
      </c>
      <c r="HM457" s="8" t="s">
        <v>290</v>
      </c>
      <c r="HN457" s="8" t="s">
        <v>290</v>
      </c>
      <c r="HO457" s="8" t="s">
        <v>290</v>
      </c>
      <c r="HP457" s="8" t="s">
        <v>290</v>
      </c>
      <c r="HQ457" s="8" t="s">
        <v>290</v>
      </c>
      <c r="HR457" s="8" t="s">
        <v>290</v>
      </c>
      <c r="HS457" s="8" t="s">
        <v>290</v>
      </c>
      <c r="HT457" s="8" t="s">
        <v>290</v>
      </c>
      <c r="HU457" s="8" t="s">
        <v>290</v>
      </c>
      <c r="HV457" s="8" t="s">
        <v>290</v>
      </c>
      <c r="HW457" s="8" t="s">
        <v>290</v>
      </c>
      <c r="HX457" s="8" t="s">
        <v>290</v>
      </c>
      <c r="HY457" s="8" t="s">
        <v>290</v>
      </c>
      <c r="HZ457" s="8" t="s">
        <v>290</v>
      </c>
      <c r="IA457" s="8" t="s">
        <v>290</v>
      </c>
      <c r="IB457" s="8" t="s">
        <v>290</v>
      </c>
      <c r="IC457" s="8" t="s">
        <v>290</v>
      </c>
      <c r="ID457" s="8" t="s">
        <v>290</v>
      </c>
      <c r="IE457" s="8" t="s">
        <v>290</v>
      </c>
      <c r="IF457" s="8" t="s">
        <v>290</v>
      </c>
      <c r="IG457" s="8" t="s">
        <v>290</v>
      </c>
      <c r="IH457" s="8" t="s">
        <v>290</v>
      </c>
      <c r="II457" s="8" t="s">
        <v>290</v>
      </c>
      <c r="IJ457" s="8" t="s">
        <v>290</v>
      </c>
      <c r="IK457" s="8" t="s">
        <v>290</v>
      </c>
      <c r="IL457" s="8" t="s">
        <v>290</v>
      </c>
      <c r="IM457" s="8" t="s">
        <v>290</v>
      </c>
      <c r="IN457" s="8" t="s">
        <v>290</v>
      </c>
      <c r="IO457" s="8" t="s">
        <v>290</v>
      </c>
      <c r="IP457" s="8" t="s">
        <v>290</v>
      </c>
      <c r="IQ457" s="8" t="s">
        <v>290</v>
      </c>
      <c r="IR457" s="8" t="s">
        <v>290</v>
      </c>
      <c r="IS457" s="8" t="s">
        <v>290</v>
      </c>
      <c r="IT457" s="8" t="s">
        <v>290</v>
      </c>
      <c r="IU457" s="8" t="s">
        <v>290</v>
      </c>
      <c r="IV457" s="8" t="s">
        <v>290</v>
      </c>
    </row>
    <row r="458" spans="1:256" ht="36.75" customHeight="1">
      <c r="A458" s="27" t="s">
        <v>318</v>
      </c>
      <c r="B458" s="27"/>
      <c r="C458" s="59">
        <v>100</v>
      </c>
      <c r="D458" s="27"/>
      <c r="E458" s="49">
        <v>0</v>
      </c>
      <c r="F458" s="49">
        <v>0</v>
      </c>
      <c r="G458" s="178" t="s">
        <v>332</v>
      </c>
      <c r="H458" s="27"/>
      <c r="I458" s="59">
        <v>100</v>
      </c>
      <c r="J458" s="59"/>
      <c r="K458" s="49">
        <v>0</v>
      </c>
      <c r="L458" s="49">
        <v>0</v>
      </c>
      <c r="M458" s="27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  <c r="BV458" s="8"/>
      <c r="BW458" s="8"/>
      <c r="BX458" s="8"/>
      <c r="BY458" s="8"/>
      <c r="BZ458" s="8"/>
      <c r="CA458" s="8"/>
      <c r="CB458" s="8"/>
      <c r="CC458" s="8"/>
      <c r="CD458" s="8"/>
      <c r="CE458" s="8"/>
      <c r="CF458" s="8"/>
      <c r="CG458" s="8"/>
      <c r="CH458" s="8"/>
      <c r="CI458" s="8"/>
      <c r="CJ458" s="8"/>
      <c r="CK458" s="8"/>
      <c r="CL458" s="8"/>
      <c r="CM458" s="8"/>
      <c r="CN458" s="8"/>
      <c r="CO458" s="8"/>
      <c r="CP458" s="8"/>
      <c r="CQ458" s="8"/>
      <c r="CR458" s="8"/>
      <c r="CS458" s="8"/>
      <c r="CT458" s="8"/>
      <c r="CU458" s="8"/>
      <c r="CV458" s="8"/>
      <c r="CW458" s="8"/>
      <c r="CX458" s="8"/>
      <c r="CY458" s="8"/>
      <c r="CZ458" s="8"/>
      <c r="DA458" s="8"/>
      <c r="DB458" s="8"/>
      <c r="DC458" s="8"/>
      <c r="DD458" s="8"/>
      <c r="DE458" s="8"/>
      <c r="DF458" s="8"/>
      <c r="DG458" s="8"/>
      <c r="DH458" s="8"/>
      <c r="DI458" s="8"/>
      <c r="DJ458" s="8"/>
      <c r="DK458" s="8"/>
      <c r="DL458" s="8"/>
      <c r="DM458" s="8"/>
      <c r="DN458" s="8"/>
      <c r="DO458" s="8"/>
      <c r="DP458" s="8"/>
      <c r="DQ458" s="8"/>
      <c r="DR458" s="8"/>
      <c r="DS458" s="8"/>
      <c r="DT458" s="8"/>
      <c r="DU458" s="8"/>
      <c r="DV458" s="8"/>
      <c r="DW458" s="8"/>
      <c r="DX458" s="8"/>
      <c r="DY458" s="8"/>
      <c r="DZ458" s="8"/>
      <c r="EA458" s="8"/>
      <c r="EB458" s="8"/>
      <c r="EC458" s="8"/>
      <c r="ED458" s="8"/>
      <c r="EE458" s="8"/>
      <c r="EF458" s="8"/>
      <c r="EG458" s="8"/>
      <c r="EH458" s="8"/>
      <c r="EI458" s="8"/>
      <c r="EJ458" s="8"/>
      <c r="EK458" s="8"/>
      <c r="EL458" s="8"/>
      <c r="EM458" s="8"/>
      <c r="EN458" s="8"/>
      <c r="EO458" s="8"/>
      <c r="EP458" s="8"/>
      <c r="EQ458" s="8"/>
      <c r="ER458" s="8"/>
      <c r="ES458" s="8"/>
      <c r="ET458" s="8"/>
      <c r="EU458" s="8"/>
      <c r="EV458" s="8"/>
      <c r="EW458" s="8"/>
      <c r="EX458" s="8"/>
      <c r="EY458" s="8"/>
      <c r="EZ458" s="8"/>
      <c r="FA458" s="8"/>
      <c r="FB458" s="8"/>
      <c r="FC458" s="8"/>
      <c r="FD458" s="8"/>
      <c r="FE458" s="8"/>
      <c r="FF458" s="8"/>
      <c r="FG458" s="8"/>
      <c r="FH458" s="8"/>
      <c r="FI458" s="8"/>
      <c r="FJ458" s="8"/>
      <c r="FK458" s="8"/>
      <c r="FL458" s="8"/>
      <c r="FM458" s="8"/>
      <c r="FN458" s="8"/>
      <c r="FO458" s="8"/>
      <c r="FP458" s="8"/>
      <c r="FQ458" s="8"/>
      <c r="FR458" s="8"/>
      <c r="FS458" s="8"/>
      <c r="FT458" s="8"/>
      <c r="FU458" s="8"/>
      <c r="FV458" s="8"/>
      <c r="FW458" s="8"/>
      <c r="FX458" s="8"/>
      <c r="FY458" s="8"/>
      <c r="FZ458" s="8"/>
      <c r="GA458" s="8"/>
      <c r="GB458" s="8"/>
      <c r="GC458" s="8"/>
      <c r="GD458" s="8"/>
      <c r="GE458" s="8"/>
      <c r="GF458" s="8"/>
      <c r="GG458" s="8"/>
      <c r="GH458" s="8"/>
      <c r="GI458" s="8"/>
      <c r="GJ458" s="8"/>
      <c r="GK458" s="8"/>
      <c r="GL458" s="8"/>
      <c r="GM458" s="8"/>
      <c r="GN458" s="8"/>
      <c r="GO458" s="8"/>
      <c r="GP458" s="8"/>
      <c r="GQ458" s="8"/>
      <c r="GR458" s="8"/>
      <c r="GS458" s="8"/>
      <c r="GT458" s="8"/>
      <c r="GU458" s="8"/>
      <c r="GV458" s="8"/>
      <c r="GW458" s="8"/>
      <c r="GX458" s="8"/>
      <c r="GY458" s="8"/>
      <c r="GZ458" s="8"/>
      <c r="HA458" s="8"/>
      <c r="HB458" s="8"/>
      <c r="HC458" s="8"/>
      <c r="HD458" s="8"/>
      <c r="HE458" s="8"/>
      <c r="HF458" s="8"/>
      <c r="HG458" s="8"/>
      <c r="HH458" s="8"/>
      <c r="HI458" s="8"/>
      <c r="HJ458" s="8"/>
      <c r="HK458" s="8"/>
      <c r="HL458" s="8"/>
      <c r="HM458" s="8"/>
      <c r="HN458" s="8"/>
      <c r="HO458" s="8"/>
      <c r="HP458" s="8"/>
      <c r="HQ458" s="8"/>
      <c r="HR458" s="8"/>
      <c r="HS458" s="8"/>
      <c r="HT458" s="8"/>
      <c r="HU458" s="8"/>
      <c r="HV458" s="8"/>
      <c r="HW458" s="8"/>
      <c r="HX458" s="8"/>
      <c r="HY458" s="8"/>
      <c r="HZ458" s="8"/>
      <c r="IA458" s="8"/>
      <c r="IB458" s="8"/>
      <c r="IC458" s="8"/>
      <c r="ID458" s="8"/>
      <c r="IE458" s="8"/>
      <c r="IF458" s="8"/>
      <c r="IG458" s="8"/>
      <c r="IH458" s="8"/>
      <c r="II458" s="8"/>
      <c r="IJ458" s="8"/>
      <c r="IK458" s="8"/>
      <c r="IL458" s="8"/>
      <c r="IM458" s="8"/>
      <c r="IN458" s="8"/>
      <c r="IO458" s="8"/>
      <c r="IP458" s="8"/>
      <c r="IQ458" s="8"/>
      <c r="IR458" s="8"/>
      <c r="IS458" s="8"/>
      <c r="IT458" s="8"/>
      <c r="IU458" s="8"/>
      <c r="IV458" s="8"/>
    </row>
    <row r="459" spans="1:256" ht="36.75" customHeight="1">
      <c r="A459" s="27" t="s">
        <v>319</v>
      </c>
      <c r="B459" s="27"/>
      <c r="C459" s="59">
        <v>100</v>
      </c>
      <c r="D459" s="27"/>
      <c r="E459" s="49">
        <v>0</v>
      </c>
      <c r="F459" s="49">
        <v>0</v>
      </c>
      <c r="G459" s="178"/>
      <c r="H459" s="27"/>
      <c r="I459" s="59"/>
      <c r="J459" s="59"/>
      <c r="K459" s="49"/>
      <c r="L459" s="49"/>
      <c r="M459" s="27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  <c r="BV459" s="8"/>
      <c r="BW459" s="8"/>
      <c r="BX459" s="8"/>
      <c r="BY459" s="8"/>
      <c r="BZ459" s="8"/>
      <c r="CA459" s="8"/>
      <c r="CB459" s="8"/>
      <c r="CC459" s="8"/>
      <c r="CD459" s="8"/>
      <c r="CE459" s="8"/>
      <c r="CF459" s="8"/>
      <c r="CG459" s="8"/>
      <c r="CH459" s="8"/>
      <c r="CI459" s="8"/>
      <c r="CJ459" s="8"/>
      <c r="CK459" s="8"/>
      <c r="CL459" s="8"/>
      <c r="CM459" s="8"/>
      <c r="CN459" s="8"/>
      <c r="CO459" s="8"/>
      <c r="CP459" s="8"/>
      <c r="CQ459" s="8"/>
      <c r="CR459" s="8"/>
      <c r="CS459" s="8"/>
      <c r="CT459" s="8"/>
      <c r="CU459" s="8"/>
      <c r="CV459" s="8"/>
      <c r="CW459" s="8"/>
      <c r="CX459" s="8"/>
      <c r="CY459" s="8"/>
      <c r="CZ459" s="8"/>
      <c r="DA459" s="8"/>
      <c r="DB459" s="8"/>
      <c r="DC459" s="8"/>
      <c r="DD459" s="8"/>
      <c r="DE459" s="8"/>
      <c r="DF459" s="8"/>
      <c r="DG459" s="8"/>
      <c r="DH459" s="8"/>
      <c r="DI459" s="8"/>
      <c r="DJ459" s="8"/>
      <c r="DK459" s="8"/>
      <c r="DL459" s="8"/>
      <c r="DM459" s="8"/>
      <c r="DN459" s="8"/>
      <c r="DO459" s="8"/>
      <c r="DP459" s="8"/>
      <c r="DQ459" s="8"/>
      <c r="DR459" s="8"/>
      <c r="DS459" s="8"/>
      <c r="DT459" s="8"/>
      <c r="DU459" s="8"/>
      <c r="DV459" s="8"/>
      <c r="DW459" s="8"/>
      <c r="DX459" s="8"/>
      <c r="DY459" s="8"/>
      <c r="DZ459" s="8"/>
      <c r="EA459" s="8"/>
      <c r="EB459" s="8"/>
      <c r="EC459" s="8"/>
      <c r="ED459" s="8"/>
      <c r="EE459" s="8"/>
      <c r="EF459" s="8"/>
      <c r="EG459" s="8"/>
      <c r="EH459" s="8"/>
      <c r="EI459" s="8"/>
      <c r="EJ459" s="8"/>
      <c r="EK459" s="8"/>
      <c r="EL459" s="8"/>
      <c r="EM459" s="8"/>
      <c r="EN459" s="8"/>
      <c r="EO459" s="8"/>
      <c r="EP459" s="8"/>
      <c r="EQ459" s="8"/>
      <c r="ER459" s="8"/>
      <c r="ES459" s="8"/>
      <c r="ET459" s="8"/>
      <c r="EU459" s="8"/>
      <c r="EV459" s="8"/>
      <c r="EW459" s="8"/>
      <c r="EX459" s="8"/>
      <c r="EY459" s="8"/>
      <c r="EZ459" s="8"/>
      <c r="FA459" s="8"/>
      <c r="FB459" s="8"/>
      <c r="FC459" s="8"/>
      <c r="FD459" s="8"/>
      <c r="FE459" s="8"/>
      <c r="FF459" s="8"/>
      <c r="FG459" s="8"/>
      <c r="FH459" s="8"/>
      <c r="FI459" s="8"/>
      <c r="FJ459" s="8"/>
      <c r="FK459" s="8"/>
      <c r="FL459" s="8"/>
      <c r="FM459" s="8"/>
      <c r="FN459" s="8"/>
      <c r="FO459" s="8"/>
      <c r="FP459" s="8"/>
      <c r="FQ459" s="8"/>
      <c r="FR459" s="8"/>
      <c r="FS459" s="8"/>
      <c r="FT459" s="8"/>
      <c r="FU459" s="8"/>
      <c r="FV459" s="8"/>
      <c r="FW459" s="8"/>
      <c r="FX459" s="8"/>
      <c r="FY459" s="8"/>
      <c r="FZ459" s="8"/>
      <c r="GA459" s="8"/>
      <c r="GB459" s="8"/>
      <c r="GC459" s="8"/>
      <c r="GD459" s="8"/>
      <c r="GE459" s="8"/>
      <c r="GF459" s="8"/>
      <c r="GG459" s="8"/>
      <c r="GH459" s="8"/>
      <c r="GI459" s="8"/>
      <c r="GJ459" s="8"/>
      <c r="GK459" s="8"/>
      <c r="GL459" s="8"/>
      <c r="GM459" s="8"/>
      <c r="GN459" s="8"/>
      <c r="GO459" s="8"/>
      <c r="GP459" s="8"/>
      <c r="GQ459" s="8"/>
      <c r="GR459" s="8"/>
      <c r="GS459" s="8"/>
      <c r="GT459" s="8"/>
      <c r="GU459" s="8"/>
      <c r="GV459" s="8"/>
      <c r="GW459" s="8"/>
      <c r="GX459" s="8"/>
      <c r="GY459" s="8"/>
      <c r="GZ459" s="8"/>
      <c r="HA459" s="8"/>
      <c r="HB459" s="8"/>
      <c r="HC459" s="8"/>
      <c r="HD459" s="8"/>
      <c r="HE459" s="8"/>
      <c r="HF459" s="8"/>
      <c r="HG459" s="8"/>
      <c r="HH459" s="8"/>
      <c r="HI459" s="8"/>
      <c r="HJ459" s="8"/>
      <c r="HK459" s="8"/>
      <c r="HL459" s="8"/>
      <c r="HM459" s="8"/>
      <c r="HN459" s="8"/>
      <c r="HO459" s="8"/>
      <c r="HP459" s="8"/>
      <c r="HQ459" s="8"/>
      <c r="HR459" s="8"/>
      <c r="HS459" s="8"/>
      <c r="HT459" s="8"/>
      <c r="HU459" s="8"/>
      <c r="HV459" s="8"/>
      <c r="HW459" s="8"/>
      <c r="HX459" s="8"/>
      <c r="HY459" s="8"/>
      <c r="HZ459" s="8"/>
      <c r="IA459" s="8"/>
      <c r="IB459" s="8"/>
      <c r="IC459" s="8"/>
      <c r="ID459" s="8"/>
      <c r="IE459" s="8"/>
      <c r="IF459" s="8"/>
      <c r="IG459" s="8"/>
      <c r="IH459" s="8"/>
      <c r="II459" s="8"/>
      <c r="IJ459" s="8"/>
      <c r="IK459" s="8"/>
      <c r="IL459" s="8"/>
      <c r="IM459" s="8"/>
      <c r="IN459" s="8"/>
      <c r="IO459" s="8"/>
      <c r="IP459" s="8"/>
      <c r="IQ459" s="8"/>
      <c r="IR459" s="8"/>
      <c r="IS459" s="8"/>
      <c r="IT459" s="8"/>
      <c r="IU459" s="8"/>
      <c r="IV459" s="8"/>
    </row>
    <row r="460" spans="1:256" ht="36.75" customHeight="1">
      <c r="A460" s="14" t="s">
        <v>320</v>
      </c>
      <c r="B460" s="14"/>
      <c r="C460" s="115">
        <f>E460/F460*100</f>
        <v>100</v>
      </c>
      <c r="D460" s="14"/>
      <c r="E460" s="49">
        <v>100</v>
      </c>
      <c r="F460" s="49">
        <v>100</v>
      </c>
      <c r="G460" s="178" t="s">
        <v>333</v>
      </c>
      <c r="H460" s="14"/>
      <c r="I460" s="115">
        <v>100</v>
      </c>
      <c r="J460" s="115"/>
      <c r="K460" s="49">
        <v>0</v>
      </c>
      <c r="L460" s="49">
        <v>0</v>
      </c>
      <c r="M460" s="14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  <c r="FG460" s="2"/>
      <c r="FH460" s="2"/>
      <c r="FI460" s="2"/>
      <c r="FJ460" s="2"/>
      <c r="FK460" s="2"/>
      <c r="FL460" s="2"/>
      <c r="FM460" s="2"/>
      <c r="FN460" s="2"/>
      <c r="FO460" s="2"/>
      <c r="FP460" s="2"/>
      <c r="FQ460" s="2"/>
      <c r="FR460" s="2"/>
      <c r="FS460" s="2"/>
      <c r="FT460" s="2"/>
      <c r="FU460" s="2"/>
      <c r="FV460" s="2"/>
      <c r="FW460" s="2"/>
      <c r="FX460" s="2"/>
      <c r="FY460" s="2"/>
      <c r="FZ460" s="2"/>
      <c r="GA460" s="2"/>
      <c r="GB460" s="2"/>
      <c r="GC460" s="2"/>
      <c r="GD460" s="2"/>
      <c r="GE460" s="2"/>
      <c r="GF460" s="2"/>
      <c r="GG460" s="2"/>
      <c r="GH460" s="2"/>
      <c r="GI460" s="2"/>
      <c r="GJ460" s="2"/>
      <c r="GK460" s="2"/>
      <c r="GL460" s="2"/>
      <c r="GM460" s="2"/>
      <c r="GN460" s="2"/>
      <c r="GO460" s="2"/>
      <c r="GP460" s="2"/>
      <c r="GQ460" s="2"/>
      <c r="GR460" s="2"/>
      <c r="GS460" s="2"/>
      <c r="GT460" s="2"/>
      <c r="GU460" s="2"/>
      <c r="GV460" s="2"/>
      <c r="GW460" s="2"/>
      <c r="GX460" s="2"/>
      <c r="GY460" s="2"/>
      <c r="GZ460" s="2"/>
      <c r="HA460" s="2"/>
      <c r="HB460" s="2"/>
      <c r="HC460" s="2"/>
      <c r="HD460" s="2"/>
      <c r="HE460" s="2"/>
      <c r="HF460" s="2"/>
      <c r="HG460" s="2"/>
      <c r="HH460" s="2"/>
      <c r="HI460" s="2"/>
      <c r="HJ460" s="2"/>
      <c r="HK460" s="2"/>
      <c r="HL460" s="2"/>
      <c r="HM460" s="2"/>
      <c r="HN460" s="2"/>
      <c r="HO460" s="2"/>
      <c r="HP460" s="2"/>
      <c r="HQ460" s="2"/>
      <c r="HR460" s="2"/>
      <c r="HS460" s="2"/>
      <c r="HT460" s="2"/>
      <c r="HU460" s="2"/>
      <c r="HV460" s="2"/>
      <c r="HW460" s="2"/>
      <c r="HX460" s="2"/>
      <c r="HY460" s="2"/>
      <c r="HZ460" s="2"/>
      <c r="IA460" s="2"/>
      <c r="IB460" s="2"/>
      <c r="IC460" s="2"/>
      <c r="ID460" s="2"/>
      <c r="IE460" s="2"/>
      <c r="IF460" s="2"/>
      <c r="IG460" s="2"/>
      <c r="IH460" s="2"/>
      <c r="II460" s="2"/>
      <c r="IJ460" s="2"/>
      <c r="IK460" s="2"/>
      <c r="IL460" s="2"/>
      <c r="IM460" s="2"/>
      <c r="IN460" s="2"/>
      <c r="IO460" s="2"/>
      <c r="IP460" s="2"/>
      <c r="IQ460" s="2"/>
      <c r="IR460" s="2"/>
      <c r="IS460" s="2"/>
      <c r="IT460" s="2"/>
      <c r="IU460" s="2"/>
      <c r="IV460" s="2"/>
    </row>
    <row r="461" spans="1:256" ht="36.75" customHeight="1">
      <c r="A461" s="14" t="s">
        <v>321</v>
      </c>
      <c r="B461" s="14"/>
      <c r="C461" s="115">
        <f>E461/F461*100</f>
        <v>100</v>
      </c>
      <c r="D461" s="14"/>
      <c r="E461" s="49">
        <v>95</v>
      </c>
      <c r="F461" s="49">
        <v>95</v>
      </c>
      <c r="G461" s="178"/>
      <c r="H461" s="14"/>
      <c r="I461" s="115"/>
      <c r="J461" s="115"/>
      <c r="K461" s="49"/>
      <c r="L461" s="49"/>
      <c r="M461" s="14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  <c r="FB461" s="2"/>
      <c r="FC461" s="2"/>
      <c r="FD461" s="2"/>
      <c r="FE461" s="2"/>
      <c r="FF461" s="2"/>
      <c r="FG461" s="2"/>
      <c r="FH461" s="2"/>
      <c r="FI461" s="2"/>
      <c r="FJ461" s="2"/>
      <c r="FK461" s="2"/>
      <c r="FL461" s="2"/>
      <c r="FM461" s="2"/>
      <c r="FN461" s="2"/>
      <c r="FO461" s="2"/>
      <c r="FP461" s="2"/>
      <c r="FQ461" s="2"/>
      <c r="FR461" s="2"/>
      <c r="FS461" s="2"/>
      <c r="FT461" s="2"/>
      <c r="FU461" s="2"/>
      <c r="FV461" s="2"/>
      <c r="FW461" s="2"/>
      <c r="FX461" s="2"/>
      <c r="FY461" s="2"/>
      <c r="FZ461" s="2"/>
      <c r="GA461" s="2"/>
      <c r="GB461" s="2"/>
      <c r="GC461" s="2"/>
      <c r="GD461" s="2"/>
      <c r="GE461" s="2"/>
      <c r="GF461" s="2"/>
      <c r="GG461" s="2"/>
      <c r="GH461" s="2"/>
      <c r="GI461" s="2"/>
      <c r="GJ461" s="2"/>
      <c r="GK461" s="2"/>
      <c r="GL461" s="2"/>
      <c r="GM461" s="2"/>
      <c r="GN461" s="2"/>
      <c r="GO461" s="2"/>
      <c r="GP461" s="2"/>
      <c r="GQ461" s="2"/>
      <c r="GR461" s="2"/>
      <c r="GS461" s="2"/>
      <c r="GT461" s="2"/>
      <c r="GU461" s="2"/>
      <c r="GV461" s="2"/>
      <c r="GW461" s="2"/>
      <c r="GX461" s="2"/>
      <c r="GY461" s="2"/>
      <c r="GZ461" s="2"/>
      <c r="HA461" s="2"/>
      <c r="HB461" s="2"/>
      <c r="HC461" s="2"/>
      <c r="HD461" s="2"/>
      <c r="HE461" s="2"/>
      <c r="HF461" s="2"/>
      <c r="HG461" s="2"/>
      <c r="HH461" s="2"/>
      <c r="HI461" s="2"/>
      <c r="HJ461" s="2"/>
      <c r="HK461" s="2"/>
      <c r="HL461" s="2"/>
      <c r="HM461" s="2"/>
      <c r="HN461" s="2"/>
      <c r="HO461" s="2"/>
      <c r="HP461" s="2"/>
      <c r="HQ461" s="2"/>
      <c r="HR461" s="2"/>
      <c r="HS461" s="2"/>
      <c r="HT461" s="2"/>
      <c r="HU461" s="2"/>
      <c r="HV461" s="2"/>
      <c r="HW461" s="2"/>
      <c r="HX461" s="2"/>
      <c r="HY461" s="2"/>
      <c r="HZ461" s="2"/>
      <c r="IA461" s="2"/>
      <c r="IB461" s="2"/>
      <c r="IC461" s="2"/>
      <c r="ID461" s="2"/>
      <c r="IE461" s="2"/>
      <c r="IF461" s="2"/>
      <c r="IG461" s="2"/>
      <c r="IH461" s="2"/>
      <c r="II461" s="2"/>
      <c r="IJ461" s="2"/>
      <c r="IK461" s="2"/>
      <c r="IL461" s="2"/>
      <c r="IM461" s="2"/>
      <c r="IN461" s="2"/>
      <c r="IO461" s="2"/>
      <c r="IP461" s="2"/>
      <c r="IQ461" s="2"/>
      <c r="IR461" s="2"/>
      <c r="IS461" s="2"/>
      <c r="IT461" s="2"/>
      <c r="IU461" s="2"/>
      <c r="IV461" s="2"/>
    </row>
    <row r="462" spans="1:256" ht="36.75" customHeight="1">
      <c r="A462" s="40" t="s">
        <v>322</v>
      </c>
      <c r="B462" s="40"/>
      <c r="C462" s="60">
        <f>E462/F462*100</f>
        <v>100</v>
      </c>
      <c r="D462" s="40"/>
      <c r="E462" s="52">
        <v>99</v>
      </c>
      <c r="F462" s="52">
        <v>99</v>
      </c>
      <c r="G462" s="178" t="s">
        <v>334</v>
      </c>
      <c r="H462" s="40"/>
      <c r="I462" s="110">
        <f>K462/L462*100</f>
        <v>100</v>
      </c>
      <c r="J462" s="59"/>
      <c r="K462" s="49">
        <v>1</v>
      </c>
      <c r="L462" s="49">
        <v>1</v>
      </c>
      <c r="M462" s="40"/>
      <c r="N462" s="29"/>
      <c r="O462" s="29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  <c r="CO462" s="7"/>
      <c r="CP462" s="7"/>
      <c r="CQ462" s="7"/>
      <c r="CR462" s="7"/>
      <c r="CS462" s="7"/>
      <c r="CT462" s="7"/>
      <c r="CU462" s="7"/>
      <c r="CV462" s="7"/>
      <c r="CW462" s="7"/>
      <c r="CX462" s="7"/>
      <c r="CY462" s="7"/>
      <c r="CZ462" s="7"/>
      <c r="DA462" s="7"/>
      <c r="DB462" s="7"/>
      <c r="DC462" s="7"/>
      <c r="DD462" s="7"/>
      <c r="DE462" s="7"/>
      <c r="DF462" s="7"/>
      <c r="DG462" s="7"/>
      <c r="DH462" s="7"/>
      <c r="DI462" s="7"/>
      <c r="DJ462" s="7"/>
      <c r="DK462" s="7"/>
      <c r="DL462" s="7"/>
      <c r="DM462" s="7"/>
      <c r="DN462" s="7"/>
      <c r="DO462" s="7"/>
      <c r="DP462" s="7"/>
      <c r="DQ462" s="7"/>
      <c r="DR462" s="7"/>
      <c r="DS462" s="7"/>
      <c r="DT462" s="7"/>
      <c r="DU462" s="7"/>
      <c r="DV462" s="7"/>
      <c r="DW462" s="7"/>
      <c r="DX462" s="7"/>
      <c r="DY462" s="7"/>
      <c r="DZ462" s="7"/>
      <c r="EA462" s="7"/>
      <c r="EB462" s="7"/>
      <c r="EC462" s="7"/>
      <c r="ED462" s="7"/>
      <c r="EE462" s="7"/>
      <c r="EF462" s="7"/>
      <c r="EG462" s="7"/>
      <c r="EH462" s="7"/>
      <c r="EI462" s="7"/>
      <c r="EJ462" s="7"/>
      <c r="EK462" s="7"/>
      <c r="EL462" s="7"/>
      <c r="EM462" s="7"/>
      <c r="EN462" s="7"/>
      <c r="EO462" s="7"/>
      <c r="EP462" s="7"/>
      <c r="EQ462" s="7"/>
      <c r="ER462" s="7"/>
      <c r="ES462" s="7"/>
      <c r="ET462" s="7"/>
      <c r="EU462" s="7"/>
      <c r="EV462" s="7"/>
      <c r="EW462" s="7"/>
      <c r="EX462" s="7"/>
      <c r="EY462" s="7"/>
      <c r="EZ462" s="7"/>
      <c r="FA462" s="7"/>
      <c r="FB462" s="7"/>
      <c r="FC462" s="7"/>
      <c r="FD462" s="7"/>
      <c r="FE462" s="7"/>
      <c r="FF462" s="7"/>
      <c r="FG462" s="7"/>
      <c r="FH462" s="7"/>
      <c r="FI462" s="7"/>
      <c r="FJ462" s="7"/>
      <c r="FK462" s="7"/>
      <c r="FL462" s="7"/>
      <c r="FM462" s="7"/>
      <c r="FN462" s="7"/>
      <c r="FO462" s="7"/>
      <c r="FP462" s="7"/>
      <c r="FQ462" s="7"/>
      <c r="FR462" s="7"/>
      <c r="FS462" s="7"/>
      <c r="FT462" s="7"/>
      <c r="FU462" s="7"/>
      <c r="FV462" s="7"/>
      <c r="FW462" s="7"/>
      <c r="FX462" s="7"/>
      <c r="FY462" s="7"/>
      <c r="FZ462" s="7"/>
      <c r="GA462" s="7"/>
      <c r="GB462" s="7"/>
      <c r="GC462" s="7"/>
      <c r="GD462" s="7"/>
      <c r="GE462" s="7"/>
      <c r="GF462" s="7"/>
      <c r="GG462" s="7"/>
      <c r="GH462" s="7"/>
      <c r="GI462" s="7"/>
      <c r="GJ462" s="7"/>
      <c r="GK462" s="7"/>
      <c r="GL462" s="7"/>
      <c r="GM462" s="7"/>
      <c r="GN462" s="7"/>
      <c r="GO462" s="7"/>
      <c r="GP462" s="7"/>
      <c r="GQ462" s="7"/>
      <c r="GR462" s="7"/>
      <c r="GS462" s="7"/>
      <c r="GT462" s="7"/>
      <c r="GU462" s="7"/>
      <c r="GV462" s="7"/>
      <c r="GW462" s="7"/>
      <c r="GX462" s="7"/>
      <c r="GY462" s="7"/>
      <c r="GZ462" s="7"/>
      <c r="HA462" s="7"/>
      <c r="HB462" s="7"/>
      <c r="HC462" s="7"/>
      <c r="HD462" s="7"/>
      <c r="HE462" s="7"/>
      <c r="HF462" s="7"/>
      <c r="HG462" s="7"/>
      <c r="HH462" s="7"/>
      <c r="HI462" s="7"/>
      <c r="HJ462" s="7"/>
      <c r="HK462" s="7"/>
      <c r="HL462" s="7"/>
      <c r="HM462" s="7"/>
      <c r="HN462" s="7"/>
      <c r="HO462" s="7"/>
      <c r="HP462" s="7"/>
      <c r="HQ462" s="7"/>
      <c r="HR462" s="7"/>
      <c r="HS462" s="7"/>
      <c r="HT462" s="7"/>
      <c r="HU462" s="7"/>
      <c r="HV462" s="7"/>
      <c r="HW462" s="7"/>
      <c r="HX462" s="7"/>
      <c r="HY462" s="7"/>
      <c r="HZ462" s="7"/>
      <c r="IA462" s="7"/>
      <c r="IB462" s="7"/>
      <c r="IC462" s="7"/>
      <c r="ID462" s="7"/>
      <c r="IE462" s="7"/>
      <c r="IF462" s="7"/>
      <c r="IG462" s="7"/>
      <c r="IH462" s="7"/>
      <c r="II462" s="7"/>
      <c r="IJ462" s="7"/>
      <c r="IK462" s="7"/>
      <c r="IL462" s="7"/>
      <c r="IM462" s="7"/>
      <c r="IN462" s="7"/>
      <c r="IO462" s="7"/>
      <c r="IP462" s="7"/>
      <c r="IQ462" s="7"/>
      <c r="IR462" s="7"/>
      <c r="IS462" s="7"/>
      <c r="IT462" s="7"/>
      <c r="IU462" s="7"/>
      <c r="IV462" s="7"/>
    </row>
    <row r="463" spans="1:256" ht="36.75" customHeight="1">
      <c r="A463" s="27" t="s">
        <v>323</v>
      </c>
      <c r="B463" s="27"/>
      <c r="C463" s="60">
        <f aca="true" t="shared" si="26" ref="C463:C471">E463/F463*100</f>
        <v>100</v>
      </c>
      <c r="D463" s="27"/>
      <c r="E463" s="52">
        <v>100</v>
      </c>
      <c r="F463" s="52">
        <v>100</v>
      </c>
      <c r="G463" s="178"/>
      <c r="H463" s="27"/>
      <c r="I463" s="59"/>
      <c r="J463" s="59"/>
      <c r="K463" s="49"/>
      <c r="L463" s="49"/>
      <c r="M463" s="27"/>
      <c r="N463" s="29"/>
      <c r="O463" s="29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8"/>
      <c r="BU463" s="8"/>
      <c r="BV463" s="8"/>
      <c r="BW463" s="8"/>
      <c r="BX463" s="8"/>
      <c r="BY463" s="8"/>
      <c r="BZ463" s="8"/>
      <c r="CA463" s="8"/>
      <c r="CB463" s="8"/>
      <c r="CC463" s="8"/>
      <c r="CD463" s="8"/>
      <c r="CE463" s="8"/>
      <c r="CF463" s="8"/>
      <c r="CG463" s="8"/>
      <c r="CH463" s="8"/>
      <c r="CI463" s="8"/>
      <c r="CJ463" s="8"/>
      <c r="CK463" s="8"/>
      <c r="CL463" s="8"/>
      <c r="CM463" s="8"/>
      <c r="CN463" s="8"/>
      <c r="CO463" s="8"/>
      <c r="CP463" s="8"/>
      <c r="CQ463" s="8"/>
      <c r="CR463" s="8"/>
      <c r="CS463" s="8"/>
      <c r="CT463" s="8"/>
      <c r="CU463" s="8"/>
      <c r="CV463" s="8"/>
      <c r="CW463" s="8"/>
      <c r="CX463" s="8"/>
      <c r="CY463" s="8"/>
      <c r="CZ463" s="8"/>
      <c r="DA463" s="8"/>
      <c r="DB463" s="8"/>
      <c r="DC463" s="8"/>
      <c r="DD463" s="8"/>
      <c r="DE463" s="8"/>
      <c r="DF463" s="8"/>
      <c r="DG463" s="8"/>
      <c r="DH463" s="8"/>
      <c r="DI463" s="8"/>
      <c r="DJ463" s="8"/>
      <c r="DK463" s="8"/>
      <c r="DL463" s="8"/>
      <c r="DM463" s="8"/>
      <c r="DN463" s="8"/>
      <c r="DO463" s="8"/>
      <c r="DP463" s="8"/>
      <c r="DQ463" s="8"/>
      <c r="DR463" s="8"/>
      <c r="DS463" s="8"/>
      <c r="DT463" s="8"/>
      <c r="DU463" s="8"/>
      <c r="DV463" s="8"/>
      <c r="DW463" s="8"/>
      <c r="DX463" s="8"/>
      <c r="DY463" s="8"/>
      <c r="DZ463" s="8"/>
      <c r="EA463" s="8"/>
      <c r="EB463" s="8"/>
      <c r="EC463" s="8"/>
      <c r="ED463" s="8"/>
      <c r="EE463" s="8"/>
      <c r="EF463" s="8"/>
      <c r="EG463" s="8"/>
      <c r="EH463" s="8"/>
      <c r="EI463" s="8"/>
      <c r="EJ463" s="8"/>
      <c r="EK463" s="8"/>
      <c r="EL463" s="8"/>
      <c r="EM463" s="8"/>
      <c r="EN463" s="8"/>
      <c r="EO463" s="8"/>
      <c r="EP463" s="8"/>
      <c r="EQ463" s="8"/>
      <c r="ER463" s="8"/>
      <c r="ES463" s="8"/>
      <c r="ET463" s="8"/>
      <c r="EU463" s="8"/>
      <c r="EV463" s="8"/>
      <c r="EW463" s="8"/>
      <c r="EX463" s="8"/>
      <c r="EY463" s="8"/>
      <c r="EZ463" s="8"/>
      <c r="FA463" s="8"/>
      <c r="FB463" s="8"/>
      <c r="FC463" s="8"/>
      <c r="FD463" s="8"/>
      <c r="FE463" s="8"/>
      <c r="FF463" s="8"/>
      <c r="FG463" s="8"/>
      <c r="FH463" s="8"/>
      <c r="FI463" s="8"/>
      <c r="FJ463" s="8"/>
      <c r="FK463" s="8"/>
      <c r="FL463" s="8"/>
      <c r="FM463" s="8"/>
      <c r="FN463" s="8"/>
      <c r="FO463" s="8"/>
      <c r="FP463" s="8"/>
      <c r="FQ463" s="8"/>
      <c r="FR463" s="8"/>
      <c r="FS463" s="8"/>
      <c r="FT463" s="8"/>
      <c r="FU463" s="8"/>
      <c r="FV463" s="8"/>
      <c r="FW463" s="8"/>
      <c r="FX463" s="8"/>
      <c r="FY463" s="8"/>
      <c r="FZ463" s="8"/>
      <c r="GA463" s="8"/>
      <c r="GB463" s="8"/>
      <c r="GC463" s="8"/>
      <c r="GD463" s="8"/>
      <c r="GE463" s="8"/>
      <c r="GF463" s="8"/>
      <c r="GG463" s="8"/>
      <c r="GH463" s="8"/>
      <c r="GI463" s="8"/>
      <c r="GJ463" s="8"/>
      <c r="GK463" s="8"/>
      <c r="GL463" s="8"/>
      <c r="GM463" s="8"/>
      <c r="GN463" s="8"/>
      <c r="GO463" s="8"/>
      <c r="GP463" s="8"/>
      <c r="GQ463" s="8"/>
      <c r="GR463" s="8"/>
      <c r="GS463" s="8"/>
      <c r="GT463" s="8"/>
      <c r="GU463" s="8"/>
      <c r="GV463" s="8"/>
      <c r="GW463" s="8"/>
      <c r="GX463" s="8"/>
      <c r="GY463" s="8"/>
      <c r="GZ463" s="8"/>
      <c r="HA463" s="8"/>
      <c r="HB463" s="8"/>
      <c r="HC463" s="8"/>
      <c r="HD463" s="8"/>
      <c r="HE463" s="8"/>
      <c r="HF463" s="8"/>
      <c r="HG463" s="8"/>
      <c r="HH463" s="8"/>
      <c r="HI463" s="8"/>
      <c r="HJ463" s="8"/>
      <c r="HK463" s="8"/>
      <c r="HL463" s="8"/>
      <c r="HM463" s="8"/>
      <c r="HN463" s="8"/>
      <c r="HO463" s="8"/>
      <c r="HP463" s="8"/>
      <c r="HQ463" s="8"/>
      <c r="HR463" s="8"/>
      <c r="HS463" s="8"/>
      <c r="HT463" s="8"/>
      <c r="HU463" s="8"/>
      <c r="HV463" s="8"/>
      <c r="HW463" s="8"/>
      <c r="HX463" s="8"/>
      <c r="HY463" s="8"/>
      <c r="HZ463" s="8"/>
      <c r="IA463" s="8"/>
      <c r="IB463" s="8"/>
      <c r="IC463" s="8"/>
      <c r="ID463" s="8"/>
      <c r="IE463" s="8"/>
      <c r="IF463" s="8"/>
      <c r="IG463" s="8"/>
      <c r="IH463" s="8"/>
      <c r="II463" s="8"/>
      <c r="IJ463" s="8"/>
      <c r="IK463" s="8"/>
      <c r="IL463" s="8"/>
      <c r="IM463" s="8"/>
      <c r="IN463" s="8"/>
      <c r="IO463" s="8"/>
      <c r="IP463" s="8"/>
      <c r="IQ463" s="8"/>
      <c r="IR463" s="8"/>
      <c r="IS463" s="8"/>
      <c r="IT463" s="8"/>
      <c r="IU463" s="8"/>
      <c r="IV463" s="8"/>
    </row>
    <row r="464" spans="1:256" ht="36.75" customHeight="1">
      <c r="A464" s="27" t="s">
        <v>324</v>
      </c>
      <c r="B464" s="27"/>
      <c r="C464" s="60">
        <f t="shared" si="26"/>
        <v>100</v>
      </c>
      <c r="D464" s="27"/>
      <c r="E464" s="52">
        <v>80</v>
      </c>
      <c r="F464" s="52">
        <v>80</v>
      </c>
      <c r="G464" s="178"/>
      <c r="H464" s="27"/>
      <c r="I464" s="59"/>
      <c r="J464" s="59"/>
      <c r="K464" s="49"/>
      <c r="L464" s="49"/>
      <c r="M464" s="27"/>
      <c r="N464" s="29"/>
      <c r="O464" s="29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U464" s="8"/>
      <c r="BV464" s="8"/>
      <c r="BW464" s="8"/>
      <c r="BX464" s="8"/>
      <c r="BY464" s="8"/>
      <c r="BZ464" s="8"/>
      <c r="CA464" s="8"/>
      <c r="CB464" s="8"/>
      <c r="CC464" s="8"/>
      <c r="CD464" s="8"/>
      <c r="CE464" s="8"/>
      <c r="CF464" s="8"/>
      <c r="CG464" s="8"/>
      <c r="CH464" s="8"/>
      <c r="CI464" s="8"/>
      <c r="CJ464" s="8"/>
      <c r="CK464" s="8"/>
      <c r="CL464" s="8"/>
      <c r="CM464" s="8"/>
      <c r="CN464" s="8"/>
      <c r="CO464" s="8"/>
      <c r="CP464" s="8"/>
      <c r="CQ464" s="8"/>
      <c r="CR464" s="8"/>
      <c r="CS464" s="8"/>
      <c r="CT464" s="8"/>
      <c r="CU464" s="8"/>
      <c r="CV464" s="8"/>
      <c r="CW464" s="8"/>
      <c r="CX464" s="8"/>
      <c r="CY464" s="8"/>
      <c r="CZ464" s="8"/>
      <c r="DA464" s="8"/>
      <c r="DB464" s="8"/>
      <c r="DC464" s="8"/>
      <c r="DD464" s="8"/>
      <c r="DE464" s="8"/>
      <c r="DF464" s="8"/>
      <c r="DG464" s="8"/>
      <c r="DH464" s="8"/>
      <c r="DI464" s="8"/>
      <c r="DJ464" s="8"/>
      <c r="DK464" s="8"/>
      <c r="DL464" s="8"/>
      <c r="DM464" s="8"/>
      <c r="DN464" s="8"/>
      <c r="DO464" s="8"/>
      <c r="DP464" s="8"/>
      <c r="DQ464" s="8"/>
      <c r="DR464" s="8"/>
      <c r="DS464" s="8"/>
      <c r="DT464" s="8"/>
      <c r="DU464" s="8"/>
      <c r="DV464" s="8"/>
      <c r="DW464" s="8"/>
      <c r="DX464" s="8"/>
      <c r="DY464" s="8"/>
      <c r="DZ464" s="8"/>
      <c r="EA464" s="8"/>
      <c r="EB464" s="8"/>
      <c r="EC464" s="8"/>
      <c r="ED464" s="8"/>
      <c r="EE464" s="8"/>
      <c r="EF464" s="8"/>
      <c r="EG464" s="8"/>
      <c r="EH464" s="8"/>
      <c r="EI464" s="8"/>
      <c r="EJ464" s="8"/>
      <c r="EK464" s="8"/>
      <c r="EL464" s="8"/>
      <c r="EM464" s="8"/>
      <c r="EN464" s="8"/>
      <c r="EO464" s="8"/>
      <c r="EP464" s="8"/>
      <c r="EQ464" s="8"/>
      <c r="ER464" s="8"/>
      <c r="ES464" s="8"/>
      <c r="ET464" s="8"/>
      <c r="EU464" s="8"/>
      <c r="EV464" s="8"/>
      <c r="EW464" s="8"/>
      <c r="EX464" s="8"/>
      <c r="EY464" s="8"/>
      <c r="EZ464" s="8"/>
      <c r="FA464" s="8"/>
      <c r="FB464" s="8"/>
      <c r="FC464" s="8"/>
      <c r="FD464" s="8"/>
      <c r="FE464" s="8"/>
      <c r="FF464" s="8"/>
      <c r="FG464" s="8"/>
      <c r="FH464" s="8"/>
      <c r="FI464" s="8"/>
      <c r="FJ464" s="8"/>
      <c r="FK464" s="8"/>
      <c r="FL464" s="8"/>
      <c r="FM464" s="8"/>
      <c r="FN464" s="8"/>
      <c r="FO464" s="8"/>
      <c r="FP464" s="8"/>
      <c r="FQ464" s="8"/>
      <c r="FR464" s="8"/>
      <c r="FS464" s="8"/>
      <c r="FT464" s="8"/>
      <c r="FU464" s="8"/>
      <c r="FV464" s="8"/>
      <c r="FW464" s="8"/>
      <c r="FX464" s="8"/>
      <c r="FY464" s="8"/>
      <c r="FZ464" s="8"/>
      <c r="GA464" s="8"/>
      <c r="GB464" s="8"/>
      <c r="GC464" s="8"/>
      <c r="GD464" s="8"/>
      <c r="GE464" s="8"/>
      <c r="GF464" s="8"/>
      <c r="GG464" s="8"/>
      <c r="GH464" s="8"/>
      <c r="GI464" s="8"/>
      <c r="GJ464" s="8"/>
      <c r="GK464" s="8"/>
      <c r="GL464" s="8"/>
      <c r="GM464" s="8"/>
      <c r="GN464" s="8"/>
      <c r="GO464" s="8"/>
      <c r="GP464" s="8"/>
      <c r="GQ464" s="8"/>
      <c r="GR464" s="8"/>
      <c r="GS464" s="8"/>
      <c r="GT464" s="8"/>
      <c r="GU464" s="8"/>
      <c r="GV464" s="8"/>
      <c r="GW464" s="8"/>
      <c r="GX464" s="8"/>
      <c r="GY464" s="8"/>
      <c r="GZ464" s="8"/>
      <c r="HA464" s="8"/>
      <c r="HB464" s="8"/>
      <c r="HC464" s="8"/>
      <c r="HD464" s="8"/>
      <c r="HE464" s="8"/>
      <c r="HF464" s="8"/>
      <c r="HG464" s="8"/>
      <c r="HH464" s="8"/>
      <c r="HI464" s="8"/>
      <c r="HJ464" s="8"/>
      <c r="HK464" s="8"/>
      <c r="HL464" s="8"/>
      <c r="HM464" s="8"/>
      <c r="HN464" s="8"/>
      <c r="HO464" s="8"/>
      <c r="HP464" s="8"/>
      <c r="HQ464" s="8"/>
      <c r="HR464" s="8"/>
      <c r="HS464" s="8"/>
      <c r="HT464" s="8"/>
      <c r="HU464" s="8"/>
      <c r="HV464" s="8"/>
      <c r="HW464" s="8"/>
      <c r="HX464" s="8"/>
      <c r="HY464" s="8"/>
      <c r="HZ464" s="8"/>
      <c r="IA464" s="8"/>
      <c r="IB464" s="8"/>
      <c r="IC464" s="8"/>
      <c r="ID464" s="8"/>
      <c r="IE464" s="8"/>
      <c r="IF464" s="8"/>
      <c r="IG464" s="8"/>
      <c r="IH464" s="8"/>
      <c r="II464" s="8"/>
      <c r="IJ464" s="8"/>
      <c r="IK464" s="8"/>
      <c r="IL464" s="8"/>
      <c r="IM464" s="8"/>
      <c r="IN464" s="8"/>
      <c r="IO464" s="8"/>
      <c r="IP464" s="8"/>
      <c r="IQ464" s="8"/>
      <c r="IR464" s="8"/>
      <c r="IS464" s="8"/>
      <c r="IT464" s="8"/>
      <c r="IU464" s="8"/>
      <c r="IV464" s="8"/>
    </row>
    <row r="465" spans="1:256" ht="36.75" customHeight="1">
      <c r="A465" s="27" t="s">
        <v>325</v>
      </c>
      <c r="B465" s="27"/>
      <c r="C465" s="60">
        <f t="shared" si="26"/>
        <v>100</v>
      </c>
      <c r="D465" s="27"/>
      <c r="E465" s="52">
        <v>100</v>
      </c>
      <c r="F465" s="52">
        <v>100</v>
      </c>
      <c r="G465" s="178"/>
      <c r="H465" s="27"/>
      <c r="I465" s="59"/>
      <c r="J465" s="59"/>
      <c r="K465" s="49"/>
      <c r="L465" s="49"/>
      <c r="M465" s="27"/>
      <c r="N465" s="29"/>
      <c r="O465" s="29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8"/>
      <c r="BU465" s="8"/>
      <c r="BV465" s="8"/>
      <c r="BW465" s="8"/>
      <c r="BX465" s="8"/>
      <c r="BY465" s="8"/>
      <c r="BZ465" s="8"/>
      <c r="CA465" s="8"/>
      <c r="CB465" s="8"/>
      <c r="CC465" s="8"/>
      <c r="CD465" s="8"/>
      <c r="CE465" s="8"/>
      <c r="CF465" s="8"/>
      <c r="CG465" s="8"/>
      <c r="CH465" s="8"/>
      <c r="CI465" s="8"/>
      <c r="CJ465" s="8"/>
      <c r="CK465" s="8"/>
      <c r="CL465" s="8"/>
      <c r="CM465" s="8"/>
      <c r="CN465" s="8"/>
      <c r="CO465" s="8"/>
      <c r="CP465" s="8"/>
      <c r="CQ465" s="8"/>
      <c r="CR465" s="8"/>
      <c r="CS465" s="8"/>
      <c r="CT465" s="8"/>
      <c r="CU465" s="8"/>
      <c r="CV465" s="8"/>
      <c r="CW465" s="8"/>
      <c r="CX465" s="8"/>
      <c r="CY465" s="8"/>
      <c r="CZ465" s="8"/>
      <c r="DA465" s="8"/>
      <c r="DB465" s="8"/>
      <c r="DC465" s="8"/>
      <c r="DD465" s="8"/>
      <c r="DE465" s="8"/>
      <c r="DF465" s="8"/>
      <c r="DG465" s="8"/>
      <c r="DH465" s="8"/>
      <c r="DI465" s="8"/>
      <c r="DJ465" s="8"/>
      <c r="DK465" s="8"/>
      <c r="DL465" s="8"/>
      <c r="DM465" s="8"/>
      <c r="DN465" s="8"/>
      <c r="DO465" s="8"/>
      <c r="DP465" s="8"/>
      <c r="DQ465" s="8"/>
      <c r="DR465" s="8"/>
      <c r="DS465" s="8"/>
      <c r="DT465" s="8"/>
      <c r="DU465" s="8"/>
      <c r="DV465" s="8"/>
      <c r="DW465" s="8"/>
      <c r="DX465" s="8"/>
      <c r="DY465" s="8"/>
      <c r="DZ465" s="8"/>
      <c r="EA465" s="8"/>
      <c r="EB465" s="8"/>
      <c r="EC465" s="8"/>
      <c r="ED465" s="8"/>
      <c r="EE465" s="8"/>
      <c r="EF465" s="8"/>
      <c r="EG465" s="8"/>
      <c r="EH465" s="8"/>
      <c r="EI465" s="8"/>
      <c r="EJ465" s="8"/>
      <c r="EK465" s="8"/>
      <c r="EL465" s="8"/>
      <c r="EM465" s="8"/>
      <c r="EN465" s="8"/>
      <c r="EO465" s="8"/>
      <c r="EP465" s="8"/>
      <c r="EQ465" s="8"/>
      <c r="ER465" s="8"/>
      <c r="ES465" s="8"/>
      <c r="ET465" s="8"/>
      <c r="EU465" s="8"/>
      <c r="EV465" s="8"/>
      <c r="EW465" s="8"/>
      <c r="EX465" s="8"/>
      <c r="EY465" s="8"/>
      <c r="EZ465" s="8"/>
      <c r="FA465" s="8"/>
      <c r="FB465" s="8"/>
      <c r="FC465" s="8"/>
      <c r="FD465" s="8"/>
      <c r="FE465" s="8"/>
      <c r="FF465" s="8"/>
      <c r="FG465" s="8"/>
      <c r="FH465" s="8"/>
      <c r="FI465" s="8"/>
      <c r="FJ465" s="8"/>
      <c r="FK465" s="8"/>
      <c r="FL465" s="8"/>
      <c r="FM465" s="8"/>
      <c r="FN465" s="8"/>
      <c r="FO465" s="8"/>
      <c r="FP465" s="8"/>
      <c r="FQ465" s="8"/>
      <c r="FR465" s="8"/>
      <c r="FS465" s="8"/>
      <c r="FT465" s="8"/>
      <c r="FU465" s="8"/>
      <c r="FV465" s="8"/>
      <c r="FW465" s="8"/>
      <c r="FX465" s="8"/>
      <c r="FY465" s="8"/>
      <c r="FZ465" s="8"/>
      <c r="GA465" s="8"/>
      <c r="GB465" s="8"/>
      <c r="GC465" s="8"/>
      <c r="GD465" s="8"/>
      <c r="GE465" s="8"/>
      <c r="GF465" s="8"/>
      <c r="GG465" s="8"/>
      <c r="GH465" s="8"/>
      <c r="GI465" s="8"/>
      <c r="GJ465" s="8"/>
      <c r="GK465" s="8"/>
      <c r="GL465" s="8"/>
      <c r="GM465" s="8"/>
      <c r="GN465" s="8"/>
      <c r="GO465" s="8"/>
      <c r="GP465" s="8"/>
      <c r="GQ465" s="8"/>
      <c r="GR465" s="8"/>
      <c r="GS465" s="8"/>
      <c r="GT465" s="8"/>
      <c r="GU465" s="8"/>
      <c r="GV465" s="8"/>
      <c r="GW465" s="8"/>
      <c r="GX465" s="8"/>
      <c r="GY465" s="8"/>
      <c r="GZ465" s="8"/>
      <c r="HA465" s="8"/>
      <c r="HB465" s="8"/>
      <c r="HC465" s="8"/>
      <c r="HD465" s="8"/>
      <c r="HE465" s="8"/>
      <c r="HF465" s="8"/>
      <c r="HG465" s="8"/>
      <c r="HH465" s="8"/>
      <c r="HI465" s="8"/>
      <c r="HJ465" s="8"/>
      <c r="HK465" s="8"/>
      <c r="HL465" s="8"/>
      <c r="HM465" s="8"/>
      <c r="HN465" s="8"/>
      <c r="HO465" s="8"/>
      <c r="HP465" s="8"/>
      <c r="HQ465" s="8"/>
      <c r="HR465" s="8"/>
      <c r="HS465" s="8"/>
      <c r="HT465" s="8"/>
      <c r="HU465" s="8"/>
      <c r="HV465" s="8"/>
      <c r="HW465" s="8"/>
      <c r="HX465" s="8"/>
      <c r="HY465" s="8"/>
      <c r="HZ465" s="8"/>
      <c r="IA465" s="8"/>
      <c r="IB465" s="8"/>
      <c r="IC465" s="8"/>
      <c r="ID465" s="8"/>
      <c r="IE465" s="8"/>
      <c r="IF465" s="8"/>
      <c r="IG465" s="8"/>
      <c r="IH465" s="8"/>
      <c r="II465" s="8"/>
      <c r="IJ465" s="8"/>
      <c r="IK465" s="8"/>
      <c r="IL465" s="8"/>
      <c r="IM465" s="8"/>
      <c r="IN465" s="8"/>
      <c r="IO465" s="8"/>
      <c r="IP465" s="8"/>
      <c r="IQ465" s="8"/>
      <c r="IR465" s="8"/>
      <c r="IS465" s="8"/>
      <c r="IT465" s="8"/>
      <c r="IU465" s="8"/>
      <c r="IV465" s="8"/>
    </row>
    <row r="466" spans="1:256" ht="36.75" customHeight="1">
      <c r="A466" s="27" t="s">
        <v>326</v>
      </c>
      <c r="B466" s="27"/>
      <c r="C466" s="60">
        <f t="shared" si="26"/>
        <v>100</v>
      </c>
      <c r="D466" s="27"/>
      <c r="E466" s="52">
        <v>100</v>
      </c>
      <c r="F466" s="52">
        <v>100</v>
      </c>
      <c r="G466" s="178"/>
      <c r="H466" s="27"/>
      <c r="I466" s="59"/>
      <c r="J466" s="59"/>
      <c r="K466" s="49"/>
      <c r="L466" s="49"/>
      <c r="M466" s="27"/>
      <c r="N466" s="29"/>
      <c r="O466" s="29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8"/>
      <c r="BU466" s="8"/>
      <c r="BV466" s="8"/>
      <c r="BW466" s="8"/>
      <c r="BX466" s="8"/>
      <c r="BY466" s="8"/>
      <c r="BZ466" s="8"/>
      <c r="CA466" s="8"/>
      <c r="CB466" s="8"/>
      <c r="CC466" s="8"/>
      <c r="CD466" s="8"/>
      <c r="CE466" s="8"/>
      <c r="CF466" s="8"/>
      <c r="CG466" s="8"/>
      <c r="CH466" s="8"/>
      <c r="CI466" s="8"/>
      <c r="CJ466" s="8"/>
      <c r="CK466" s="8"/>
      <c r="CL466" s="8"/>
      <c r="CM466" s="8"/>
      <c r="CN466" s="8"/>
      <c r="CO466" s="8"/>
      <c r="CP466" s="8"/>
      <c r="CQ466" s="8"/>
      <c r="CR466" s="8"/>
      <c r="CS466" s="8"/>
      <c r="CT466" s="8"/>
      <c r="CU466" s="8"/>
      <c r="CV466" s="8"/>
      <c r="CW466" s="8"/>
      <c r="CX466" s="8"/>
      <c r="CY466" s="8"/>
      <c r="CZ466" s="8"/>
      <c r="DA466" s="8"/>
      <c r="DB466" s="8"/>
      <c r="DC466" s="8"/>
      <c r="DD466" s="8"/>
      <c r="DE466" s="8"/>
      <c r="DF466" s="8"/>
      <c r="DG466" s="8"/>
      <c r="DH466" s="8"/>
      <c r="DI466" s="8"/>
      <c r="DJ466" s="8"/>
      <c r="DK466" s="8"/>
      <c r="DL466" s="8"/>
      <c r="DM466" s="8"/>
      <c r="DN466" s="8"/>
      <c r="DO466" s="8"/>
      <c r="DP466" s="8"/>
      <c r="DQ466" s="8"/>
      <c r="DR466" s="8"/>
      <c r="DS466" s="8"/>
      <c r="DT466" s="8"/>
      <c r="DU466" s="8"/>
      <c r="DV466" s="8"/>
      <c r="DW466" s="8"/>
      <c r="DX466" s="8"/>
      <c r="DY466" s="8"/>
      <c r="DZ466" s="8"/>
      <c r="EA466" s="8"/>
      <c r="EB466" s="8"/>
      <c r="EC466" s="8"/>
      <c r="ED466" s="8"/>
      <c r="EE466" s="8"/>
      <c r="EF466" s="8"/>
      <c r="EG466" s="8"/>
      <c r="EH466" s="8"/>
      <c r="EI466" s="8"/>
      <c r="EJ466" s="8"/>
      <c r="EK466" s="8"/>
      <c r="EL466" s="8"/>
      <c r="EM466" s="8"/>
      <c r="EN466" s="8"/>
      <c r="EO466" s="8"/>
      <c r="EP466" s="8"/>
      <c r="EQ466" s="8"/>
      <c r="ER466" s="8"/>
      <c r="ES466" s="8"/>
      <c r="ET466" s="8"/>
      <c r="EU466" s="8"/>
      <c r="EV466" s="8"/>
      <c r="EW466" s="8"/>
      <c r="EX466" s="8"/>
      <c r="EY466" s="8"/>
      <c r="EZ466" s="8"/>
      <c r="FA466" s="8"/>
      <c r="FB466" s="8"/>
      <c r="FC466" s="8"/>
      <c r="FD466" s="8"/>
      <c r="FE466" s="8"/>
      <c r="FF466" s="8"/>
      <c r="FG466" s="8"/>
      <c r="FH466" s="8"/>
      <c r="FI466" s="8"/>
      <c r="FJ466" s="8"/>
      <c r="FK466" s="8"/>
      <c r="FL466" s="8"/>
      <c r="FM466" s="8"/>
      <c r="FN466" s="8"/>
      <c r="FO466" s="8"/>
      <c r="FP466" s="8"/>
      <c r="FQ466" s="8"/>
      <c r="FR466" s="8"/>
      <c r="FS466" s="8"/>
      <c r="FT466" s="8"/>
      <c r="FU466" s="8"/>
      <c r="FV466" s="8"/>
      <c r="FW466" s="8"/>
      <c r="FX466" s="8"/>
      <c r="FY466" s="8"/>
      <c r="FZ466" s="8"/>
      <c r="GA466" s="8"/>
      <c r="GB466" s="8"/>
      <c r="GC466" s="8"/>
      <c r="GD466" s="8"/>
      <c r="GE466" s="8"/>
      <c r="GF466" s="8"/>
      <c r="GG466" s="8"/>
      <c r="GH466" s="8"/>
      <c r="GI466" s="8"/>
      <c r="GJ466" s="8"/>
      <c r="GK466" s="8"/>
      <c r="GL466" s="8"/>
      <c r="GM466" s="8"/>
      <c r="GN466" s="8"/>
      <c r="GO466" s="8"/>
      <c r="GP466" s="8"/>
      <c r="GQ466" s="8"/>
      <c r="GR466" s="8"/>
      <c r="GS466" s="8"/>
      <c r="GT466" s="8"/>
      <c r="GU466" s="8"/>
      <c r="GV466" s="8"/>
      <c r="GW466" s="8"/>
      <c r="GX466" s="8"/>
      <c r="GY466" s="8"/>
      <c r="GZ466" s="8"/>
      <c r="HA466" s="8"/>
      <c r="HB466" s="8"/>
      <c r="HC466" s="8"/>
      <c r="HD466" s="8"/>
      <c r="HE466" s="8"/>
      <c r="HF466" s="8"/>
      <c r="HG466" s="8"/>
      <c r="HH466" s="8"/>
      <c r="HI466" s="8"/>
      <c r="HJ466" s="8"/>
      <c r="HK466" s="8"/>
      <c r="HL466" s="8"/>
      <c r="HM466" s="8"/>
      <c r="HN466" s="8"/>
      <c r="HO466" s="8"/>
      <c r="HP466" s="8"/>
      <c r="HQ466" s="8"/>
      <c r="HR466" s="8"/>
      <c r="HS466" s="8"/>
      <c r="HT466" s="8"/>
      <c r="HU466" s="8"/>
      <c r="HV466" s="8"/>
      <c r="HW466" s="8"/>
      <c r="HX466" s="8"/>
      <c r="HY466" s="8"/>
      <c r="HZ466" s="8"/>
      <c r="IA466" s="8"/>
      <c r="IB466" s="8"/>
      <c r="IC466" s="8"/>
      <c r="ID466" s="8"/>
      <c r="IE466" s="8"/>
      <c r="IF466" s="8"/>
      <c r="IG466" s="8"/>
      <c r="IH466" s="8"/>
      <c r="II466" s="8"/>
      <c r="IJ466" s="8"/>
      <c r="IK466" s="8"/>
      <c r="IL466" s="8"/>
      <c r="IM466" s="8"/>
      <c r="IN466" s="8"/>
      <c r="IO466" s="8"/>
      <c r="IP466" s="8"/>
      <c r="IQ466" s="8"/>
      <c r="IR466" s="8"/>
      <c r="IS466" s="8"/>
      <c r="IT466" s="8"/>
      <c r="IU466" s="8"/>
      <c r="IV466" s="8"/>
    </row>
    <row r="467" spans="1:256" ht="36.75" customHeight="1">
      <c r="A467" s="43" t="s">
        <v>327</v>
      </c>
      <c r="B467" s="43"/>
      <c r="C467" s="60">
        <f t="shared" si="26"/>
        <v>100</v>
      </c>
      <c r="D467" s="43"/>
      <c r="E467" s="52">
        <v>99</v>
      </c>
      <c r="F467" s="52">
        <v>99</v>
      </c>
      <c r="G467" s="178" t="s">
        <v>335</v>
      </c>
      <c r="H467" s="43"/>
      <c r="I467" s="115">
        <f>K467/L467*100</f>
        <v>100</v>
      </c>
      <c r="J467" s="115"/>
      <c r="K467" s="49">
        <v>16</v>
      </c>
      <c r="L467" s="49">
        <v>16</v>
      </c>
      <c r="M467" s="43"/>
      <c r="N467" s="30"/>
      <c r="O467" s="3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  <c r="BV467" s="10"/>
      <c r="BW467" s="10"/>
      <c r="BX467" s="10"/>
      <c r="BY467" s="10"/>
      <c r="BZ467" s="10"/>
      <c r="CA467" s="10"/>
      <c r="CB467" s="10"/>
      <c r="CC467" s="10"/>
      <c r="CD467" s="10"/>
      <c r="CE467" s="10"/>
      <c r="CF467" s="10"/>
      <c r="CG467" s="10"/>
      <c r="CH467" s="10"/>
      <c r="CI467" s="10"/>
      <c r="CJ467" s="10"/>
      <c r="CK467" s="10"/>
      <c r="CL467" s="10"/>
      <c r="CM467" s="10"/>
      <c r="CN467" s="10"/>
      <c r="CO467" s="10"/>
      <c r="CP467" s="10"/>
      <c r="CQ467" s="10"/>
      <c r="CR467" s="10"/>
      <c r="CS467" s="10"/>
      <c r="CT467" s="10"/>
      <c r="CU467" s="10"/>
      <c r="CV467" s="10"/>
      <c r="CW467" s="10"/>
      <c r="CX467" s="10"/>
      <c r="CY467" s="10"/>
      <c r="CZ467" s="10"/>
      <c r="DA467" s="10"/>
      <c r="DB467" s="10"/>
      <c r="DC467" s="10"/>
      <c r="DD467" s="10"/>
      <c r="DE467" s="10"/>
      <c r="DF467" s="10"/>
      <c r="DG467" s="10"/>
      <c r="DH467" s="10"/>
      <c r="DI467" s="10"/>
      <c r="DJ467" s="10"/>
      <c r="DK467" s="10"/>
      <c r="DL467" s="10"/>
      <c r="DM467" s="10"/>
      <c r="DN467" s="10"/>
      <c r="DO467" s="10"/>
      <c r="DP467" s="10"/>
      <c r="DQ467" s="10"/>
      <c r="DR467" s="10"/>
      <c r="DS467" s="10"/>
      <c r="DT467" s="10"/>
      <c r="DU467" s="10"/>
      <c r="DV467" s="10"/>
      <c r="DW467" s="10"/>
      <c r="DX467" s="10"/>
      <c r="DY467" s="10"/>
      <c r="DZ467" s="10"/>
      <c r="EA467" s="10"/>
      <c r="EB467" s="10"/>
      <c r="EC467" s="10"/>
      <c r="ED467" s="10"/>
      <c r="EE467" s="10"/>
      <c r="EF467" s="10"/>
      <c r="EG467" s="10"/>
      <c r="EH467" s="10"/>
      <c r="EI467" s="10"/>
      <c r="EJ467" s="10"/>
      <c r="EK467" s="10"/>
      <c r="EL467" s="10"/>
      <c r="EM467" s="10"/>
      <c r="EN467" s="10"/>
      <c r="EO467" s="10"/>
      <c r="EP467" s="10"/>
      <c r="EQ467" s="10"/>
      <c r="ER467" s="10"/>
      <c r="ES467" s="10"/>
      <c r="ET467" s="10"/>
      <c r="EU467" s="10"/>
      <c r="EV467" s="10"/>
      <c r="EW467" s="10"/>
      <c r="EX467" s="10"/>
      <c r="EY467" s="10"/>
      <c r="EZ467" s="10"/>
      <c r="FA467" s="10"/>
      <c r="FB467" s="10"/>
      <c r="FC467" s="10"/>
      <c r="FD467" s="10"/>
      <c r="FE467" s="10"/>
      <c r="FF467" s="10"/>
      <c r="FG467" s="10"/>
      <c r="FH467" s="10"/>
      <c r="FI467" s="10"/>
      <c r="FJ467" s="10"/>
      <c r="FK467" s="10"/>
      <c r="FL467" s="10"/>
      <c r="FM467" s="10"/>
      <c r="FN467" s="10"/>
      <c r="FO467" s="10"/>
      <c r="FP467" s="10"/>
      <c r="FQ467" s="10"/>
      <c r="FR467" s="10"/>
      <c r="FS467" s="10"/>
      <c r="FT467" s="10"/>
      <c r="FU467" s="10"/>
      <c r="FV467" s="10"/>
      <c r="FW467" s="10"/>
      <c r="FX467" s="10"/>
      <c r="FY467" s="10"/>
      <c r="FZ467" s="10"/>
      <c r="GA467" s="10"/>
      <c r="GB467" s="10"/>
      <c r="GC467" s="10"/>
      <c r="GD467" s="10"/>
      <c r="GE467" s="10"/>
      <c r="GF467" s="10"/>
      <c r="GG467" s="10"/>
      <c r="GH467" s="10"/>
      <c r="GI467" s="10"/>
      <c r="GJ467" s="10"/>
      <c r="GK467" s="10"/>
      <c r="GL467" s="10"/>
      <c r="GM467" s="10"/>
      <c r="GN467" s="10"/>
      <c r="GO467" s="10"/>
      <c r="GP467" s="10"/>
      <c r="GQ467" s="10"/>
      <c r="GR467" s="10"/>
      <c r="GS467" s="10"/>
      <c r="GT467" s="10"/>
      <c r="GU467" s="10"/>
      <c r="GV467" s="10"/>
      <c r="GW467" s="10"/>
      <c r="GX467" s="10"/>
      <c r="GY467" s="10"/>
      <c r="GZ467" s="10"/>
      <c r="HA467" s="10"/>
      <c r="HB467" s="10"/>
      <c r="HC467" s="10"/>
      <c r="HD467" s="10"/>
      <c r="HE467" s="10"/>
      <c r="HF467" s="10"/>
      <c r="HG467" s="10"/>
      <c r="HH467" s="10"/>
      <c r="HI467" s="10"/>
      <c r="HJ467" s="10"/>
      <c r="HK467" s="10"/>
      <c r="HL467" s="10"/>
      <c r="HM467" s="10"/>
      <c r="HN467" s="10"/>
      <c r="HO467" s="10"/>
      <c r="HP467" s="10"/>
      <c r="HQ467" s="10"/>
      <c r="HR467" s="10"/>
      <c r="HS467" s="10"/>
      <c r="HT467" s="10"/>
      <c r="HU467" s="10"/>
      <c r="HV467" s="10"/>
      <c r="HW467" s="10"/>
      <c r="HX467" s="10"/>
      <c r="HY467" s="10"/>
      <c r="HZ467" s="10"/>
      <c r="IA467" s="10"/>
      <c r="IB467" s="10"/>
      <c r="IC467" s="10"/>
      <c r="ID467" s="10"/>
      <c r="IE467" s="10"/>
      <c r="IF467" s="10"/>
      <c r="IG467" s="10"/>
      <c r="IH467" s="10"/>
      <c r="II467" s="10"/>
      <c r="IJ467" s="10"/>
      <c r="IK467" s="10"/>
      <c r="IL467" s="10"/>
      <c r="IM467" s="10"/>
      <c r="IN467" s="10"/>
      <c r="IO467" s="10"/>
      <c r="IP467" s="10"/>
      <c r="IQ467" s="10"/>
      <c r="IR467" s="10"/>
      <c r="IS467" s="10"/>
      <c r="IT467" s="10"/>
      <c r="IU467" s="10"/>
      <c r="IV467" s="10"/>
    </row>
    <row r="468" spans="1:256" ht="36.75" customHeight="1">
      <c r="A468" s="14" t="s">
        <v>328</v>
      </c>
      <c r="B468" s="14"/>
      <c r="C468" s="60">
        <f t="shared" si="26"/>
        <v>100</v>
      </c>
      <c r="D468" s="14"/>
      <c r="E468" s="52">
        <v>95</v>
      </c>
      <c r="F468" s="52">
        <v>95</v>
      </c>
      <c r="G468" s="178"/>
      <c r="H468" s="14"/>
      <c r="I468" s="115"/>
      <c r="J468" s="115"/>
      <c r="K468" s="49"/>
      <c r="L468" s="49"/>
      <c r="M468" s="14"/>
      <c r="N468" s="30"/>
      <c r="O468" s="30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  <c r="FC468" s="2"/>
      <c r="FD468" s="2"/>
      <c r="FE468" s="2"/>
      <c r="FF468" s="2"/>
      <c r="FG468" s="2"/>
      <c r="FH468" s="2"/>
      <c r="FI468" s="2"/>
      <c r="FJ468" s="2"/>
      <c r="FK468" s="2"/>
      <c r="FL468" s="2"/>
      <c r="FM468" s="2"/>
      <c r="FN468" s="2"/>
      <c r="FO468" s="2"/>
      <c r="FP468" s="2"/>
      <c r="FQ468" s="2"/>
      <c r="FR468" s="2"/>
      <c r="FS468" s="2"/>
      <c r="FT468" s="2"/>
      <c r="FU468" s="2"/>
      <c r="FV468" s="2"/>
      <c r="FW468" s="2"/>
      <c r="FX468" s="2"/>
      <c r="FY468" s="2"/>
      <c r="FZ468" s="2"/>
      <c r="GA468" s="2"/>
      <c r="GB468" s="2"/>
      <c r="GC468" s="2"/>
      <c r="GD468" s="2"/>
      <c r="GE468" s="2"/>
      <c r="GF468" s="2"/>
      <c r="GG468" s="2"/>
      <c r="GH468" s="2"/>
      <c r="GI468" s="2"/>
      <c r="GJ468" s="2"/>
      <c r="GK468" s="2"/>
      <c r="GL468" s="2"/>
      <c r="GM468" s="2"/>
      <c r="GN468" s="2"/>
      <c r="GO468" s="2"/>
      <c r="GP468" s="2"/>
      <c r="GQ468" s="2"/>
      <c r="GR468" s="2"/>
      <c r="GS468" s="2"/>
      <c r="GT468" s="2"/>
      <c r="GU468" s="2"/>
      <c r="GV468" s="2"/>
      <c r="GW468" s="2"/>
      <c r="GX468" s="2"/>
      <c r="GY468" s="2"/>
      <c r="GZ468" s="2"/>
      <c r="HA468" s="2"/>
      <c r="HB468" s="2"/>
      <c r="HC468" s="2"/>
      <c r="HD468" s="2"/>
      <c r="HE468" s="2"/>
      <c r="HF468" s="2"/>
      <c r="HG468" s="2"/>
      <c r="HH468" s="2"/>
      <c r="HI468" s="2"/>
      <c r="HJ468" s="2"/>
      <c r="HK468" s="2"/>
      <c r="HL468" s="2"/>
      <c r="HM468" s="2"/>
      <c r="HN468" s="2"/>
      <c r="HO468" s="2"/>
      <c r="HP468" s="2"/>
      <c r="HQ468" s="2"/>
      <c r="HR468" s="2"/>
      <c r="HS468" s="2"/>
      <c r="HT468" s="2"/>
      <c r="HU468" s="2"/>
      <c r="HV468" s="2"/>
      <c r="HW468" s="2"/>
      <c r="HX468" s="2"/>
      <c r="HY468" s="2"/>
      <c r="HZ468" s="2"/>
      <c r="IA468" s="2"/>
      <c r="IB468" s="2"/>
      <c r="IC468" s="2"/>
      <c r="ID468" s="2"/>
      <c r="IE468" s="2"/>
      <c r="IF468" s="2"/>
      <c r="IG468" s="2"/>
      <c r="IH468" s="2"/>
      <c r="II468" s="2"/>
      <c r="IJ468" s="2"/>
      <c r="IK468" s="2"/>
      <c r="IL468" s="2"/>
      <c r="IM468" s="2"/>
      <c r="IN468" s="2"/>
      <c r="IO468" s="2"/>
      <c r="IP468" s="2"/>
      <c r="IQ468" s="2"/>
      <c r="IR468" s="2"/>
      <c r="IS468" s="2"/>
      <c r="IT468" s="2"/>
      <c r="IU468" s="2"/>
      <c r="IV468" s="2"/>
    </row>
    <row r="469" spans="1:256" ht="36.75" customHeight="1">
      <c r="A469" s="14" t="s">
        <v>329</v>
      </c>
      <c r="B469" s="14"/>
      <c r="C469" s="60">
        <f t="shared" si="26"/>
        <v>100</v>
      </c>
      <c r="D469" s="14"/>
      <c r="E469" s="52">
        <v>100</v>
      </c>
      <c r="F469" s="52">
        <v>100</v>
      </c>
      <c r="G469" s="178"/>
      <c r="H469" s="14"/>
      <c r="I469" s="115"/>
      <c r="J469" s="115"/>
      <c r="K469" s="49"/>
      <c r="L469" s="49"/>
      <c r="M469" s="14"/>
      <c r="N469" s="30"/>
      <c r="O469" s="30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  <c r="FB469" s="2"/>
      <c r="FC469" s="2"/>
      <c r="FD469" s="2"/>
      <c r="FE469" s="2"/>
      <c r="FF469" s="2"/>
      <c r="FG469" s="2"/>
      <c r="FH469" s="2"/>
      <c r="FI469" s="2"/>
      <c r="FJ469" s="2"/>
      <c r="FK469" s="2"/>
      <c r="FL469" s="2"/>
      <c r="FM469" s="2"/>
      <c r="FN469" s="2"/>
      <c r="FO469" s="2"/>
      <c r="FP469" s="2"/>
      <c r="FQ469" s="2"/>
      <c r="FR469" s="2"/>
      <c r="FS469" s="2"/>
      <c r="FT469" s="2"/>
      <c r="FU469" s="2"/>
      <c r="FV469" s="2"/>
      <c r="FW469" s="2"/>
      <c r="FX469" s="2"/>
      <c r="FY469" s="2"/>
      <c r="FZ469" s="2"/>
      <c r="GA469" s="2"/>
      <c r="GB469" s="2"/>
      <c r="GC469" s="2"/>
      <c r="GD469" s="2"/>
      <c r="GE469" s="2"/>
      <c r="GF469" s="2"/>
      <c r="GG469" s="2"/>
      <c r="GH469" s="2"/>
      <c r="GI469" s="2"/>
      <c r="GJ469" s="2"/>
      <c r="GK469" s="2"/>
      <c r="GL469" s="2"/>
      <c r="GM469" s="2"/>
      <c r="GN469" s="2"/>
      <c r="GO469" s="2"/>
      <c r="GP469" s="2"/>
      <c r="GQ469" s="2"/>
      <c r="GR469" s="2"/>
      <c r="GS469" s="2"/>
      <c r="GT469" s="2"/>
      <c r="GU469" s="2"/>
      <c r="GV469" s="2"/>
      <c r="GW469" s="2"/>
      <c r="GX469" s="2"/>
      <c r="GY469" s="2"/>
      <c r="GZ469" s="2"/>
      <c r="HA469" s="2"/>
      <c r="HB469" s="2"/>
      <c r="HC469" s="2"/>
      <c r="HD469" s="2"/>
      <c r="HE469" s="2"/>
      <c r="HF469" s="2"/>
      <c r="HG469" s="2"/>
      <c r="HH469" s="2"/>
      <c r="HI469" s="2"/>
      <c r="HJ469" s="2"/>
      <c r="HK469" s="2"/>
      <c r="HL469" s="2"/>
      <c r="HM469" s="2"/>
      <c r="HN469" s="2"/>
      <c r="HO469" s="2"/>
      <c r="HP469" s="2"/>
      <c r="HQ469" s="2"/>
      <c r="HR469" s="2"/>
      <c r="HS469" s="2"/>
      <c r="HT469" s="2"/>
      <c r="HU469" s="2"/>
      <c r="HV469" s="2"/>
      <c r="HW469" s="2"/>
      <c r="HX469" s="2"/>
      <c r="HY469" s="2"/>
      <c r="HZ469" s="2"/>
      <c r="IA469" s="2"/>
      <c r="IB469" s="2"/>
      <c r="IC469" s="2"/>
      <c r="ID469" s="2"/>
      <c r="IE469" s="2"/>
      <c r="IF469" s="2"/>
      <c r="IG469" s="2"/>
      <c r="IH469" s="2"/>
      <c r="II469" s="2"/>
      <c r="IJ469" s="2"/>
      <c r="IK469" s="2"/>
      <c r="IL469" s="2"/>
      <c r="IM469" s="2"/>
      <c r="IN469" s="2"/>
      <c r="IO469" s="2"/>
      <c r="IP469" s="2"/>
      <c r="IQ469" s="2"/>
      <c r="IR469" s="2"/>
      <c r="IS469" s="2"/>
      <c r="IT469" s="2"/>
      <c r="IU469" s="2"/>
      <c r="IV469" s="2"/>
    </row>
    <row r="470" spans="1:256" ht="36.75" customHeight="1">
      <c r="A470" s="14" t="s">
        <v>330</v>
      </c>
      <c r="B470" s="14"/>
      <c r="C470" s="60">
        <f t="shared" si="26"/>
        <v>100</v>
      </c>
      <c r="D470" s="14"/>
      <c r="E470" s="52">
        <v>100</v>
      </c>
      <c r="F470" s="52">
        <v>100</v>
      </c>
      <c r="G470" s="178"/>
      <c r="H470" s="14"/>
      <c r="I470" s="115"/>
      <c r="J470" s="115"/>
      <c r="K470" s="49"/>
      <c r="L470" s="49"/>
      <c r="M470" s="14"/>
      <c r="N470" s="30"/>
      <c r="O470" s="30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  <c r="FC470" s="2"/>
      <c r="FD470" s="2"/>
      <c r="FE470" s="2"/>
      <c r="FF470" s="2"/>
      <c r="FG470" s="2"/>
      <c r="FH470" s="2"/>
      <c r="FI470" s="2"/>
      <c r="FJ470" s="2"/>
      <c r="FK470" s="2"/>
      <c r="FL470" s="2"/>
      <c r="FM470" s="2"/>
      <c r="FN470" s="2"/>
      <c r="FO470" s="2"/>
      <c r="FP470" s="2"/>
      <c r="FQ470" s="2"/>
      <c r="FR470" s="2"/>
      <c r="FS470" s="2"/>
      <c r="FT470" s="2"/>
      <c r="FU470" s="2"/>
      <c r="FV470" s="2"/>
      <c r="FW470" s="2"/>
      <c r="FX470" s="2"/>
      <c r="FY470" s="2"/>
      <c r="FZ470" s="2"/>
      <c r="GA470" s="2"/>
      <c r="GB470" s="2"/>
      <c r="GC470" s="2"/>
      <c r="GD470" s="2"/>
      <c r="GE470" s="2"/>
      <c r="GF470" s="2"/>
      <c r="GG470" s="2"/>
      <c r="GH470" s="2"/>
      <c r="GI470" s="2"/>
      <c r="GJ470" s="2"/>
      <c r="GK470" s="2"/>
      <c r="GL470" s="2"/>
      <c r="GM470" s="2"/>
      <c r="GN470" s="2"/>
      <c r="GO470" s="2"/>
      <c r="GP470" s="2"/>
      <c r="GQ470" s="2"/>
      <c r="GR470" s="2"/>
      <c r="GS470" s="2"/>
      <c r="GT470" s="2"/>
      <c r="GU470" s="2"/>
      <c r="GV470" s="2"/>
      <c r="GW470" s="2"/>
      <c r="GX470" s="2"/>
      <c r="GY470" s="2"/>
      <c r="GZ470" s="2"/>
      <c r="HA470" s="2"/>
      <c r="HB470" s="2"/>
      <c r="HC470" s="2"/>
      <c r="HD470" s="2"/>
      <c r="HE470" s="2"/>
      <c r="HF470" s="2"/>
      <c r="HG470" s="2"/>
      <c r="HH470" s="2"/>
      <c r="HI470" s="2"/>
      <c r="HJ470" s="2"/>
      <c r="HK470" s="2"/>
      <c r="HL470" s="2"/>
      <c r="HM470" s="2"/>
      <c r="HN470" s="2"/>
      <c r="HO470" s="2"/>
      <c r="HP470" s="2"/>
      <c r="HQ470" s="2"/>
      <c r="HR470" s="2"/>
      <c r="HS470" s="2"/>
      <c r="HT470" s="2"/>
      <c r="HU470" s="2"/>
      <c r="HV470" s="2"/>
      <c r="HW470" s="2"/>
      <c r="HX470" s="2"/>
      <c r="HY470" s="2"/>
      <c r="HZ470" s="2"/>
      <c r="IA470" s="2"/>
      <c r="IB470" s="2"/>
      <c r="IC470" s="2"/>
      <c r="ID470" s="2"/>
      <c r="IE470" s="2"/>
      <c r="IF470" s="2"/>
      <c r="IG470" s="2"/>
      <c r="IH470" s="2"/>
      <c r="II470" s="2"/>
      <c r="IJ470" s="2"/>
      <c r="IK470" s="2"/>
      <c r="IL470" s="2"/>
      <c r="IM470" s="2"/>
      <c r="IN470" s="2"/>
      <c r="IO470" s="2"/>
      <c r="IP470" s="2"/>
      <c r="IQ470" s="2"/>
      <c r="IR470" s="2"/>
      <c r="IS470" s="2"/>
      <c r="IT470" s="2"/>
      <c r="IU470" s="2"/>
      <c r="IV470" s="2"/>
    </row>
    <row r="471" spans="1:256" ht="36.75" customHeight="1">
      <c r="A471" s="14" t="s">
        <v>331</v>
      </c>
      <c r="B471" s="14"/>
      <c r="C471" s="60">
        <f t="shared" si="26"/>
        <v>100</v>
      </c>
      <c r="D471" s="14"/>
      <c r="E471" s="52">
        <v>100</v>
      </c>
      <c r="F471" s="52">
        <v>100</v>
      </c>
      <c r="G471" s="178"/>
      <c r="H471" s="14"/>
      <c r="I471" s="115"/>
      <c r="J471" s="115"/>
      <c r="K471" s="49"/>
      <c r="L471" s="49"/>
      <c r="M471" s="14"/>
      <c r="N471" s="30"/>
      <c r="O471" s="30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  <c r="FN471" s="2"/>
      <c r="FO471" s="2"/>
      <c r="FP471" s="2"/>
      <c r="FQ471" s="2"/>
      <c r="FR471" s="2"/>
      <c r="FS471" s="2"/>
      <c r="FT471" s="2"/>
      <c r="FU471" s="2"/>
      <c r="FV471" s="2"/>
      <c r="FW471" s="2"/>
      <c r="FX471" s="2"/>
      <c r="FY471" s="2"/>
      <c r="FZ471" s="2"/>
      <c r="GA471" s="2"/>
      <c r="GB471" s="2"/>
      <c r="GC471" s="2"/>
      <c r="GD471" s="2"/>
      <c r="GE471" s="2"/>
      <c r="GF471" s="2"/>
      <c r="GG471" s="2"/>
      <c r="GH471" s="2"/>
      <c r="GI471" s="2"/>
      <c r="GJ471" s="2"/>
      <c r="GK471" s="2"/>
      <c r="GL471" s="2"/>
      <c r="GM471" s="2"/>
      <c r="GN471" s="2"/>
      <c r="GO471" s="2"/>
      <c r="GP471" s="2"/>
      <c r="GQ471" s="2"/>
      <c r="GR471" s="2"/>
      <c r="GS471" s="2"/>
      <c r="GT471" s="2"/>
      <c r="GU471" s="2"/>
      <c r="GV471" s="2"/>
      <c r="GW471" s="2"/>
      <c r="GX471" s="2"/>
      <c r="GY471" s="2"/>
      <c r="GZ471" s="2"/>
      <c r="HA471" s="2"/>
      <c r="HB471" s="2"/>
      <c r="HC471" s="2"/>
      <c r="HD471" s="2"/>
      <c r="HE471" s="2"/>
      <c r="HF471" s="2"/>
      <c r="HG471" s="2"/>
      <c r="HH471" s="2"/>
      <c r="HI471" s="2"/>
      <c r="HJ471" s="2"/>
      <c r="HK471" s="2"/>
      <c r="HL471" s="2"/>
      <c r="HM471" s="2"/>
      <c r="HN471" s="2"/>
      <c r="HO471" s="2"/>
      <c r="HP471" s="2"/>
      <c r="HQ471" s="2"/>
      <c r="HR471" s="2"/>
      <c r="HS471" s="2"/>
      <c r="HT471" s="2"/>
      <c r="HU471" s="2"/>
      <c r="HV471" s="2"/>
      <c r="HW471" s="2"/>
      <c r="HX471" s="2"/>
      <c r="HY471" s="2"/>
      <c r="HZ471" s="2"/>
      <c r="IA471" s="2"/>
      <c r="IB471" s="2"/>
      <c r="IC471" s="2"/>
      <c r="ID471" s="2"/>
      <c r="IE471" s="2"/>
      <c r="IF471" s="2"/>
      <c r="IG471" s="2"/>
      <c r="IH471" s="2"/>
      <c r="II471" s="2"/>
      <c r="IJ471" s="2"/>
      <c r="IK471" s="2"/>
      <c r="IL471" s="2"/>
      <c r="IM471" s="2"/>
      <c r="IN471" s="2"/>
      <c r="IO471" s="2"/>
      <c r="IP471" s="2"/>
      <c r="IQ471" s="2"/>
      <c r="IR471" s="2"/>
      <c r="IS471" s="2"/>
      <c r="IT471" s="2"/>
      <c r="IU471" s="2"/>
      <c r="IV471" s="2"/>
    </row>
    <row r="472" spans="1:14" s="77" customFormat="1" ht="15">
      <c r="A472" s="82" t="s">
        <v>36</v>
      </c>
      <c r="B472" s="83"/>
      <c r="C472" s="154"/>
      <c r="D472" s="86">
        <f>D474+D534+D488+D502+D517+D524+D530</f>
        <v>55</v>
      </c>
      <c r="E472" s="86"/>
      <c r="F472" s="86"/>
      <c r="G472" s="86"/>
      <c r="H472" s="86"/>
      <c r="I472" s="86"/>
      <c r="J472" s="86">
        <f>J474+J534+J488+J502+J517+J524+J530</f>
        <v>17</v>
      </c>
      <c r="K472" s="86"/>
      <c r="L472" s="86"/>
      <c r="M472" s="86"/>
      <c r="N472" s="76"/>
    </row>
    <row r="473" spans="1:13" ht="15">
      <c r="A473" s="35" t="s">
        <v>84</v>
      </c>
      <c r="B473" s="18"/>
      <c r="C473" s="125"/>
      <c r="D473" s="18"/>
      <c r="E473" s="125"/>
      <c r="F473" s="125"/>
      <c r="G473" s="133"/>
      <c r="H473" s="18"/>
      <c r="I473" s="125"/>
      <c r="J473" s="125"/>
      <c r="K473" s="125"/>
      <c r="L473" s="125"/>
      <c r="M473" s="18"/>
    </row>
    <row r="474" spans="1:13" ht="43.5" customHeight="1">
      <c r="A474" s="44" t="s">
        <v>85</v>
      </c>
      <c r="B474" s="64">
        <f>SUM(C475:C487)/D474</f>
        <v>100.48255837729522</v>
      </c>
      <c r="C474" s="51"/>
      <c r="D474" s="51">
        <v>13</v>
      </c>
      <c r="E474" s="51"/>
      <c r="F474" s="51"/>
      <c r="G474" s="51"/>
      <c r="H474" s="64">
        <f>SUM(I475:I487)/J474</f>
        <v>105</v>
      </c>
      <c r="I474" s="51"/>
      <c r="J474" s="51">
        <v>4</v>
      </c>
      <c r="K474" s="51"/>
      <c r="L474" s="51"/>
      <c r="M474" s="58">
        <f>(B474+H474)/2</f>
        <v>102.74127918864761</v>
      </c>
    </row>
    <row r="475" spans="1:13" ht="59.25" customHeight="1">
      <c r="A475" s="13" t="s">
        <v>444</v>
      </c>
      <c r="B475" s="19"/>
      <c r="C475" s="56">
        <f aca="true" t="shared" si="27" ref="C475:C487">E475/F475*100</f>
        <v>101.01010101010101</v>
      </c>
      <c r="D475" s="19"/>
      <c r="E475" s="57">
        <v>100</v>
      </c>
      <c r="F475" s="57">
        <v>99</v>
      </c>
      <c r="G475" s="175" t="s">
        <v>128</v>
      </c>
      <c r="H475" s="21"/>
      <c r="I475" s="54">
        <v>110</v>
      </c>
      <c r="J475" s="125"/>
      <c r="K475" s="55">
        <v>108</v>
      </c>
      <c r="L475" s="55">
        <v>98</v>
      </c>
      <c r="M475" s="18"/>
    </row>
    <row r="476" spans="1:13" ht="53.25" customHeight="1">
      <c r="A476" s="13" t="s">
        <v>16</v>
      </c>
      <c r="B476" s="19"/>
      <c r="C476" s="56">
        <f t="shared" si="27"/>
        <v>100</v>
      </c>
      <c r="D476" s="19"/>
      <c r="E476" s="57">
        <v>100</v>
      </c>
      <c r="F476" s="57">
        <v>100</v>
      </c>
      <c r="G476" s="175"/>
      <c r="H476" s="21"/>
      <c r="I476" s="54"/>
      <c r="J476" s="125"/>
      <c r="K476" s="55"/>
      <c r="L476" s="55"/>
      <c r="M476" s="18"/>
    </row>
    <row r="477" spans="1:13" ht="60.75" customHeight="1">
      <c r="A477" s="13" t="s">
        <v>445</v>
      </c>
      <c r="B477" s="19"/>
      <c r="C477" s="56">
        <f t="shared" si="27"/>
        <v>100</v>
      </c>
      <c r="D477" s="19"/>
      <c r="E477" s="57">
        <v>100</v>
      </c>
      <c r="F477" s="57">
        <v>100</v>
      </c>
      <c r="G477" s="175"/>
      <c r="H477" s="21"/>
      <c r="I477" s="54"/>
      <c r="J477" s="125"/>
      <c r="K477" s="55"/>
      <c r="L477" s="55"/>
      <c r="M477" s="18"/>
    </row>
    <row r="478" spans="1:13" ht="57" customHeight="1">
      <c r="A478" s="13" t="s">
        <v>446</v>
      </c>
      <c r="B478" s="19"/>
      <c r="C478" s="56">
        <f t="shared" si="27"/>
        <v>100</v>
      </c>
      <c r="D478" s="19"/>
      <c r="E478" s="57">
        <v>90</v>
      </c>
      <c r="F478" s="57">
        <v>90</v>
      </c>
      <c r="G478" s="175"/>
      <c r="H478" s="21"/>
      <c r="I478" s="54"/>
      <c r="J478" s="125"/>
      <c r="K478" s="125"/>
      <c r="L478" s="125"/>
      <c r="M478" s="18"/>
    </row>
    <row r="479" spans="1:13" ht="115.5">
      <c r="A479" s="13" t="s">
        <v>447</v>
      </c>
      <c r="B479" s="19"/>
      <c r="C479" s="56">
        <f t="shared" si="27"/>
        <v>100</v>
      </c>
      <c r="D479" s="19"/>
      <c r="E479" s="57">
        <v>100</v>
      </c>
      <c r="F479" s="57">
        <v>100</v>
      </c>
      <c r="G479" s="175"/>
      <c r="H479" s="21"/>
      <c r="I479" s="54"/>
      <c r="J479" s="125"/>
      <c r="K479" s="125"/>
      <c r="L479" s="125"/>
      <c r="M479" s="18"/>
    </row>
    <row r="480" spans="1:13" ht="51.75">
      <c r="A480" s="13" t="s">
        <v>448</v>
      </c>
      <c r="B480" s="19"/>
      <c r="C480" s="56">
        <f t="shared" si="27"/>
        <v>100</v>
      </c>
      <c r="D480" s="19"/>
      <c r="E480" s="57">
        <v>100</v>
      </c>
      <c r="F480" s="57">
        <v>100</v>
      </c>
      <c r="G480" s="175" t="s">
        <v>354</v>
      </c>
      <c r="H480" s="21"/>
      <c r="I480" s="54">
        <v>110</v>
      </c>
      <c r="J480" s="125"/>
      <c r="K480" s="125">
        <v>9</v>
      </c>
      <c r="L480" s="125">
        <v>3</v>
      </c>
      <c r="M480" s="18"/>
    </row>
    <row r="481" spans="1:13" ht="51.75">
      <c r="A481" s="13" t="s">
        <v>449</v>
      </c>
      <c r="B481" s="19"/>
      <c r="C481" s="56">
        <f t="shared" si="27"/>
        <v>100</v>
      </c>
      <c r="D481" s="19"/>
      <c r="E481" s="57">
        <v>95</v>
      </c>
      <c r="F481" s="57">
        <v>95</v>
      </c>
      <c r="G481" s="175"/>
      <c r="H481" s="21"/>
      <c r="I481" s="54"/>
      <c r="J481" s="125"/>
      <c r="K481" s="125"/>
      <c r="L481" s="125"/>
      <c r="M481" s="18"/>
    </row>
    <row r="482" spans="1:13" ht="51.75">
      <c r="A482" s="13" t="s">
        <v>450</v>
      </c>
      <c r="B482" s="19"/>
      <c r="C482" s="56">
        <f t="shared" si="27"/>
        <v>105.26315789473684</v>
      </c>
      <c r="D482" s="19"/>
      <c r="E482" s="57">
        <v>100</v>
      </c>
      <c r="F482" s="57">
        <v>95</v>
      </c>
      <c r="G482" s="175" t="s">
        <v>355</v>
      </c>
      <c r="H482" s="21"/>
      <c r="I482" s="60">
        <f>K482/L482*100</f>
        <v>100</v>
      </c>
      <c r="J482" s="125"/>
      <c r="K482" s="125">
        <v>1</v>
      </c>
      <c r="L482" s="125">
        <v>1</v>
      </c>
      <c r="M482" s="18"/>
    </row>
    <row r="483" spans="1:13" ht="39">
      <c r="A483" s="13" t="s">
        <v>396</v>
      </c>
      <c r="B483" s="19"/>
      <c r="C483" s="56">
        <f t="shared" si="27"/>
        <v>100</v>
      </c>
      <c r="D483" s="19"/>
      <c r="E483" s="57">
        <v>100</v>
      </c>
      <c r="F483" s="57">
        <v>100</v>
      </c>
      <c r="G483" s="175"/>
      <c r="H483" s="21"/>
      <c r="I483" s="54"/>
      <c r="J483" s="125"/>
      <c r="K483" s="125"/>
      <c r="L483" s="125"/>
      <c r="M483" s="18"/>
    </row>
    <row r="484" spans="1:13" ht="51.75">
      <c r="A484" s="13" t="s">
        <v>451</v>
      </c>
      <c r="B484" s="19"/>
      <c r="C484" s="56">
        <f t="shared" si="27"/>
        <v>100</v>
      </c>
      <c r="D484" s="19"/>
      <c r="E484" s="57">
        <v>100</v>
      </c>
      <c r="F484" s="57">
        <v>100</v>
      </c>
      <c r="G484" s="175"/>
      <c r="H484" s="21"/>
      <c r="I484" s="54"/>
      <c r="J484" s="125"/>
      <c r="K484" s="125"/>
      <c r="L484" s="125"/>
      <c r="M484" s="18"/>
    </row>
    <row r="485" spans="1:13" ht="51.75">
      <c r="A485" s="13" t="s">
        <v>452</v>
      </c>
      <c r="B485" s="19"/>
      <c r="C485" s="56">
        <f t="shared" si="27"/>
        <v>100</v>
      </c>
      <c r="D485" s="19"/>
      <c r="E485" s="57">
        <v>100</v>
      </c>
      <c r="F485" s="57">
        <v>100</v>
      </c>
      <c r="G485" s="175" t="s">
        <v>264</v>
      </c>
      <c r="H485" s="21"/>
      <c r="I485" s="54">
        <v>100</v>
      </c>
      <c r="J485" s="125"/>
      <c r="K485" s="125">
        <v>0</v>
      </c>
      <c r="L485" s="125">
        <v>0</v>
      </c>
      <c r="M485" s="18"/>
    </row>
    <row r="486" spans="1:13" ht="51.75">
      <c r="A486" s="13" t="s">
        <v>453</v>
      </c>
      <c r="B486" s="19"/>
      <c r="C486" s="56">
        <f t="shared" si="27"/>
        <v>100</v>
      </c>
      <c r="D486" s="19"/>
      <c r="E486" s="57">
        <v>100</v>
      </c>
      <c r="F486" s="57">
        <v>100</v>
      </c>
      <c r="G486" s="175"/>
      <c r="H486" s="21"/>
      <c r="I486" s="54"/>
      <c r="J486" s="125"/>
      <c r="K486" s="125"/>
      <c r="L486" s="125"/>
      <c r="M486" s="18"/>
    </row>
    <row r="487" spans="1:13" ht="51.75">
      <c r="A487" s="13" t="s">
        <v>454</v>
      </c>
      <c r="B487" s="19"/>
      <c r="C487" s="56">
        <f t="shared" si="27"/>
        <v>100</v>
      </c>
      <c r="D487" s="19"/>
      <c r="E487" s="57">
        <v>95</v>
      </c>
      <c r="F487" s="57">
        <v>95</v>
      </c>
      <c r="G487" s="175"/>
      <c r="H487" s="21"/>
      <c r="I487" s="54"/>
      <c r="J487" s="125"/>
      <c r="K487" s="125"/>
      <c r="L487" s="125"/>
      <c r="M487" s="18"/>
    </row>
    <row r="488" spans="1:13" ht="39">
      <c r="A488" s="41" t="s">
        <v>23</v>
      </c>
      <c r="B488" s="64">
        <f>SUM(C489:C501)/D488</f>
        <v>100.40485829959515</v>
      </c>
      <c r="C488" s="51"/>
      <c r="D488" s="51">
        <v>13</v>
      </c>
      <c r="E488" s="51"/>
      <c r="F488" s="51"/>
      <c r="G488" s="51"/>
      <c r="H488" s="64">
        <f>SUM(I489:I501)/J488</f>
        <v>99.2557251908397</v>
      </c>
      <c r="I488" s="51"/>
      <c r="J488" s="51">
        <v>4</v>
      </c>
      <c r="K488" s="51"/>
      <c r="L488" s="51"/>
      <c r="M488" s="58">
        <f>(B488+H488)/2</f>
        <v>99.83029174521742</v>
      </c>
    </row>
    <row r="489" spans="1:13" ht="51.75">
      <c r="A489" s="27" t="s">
        <v>206</v>
      </c>
      <c r="B489" s="42"/>
      <c r="C489" s="56">
        <f aca="true" t="shared" si="28" ref="C489:C501">E489/F489*100</f>
        <v>100</v>
      </c>
      <c r="D489" s="19"/>
      <c r="E489" s="114">
        <v>100</v>
      </c>
      <c r="F489" s="57">
        <v>100</v>
      </c>
      <c r="G489" s="175" t="s">
        <v>127</v>
      </c>
      <c r="H489" s="21"/>
      <c r="I489" s="60">
        <f>K489/L489*100</f>
        <v>87.02290076335878</v>
      </c>
      <c r="J489" s="49"/>
      <c r="K489" s="49">
        <v>114</v>
      </c>
      <c r="L489" s="49">
        <v>131</v>
      </c>
      <c r="M489" s="18"/>
    </row>
    <row r="490" spans="1:13" ht="51.75">
      <c r="A490" s="27" t="s">
        <v>207</v>
      </c>
      <c r="B490" s="19"/>
      <c r="C490" s="56">
        <f t="shared" si="28"/>
        <v>100</v>
      </c>
      <c r="D490" s="19"/>
      <c r="E490" s="114">
        <v>95</v>
      </c>
      <c r="F490" s="57">
        <v>95</v>
      </c>
      <c r="G490" s="175"/>
      <c r="H490" s="18"/>
      <c r="I490" s="60"/>
      <c r="J490" s="125"/>
      <c r="K490" s="125"/>
      <c r="L490" s="125"/>
      <c r="M490" s="18"/>
    </row>
    <row r="491" spans="1:13" ht="51.75">
      <c r="A491" s="27" t="s">
        <v>208</v>
      </c>
      <c r="B491" s="19"/>
      <c r="C491" s="56">
        <f t="shared" si="28"/>
        <v>100</v>
      </c>
      <c r="D491" s="19"/>
      <c r="E491" s="114">
        <v>100</v>
      </c>
      <c r="F491" s="57">
        <v>100</v>
      </c>
      <c r="G491" s="175"/>
      <c r="H491" s="18"/>
      <c r="I491" s="60"/>
      <c r="J491" s="125"/>
      <c r="K491" s="125"/>
      <c r="L491" s="125"/>
      <c r="M491" s="18"/>
    </row>
    <row r="492" spans="1:13" ht="51.75">
      <c r="A492" s="27" t="s">
        <v>29</v>
      </c>
      <c r="B492" s="19"/>
      <c r="C492" s="56">
        <f t="shared" si="28"/>
        <v>100</v>
      </c>
      <c r="D492" s="19"/>
      <c r="E492" s="114">
        <v>100</v>
      </c>
      <c r="F492" s="57">
        <v>100</v>
      </c>
      <c r="G492" s="175"/>
      <c r="H492" s="21"/>
      <c r="I492" s="60"/>
      <c r="J492" s="49"/>
      <c r="K492" s="49"/>
      <c r="L492" s="49"/>
      <c r="M492" s="18"/>
    </row>
    <row r="493" spans="1:13" ht="51.75">
      <c r="A493" s="27" t="s">
        <v>188</v>
      </c>
      <c r="B493" s="19"/>
      <c r="C493" s="56">
        <f t="shared" si="28"/>
        <v>105.26315789473684</v>
      </c>
      <c r="D493" s="19"/>
      <c r="E493" s="114">
        <v>100</v>
      </c>
      <c r="F493" s="57">
        <v>95</v>
      </c>
      <c r="G493" s="175"/>
      <c r="H493" s="21"/>
      <c r="I493" s="60"/>
      <c r="J493" s="49"/>
      <c r="K493" s="49"/>
      <c r="L493" s="49"/>
      <c r="M493" s="18"/>
    </row>
    <row r="494" spans="1:13" ht="39">
      <c r="A494" s="27" t="s">
        <v>189</v>
      </c>
      <c r="B494" s="19"/>
      <c r="C494" s="56">
        <f t="shared" si="28"/>
        <v>100</v>
      </c>
      <c r="D494" s="19"/>
      <c r="E494" s="114">
        <v>100</v>
      </c>
      <c r="F494" s="57">
        <v>100</v>
      </c>
      <c r="G494" s="175" t="s">
        <v>133</v>
      </c>
      <c r="H494" s="21"/>
      <c r="I494" s="60">
        <v>110</v>
      </c>
      <c r="J494" s="49"/>
      <c r="K494" s="49">
        <v>9</v>
      </c>
      <c r="L494" s="49">
        <v>8</v>
      </c>
      <c r="M494" s="18"/>
    </row>
    <row r="495" spans="1:13" ht="77.25">
      <c r="A495" s="27" t="s">
        <v>190</v>
      </c>
      <c r="B495" s="19"/>
      <c r="C495" s="56">
        <f t="shared" si="28"/>
        <v>100</v>
      </c>
      <c r="D495" s="19"/>
      <c r="E495" s="114">
        <v>100</v>
      </c>
      <c r="F495" s="57">
        <v>100</v>
      </c>
      <c r="G495" s="175"/>
      <c r="H495" s="21"/>
      <c r="I495" s="49"/>
      <c r="J495" s="49"/>
      <c r="K495" s="49"/>
      <c r="L495" s="49"/>
      <c r="M495" s="18"/>
    </row>
    <row r="496" spans="1:13" ht="51.75">
      <c r="A496" s="27" t="s">
        <v>209</v>
      </c>
      <c r="B496" s="19"/>
      <c r="C496" s="56">
        <f t="shared" si="28"/>
        <v>100</v>
      </c>
      <c r="D496" s="19"/>
      <c r="E496" s="114">
        <v>100</v>
      </c>
      <c r="F496" s="57">
        <v>100</v>
      </c>
      <c r="G496" s="175"/>
      <c r="H496" s="21"/>
      <c r="I496" s="60"/>
      <c r="J496" s="49"/>
      <c r="K496" s="49"/>
      <c r="L496" s="49"/>
      <c r="M496" s="18"/>
    </row>
    <row r="497" spans="1:13" ht="84.75" customHeight="1">
      <c r="A497" s="27" t="s">
        <v>228</v>
      </c>
      <c r="B497" s="19"/>
      <c r="C497" s="56">
        <f t="shared" si="28"/>
        <v>100</v>
      </c>
      <c r="D497" s="19"/>
      <c r="E497" s="114">
        <v>100</v>
      </c>
      <c r="F497" s="12">
        <v>100</v>
      </c>
      <c r="G497" s="175"/>
      <c r="H497" s="21"/>
      <c r="I497" s="49"/>
      <c r="J497" s="49"/>
      <c r="K497" s="49"/>
      <c r="L497" s="49"/>
      <c r="M497" s="18"/>
    </row>
    <row r="498" spans="1:13" ht="51.75">
      <c r="A498" s="27" t="s">
        <v>233</v>
      </c>
      <c r="B498" s="19"/>
      <c r="C498" s="56">
        <f t="shared" si="28"/>
        <v>100</v>
      </c>
      <c r="D498" s="19"/>
      <c r="E498" s="114">
        <v>100</v>
      </c>
      <c r="F498" s="12">
        <v>100</v>
      </c>
      <c r="G498" s="175" t="s">
        <v>356</v>
      </c>
      <c r="H498" s="21"/>
      <c r="I498" s="49">
        <f>K498/L498*100</f>
        <v>100</v>
      </c>
      <c r="J498" s="49"/>
      <c r="K498" s="49">
        <v>1</v>
      </c>
      <c r="L498" s="49">
        <v>1</v>
      </c>
      <c r="M498" s="18"/>
    </row>
    <row r="499" spans="1:13" ht="39">
      <c r="A499" s="27" t="s">
        <v>234</v>
      </c>
      <c r="B499" s="19"/>
      <c r="C499" s="56">
        <f t="shared" si="28"/>
        <v>100</v>
      </c>
      <c r="D499" s="19"/>
      <c r="E499" s="114">
        <v>100</v>
      </c>
      <c r="F499" s="12">
        <v>100</v>
      </c>
      <c r="G499" s="175"/>
      <c r="H499" s="21"/>
      <c r="I499" s="49"/>
      <c r="J499" s="49"/>
      <c r="K499" s="49"/>
      <c r="L499" s="49"/>
      <c r="M499" s="18"/>
    </row>
    <row r="500" spans="1:13" ht="77.25">
      <c r="A500" s="27" t="s">
        <v>235</v>
      </c>
      <c r="B500" s="19"/>
      <c r="C500" s="56">
        <f t="shared" si="28"/>
        <v>100</v>
      </c>
      <c r="D500" s="19"/>
      <c r="E500" s="114">
        <v>100</v>
      </c>
      <c r="F500" s="12">
        <v>100</v>
      </c>
      <c r="G500" s="175"/>
      <c r="H500" s="21"/>
      <c r="I500" s="49"/>
      <c r="J500" s="49"/>
      <c r="K500" s="49"/>
      <c r="L500" s="49"/>
      <c r="M500" s="18"/>
    </row>
    <row r="501" spans="1:13" ht="51.75">
      <c r="A501" s="27" t="s">
        <v>232</v>
      </c>
      <c r="B501" s="19"/>
      <c r="C501" s="56">
        <f t="shared" si="28"/>
        <v>100</v>
      </c>
      <c r="D501" s="19"/>
      <c r="E501" s="114">
        <v>100</v>
      </c>
      <c r="F501" s="12">
        <v>100</v>
      </c>
      <c r="G501" s="116" t="s">
        <v>264</v>
      </c>
      <c r="H501" s="21"/>
      <c r="I501" s="49">
        <f>K501/L501*100</f>
        <v>100</v>
      </c>
      <c r="J501" s="49"/>
      <c r="K501" s="49">
        <v>1</v>
      </c>
      <c r="L501" s="49">
        <v>1</v>
      </c>
      <c r="M501" s="18"/>
    </row>
    <row r="502" spans="1:13" ht="38.25">
      <c r="A502" s="38" t="s">
        <v>96</v>
      </c>
      <c r="B502" s="64">
        <f>SUM(C503:C516)/D502</f>
        <v>100.37593984962406</v>
      </c>
      <c r="C502" s="64"/>
      <c r="D502" s="51">
        <v>14</v>
      </c>
      <c r="E502" s="51"/>
      <c r="F502" s="51"/>
      <c r="G502" s="51"/>
      <c r="H502" s="64">
        <f>SUM(I503:I513)/J502</f>
        <v>106.66666666666667</v>
      </c>
      <c r="I502" s="51"/>
      <c r="J502" s="51">
        <v>3</v>
      </c>
      <c r="K502" s="51"/>
      <c r="L502" s="51"/>
      <c r="M502" s="58">
        <f>(B502+H502)/2</f>
        <v>103.52130325814537</v>
      </c>
    </row>
    <row r="503" spans="1:13" ht="56.25" customHeight="1">
      <c r="A503" s="27" t="s">
        <v>30</v>
      </c>
      <c r="B503" s="18"/>
      <c r="C503" s="54">
        <f>E503/F503*100</f>
        <v>105.26315789473684</v>
      </c>
      <c r="D503" s="18"/>
      <c r="E503" s="115">
        <v>100</v>
      </c>
      <c r="F503" s="118">
        <v>95</v>
      </c>
      <c r="G503" s="175" t="s">
        <v>134</v>
      </c>
      <c r="H503" s="21"/>
      <c r="I503" s="54">
        <v>110</v>
      </c>
      <c r="J503" s="125"/>
      <c r="K503" s="125">
        <v>7</v>
      </c>
      <c r="L503" s="125">
        <v>4</v>
      </c>
      <c r="M503" s="18"/>
    </row>
    <row r="504" spans="1:13" ht="39">
      <c r="A504" s="27" t="s">
        <v>6</v>
      </c>
      <c r="B504" s="18"/>
      <c r="C504" s="54">
        <f>E504/F504*100</f>
        <v>100</v>
      </c>
      <c r="D504" s="18"/>
      <c r="E504" s="115">
        <v>100</v>
      </c>
      <c r="F504" s="118">
        <v>100</v>
      </c>
      <c r="G504" s="175"/>
      <c r="H504" s="18"/>
      <c r="I504" s="125"/>
      <c r="J504" s="125"/>
      <c r="K504" s="125"/>
      <c r="L504" s="125"/>
      <c r="M504" s="18"/>
    </row>
    <row r="505" spans="1:13" ht="77.25">
      <c r="A505" s="27" t="s">
        <v>7</v>
      </c>
      <c r="B505" s="18"/>
      <c r="C505" s="54">
        <f>E505/F505*100</f>
        <v>100</v>
      </c>
      <c r="D505" s="18"/>
      <c r="E505" s="115">
        <v>100</v>
      </c>
      <c r="F505" s="118">
        <v>100</v>
      </c>
      <c r="G505" s="175"/>
      <c r="H505" s="18"/>
      <c r="I505" s="125"/>
      <c r="J505" s="125"/>
      <c r="K505" s="125"/>
      <c r="L505" s="125"/>
      <c r="M505" s="18"/>
    </row>
    <row r="506" spans="1:13" ht="51.75">
      <c r="A506" s="27" t="s">
        <v>31</v>
      </c>
      <c r="B506" s="18"/>
      <c r="C506" s="54">
        <f>E506/F506*100</f>
        <v>100</v>
      </c>
      <c r="D506" s="18"/>
      <c r="E506" s="115">
        <v>95</v>
      </c>
      <c r="F506" s="118">
        <v>95</v>
      </c>
      <c r="G506" s="175"/>
      <c r="H506" s="21"/>
      <c r="I506" s="125"/>
      <c r="J506" s="125"/>
      <c r="K506" s="125"/>
      <c r="L506" s="125"/>
      <c r="M506" s="18"/>
    </row>
    <row r="507" spans="1:13" ht="115.5">
      <c r="A507" s="27" t="s">
        <v>9</v>
      </c>
      <c r="B507" s="18"/>
      <c r="C507" s="54">
        <f aca="true" t="shared" si="29" ref="C507:C516">E507/F507*100</f>
        <v>100</v>
      </c>
      <c r="D507" s="18"/>
      <c r="E507" s="115">
        <v>100</v>
      </c>
      <c r="F507" s="118">
        <v>100</v>
      </c>
      <c r="G507" s="175"/>
      <c r="H507" s="21"/>
      <c r="I507" s="54"/>
      <c r="J507" s="125"/>
      <c r="K507" s="125"/>
      <c r="L507" s="125"/>
      <c r="M507" s="18"/>
    </row>
    <row r="508" spans="1:13" ht="45" customHeight="1">
      <c r="A508" s="27" t="s">
        <v>211</v>
      </c>
      <c r="B508" s="18"/>
      <c r="C508" s="54">
        <f t="shared" si="29"/>
        <v>100</v>
      </c>
      <c r="D508" s="18"/>
      <c r="E508" s="115">
        <v>95</v>
      </c>
      <c r="F508" s="118">
        <v>95</v>
      </c>
      <c r="G508" s="179" t="s">
        <v>112</v>
      </c>
      <c r="H508" s="21"/>
      <c r="I508" s="60">
        <v>110</v>
      </c>
      <c r="J508" s="125"/>
      <c r="K508" s="125">
        <v>7</v>
      </c>
      <c r="L508" s="125">
        <v>4</v>
      </c>
      <c r="M508" s="18"/>
    </row>
    <row r="509" spans="1:13" ht="39">
      <c r="A509" s="27" t="s">
        <v>212</v>
      </c>
      <c r="B509" s="18"/>
      <c r="C509" s="54">
        <f t="shared" si="29"/>
        <v>100</v>
      </c>
      <c r="D509" s="18"/>
      <c r="E509" s="115">
        <v>100</v>
      </c>
      <c r="F509" s="118">
        <v>100</v>
      </c>
      <c r="G509" s="179"/>
      <c r="H509" s="18"/>
      <c r="I509" s="125"/>
      <c r="J509" s="125"/>
      <c r="K509" s="125"/>
      <c r="L509" s="125"/>
      <c r="M509" s="18"/>
    </row>
    <row r="510" spans="1:13" ht="77.25">
      <c r="A510" s="27" t="s">
        <v>213</v>
      </c>
      <c r="B510" s="18"/>
      <c r="C510" s="54">
        <f t="shared" si="29"/>
        <v>100</v>
      </c>
      <c r="D510" s="18"/>
      <c r="E510" s="115">
        <v>100</v>
      </c>
      <c r="F510" s="118">
        <v>100</v>
      </c>
      <c r="G510" s="179"/>
      <c r="H510" s="21"/>
      <c r="I510" s="54"/>
      <c r="J510" s="125"/>
      <c r="K510" s="125"/>
      <c r="L510" s="125"/>
      <c r="M510" s="18"/>
    </row>
    <row r="511" spans="1:13" ht="51.75">
      <c r="A511" s="27" t="s">
        <v>12</v>
      </c>
      <c r="B511" s="18"/>
      <c r="C511" s="54">
        <f t="shared" si="29"/>
        <v>100</v>
      </c>
      <c r="D511" s="18"/>
      <c r="E511" s="115">
        <v>77</v>
      </c>
      <c r="F511" s="118">
        <v>77</v>
      </c>
      <c r="G511" s="179"/>
      <c r="H511" s="21"/>
      <c r="I511" s="54"/>
      <c r="J511" s="125"/>
      <c r="K511" s="125"/>
      <c r="L511" s="125"/>
      <c r="M511" s="18"/>
    </row>
    <row r="512" spans="1:13" ht="102.75">
      <c r="A512" s="27" t="s">
        <v>214</v>
      </c>
      <c r="B512" s="18"/>
      <c r="C512" s="54">
        <f t="shared" si="29"/>
        <v>100</v>
      </c>
      <c r="D512" s="18"/>
      <c r="E512" s="115">
        <v>100</v>
      </c>
      <c r="F512" s="118">
        <v>100</v>
      </c>
      <c r="G512" s="179"/>
      <c r="H512" s="21"/>
      <c r="I512" s="54"/>
      <c r="J512" s="125"/>
      <c r="K512" s="125"/>
      <c r="L512" s="125"/>
      <c r="M512" s="18"/>
    </row>
    <row r="513" spans="1:13" ht="45" customHeight="1">
      <c r="A513" s="27" t="s">
        <v>215</v>
      </c>
      <c r="B513" s="18"/>
      <c r="C513" s="54">
        <f t="shared" si="29"/>
        <v>100</v>
      </c>
      <c r="D513" s="18"/>
      <c r="E513" s="115">
        <v>100</v>
      </c>
      <c r="F513" s="118">
        <v>100</v>
      </c>
      <c r="G513" s="179" t="s">
        <v>357</v>
      </c>
      <c r="H513" s="21"/>
      <c r="I513" s="125">
        <v>100</v>
      </c>
      <c r="J513" s="125"/>
      <c r="K513" s="125">
        <v>0</v>
      </c>
      <c r="L513" s="125">
        <v>0</v>
      </c>
      <c r="M513" s="18"/>
    </row>
    <row r="514" spans="1:13" ht="39">
      <c r="A514" s="27" t="s">
        <v>216</v>
      </c>
      <c r="B514" s="18"/>
      <c r="C514" s="54">
        <f t="shared" si="29"/>
        <v>100</v>
      </c>
      <c r="D514" s="18"/>
      <c r="E514" s="115">
        <v>100</v>
      </c>
      <c r="F514" s="118">
        <v>100</v>
      </c>
      <c r="G514" s="179"/>
      <c r="H514" s="21"/>
      <c r="I514" s="54"/>
      <c r="J514" s="125"/>
      <c r="K514" s="125"/>
      <c r="L514" s="125"/>
      <c r="M514" s="18"/>
    </row>
    <row r="515" spans="1:13" ht="77.25">
      <c r="A515" s="27" t="s">
        <v>217</v>
      </c>
      <c r="B515" s="18"/>
      <c r="C515" s="54">
        <f t="shared" si="29"/>
        <v>100</v>
      </c>
      <c r="D515" s="18"/>
      <c r="E515" s="115">
        <v>100</v>
      </c>
      <c r="F515" s="118">
        <v>100</v>
      </c>
      <c r="G515" s="179"/>
      <c r="H515" s="21"/>
      <c r="I515" s="54"/>
      <c r="J515" s="125"/>
      <c r="K515" s="125"/>
      <c r="L515" s="125"/>
      <c r="M515" s="18"/>
    </row>
    <row r="516" spans="1:13" ht="51.75">
      <c r="A516" s="27" t="s">
        <v>224</v>
      </c>
      <c r="B516" s="18"/>
      <c r="C516" s="54">
        <f t="shared" si="29"/>
        <v>100</v>
      </c>
      <c r="D516" s="18"/>
      <c r="E516" s="115">
        <v>100</v>
      </c>
      <c r="F516" s="118">
        <v>100</v>
      </c>
      <c r="G516" s="179"/>
      <c r="H516" s="21"/>
      <c r="I516" s="54"/>
      <c r="J516" s="125"/>
      <c r="K516" s="125"/>
      <c r="L516" s="125"/>
      <c r="M516" s="18"/>
    </row>
    <row r="517" spans="1:13" ht="36" customHeight="1">
      <c r="A517" s="162" t="s">
        <v>24</v>
      </c>
      <c r="B517" s="58">
        <f>SUM(C518:C523)/D517</f>
        <v>100</v>
      </c>
      <c r="C517" s="58"/>
      <c r="D517" s="51">
        <v>6</v>
      </c>
      <c r="E517" s="61"/>
      <c r="F517" s="51"/>
      <c r="G517" s="51"/>
      <c r="H517" s="58">
        <f>SUM(I518:I522)/J517</f>
        <v>101.44776016063145</v>
      </c>
      <c r="I517" s="51"/>
      <c r="J517" s="51">
        <v>3</v>
      </c>
      <c r="K517" s="51"/>
      <c r="L517" s="51"/>
      <c r="M517" s="58">
        <f>(B517+H517)/2</f>
        <v>100.72388008031572</v>
      </c>
    </row>
    <row r="518" spans="1:13" ht="51">
      <c r="A518" s="5" t="s">
        <v>66</v>
      </c>
      <c r="B518" s="18"/>
      <c r="C518" s="54">
        <f aca="true" t="shared" si="30" ref="C518:C523">E518/F518*100</f>
        <v>100</v>
      </c>
      <c r="D518" s="18"/>
      <c r="E518" s="114">
        <v>95</v>
      </c>
      <c r="F518" s="57">
        <v>95</v>
      </c>
      <c r="G518" s="175" t="s">
        <v>135</v>
      </c>
      <c r="H518" s="19"/>
      <c r="I518" s="56">
        <f>K518/L518*100</f>
        <v>106.93069306930694</v>
      </c>
      <c r="J518" s="114"/>
      <c r="K518" s="12">
        <v>108</v>
      </c>
      <c r="L518" s="12">
        <v>101</v>
      </c>
      <c r="M518" s="14"/>
    </row>
    <row r="519" spans="1:13" ht="15">
      <c r="A519" s="5" t="s">
        <v>67</v>
      </c>
      <c r="B519" s="18"/>
      <c r="C519" s="54">
        <f t="shared" si="30"/>
        <v>100</v>
      </c>
      <c r="D519" s="18"/>
      <c r="E519" s="49">
        <v>100</v>
      </c>
      <c r="F519" s="55">
        <v>100</v>
      </c>
      <c r="G519" s="175"/>
      <c r="H519" s="19"/>
      <c r="I519" s="56"/>
      <c r="J519" s="114"/>
      <c r="K519" s="57"/>
      <c r="L519" s="57"/>
      <c r="M519" s="14"/>
    </row>
    <row r="520" spans="1:13" ht="51">
      <c r="A520" s="5" t="s">
        <v>68</v>
      </c>
      <c r="B520" s="18"/>
      <c r="C520" s="54">
        <f t="shared" si="30"/>
        <v>100</v>
      </c>
      <c r="D520" s="18"/>
      <c r="E520" s="12">
        <v>95</v>
      </c>
      <c r="F520" s="12">
        <v>95</v>
      </c>
      <c r="G520" s="175" t="s">
        <v>136</v>
      </c>
      <c r="H520" s="19"/>
      <c r="I520" s="56">
        <f>K520/L520*100</f>
        <v>87.41258741258741</v>
      </c>
      <c r="J520" s="114"/>
      <c r="K520" s="57">
        <v>125</v>
      </c>
      <c r="L520" s="57">
        <v>143</v>
      </c>
      <c r="M520" s="14"/>
    </row>
    <row r="521" spans="1:13" ht="15">
      <c r="A521" s="5" t="s">
        <v>69</v>
      </c>
      <c r="B521" s="18"/>
      <c r="C521" s="54">
        <f t="shared" si="30"/>
        <v>100</v>
      </c>
      <c r="D521" s="18"/>
      <c r="E521" s="49">
        <v>100</v>
      </c>
      <c r="F521" s="55">
        <v>100</v>
      </c>
      <c r="G521" s="175"/>
      <c r="H521" s="19"/>
      <c r="I521" s="56"/>
      <c r="J521" s="114"/>
      <c r="K521" s="57"/>
      <c r="L521" s="57"/>
      <c r="M521" s="14"/>
    </row>
    <row r="522" spans="1:13" ht="51">
      <c r="A522" s="5" t="s">
        <v>70</v>
      </c>
      <c r="B522" s="18"/>
      <c r="C522" s="54">
        <f t="shared" si="30"/>
        <v>100</v>
      </c>
      <c r="D522" s="18"/>
      <c r="E522" s="12">
        <v>80</v>
      </c>
      <c r="F522" s="12">
        <v>80</v>
      </c>
      <c r="G522" s="175" t="s">
        <v>106</v>
      </c>
      <c r="H522" s="19"/>
      <c r="I522" s="56">
        <v>110</v>
      </c>
      <c r="J522" s="114"/>
      <c r="K522" s="57">
        <v>7</v>
      </c>
      <c r="L522" s="57">
        <v>4</v>
      </c>
      <c r="M522" s="14"/>
    </row>
    <row r="523" spans="1:13" ht="15">
      <c r="A523" s="5" t="s">
        <v>71</v>
      </c>
      <c r="B523" s="18"/>
      <c r="C523" s="54">
        <f t="shared" si="30"/>
        <v>100</v>
      </c>
      <c r="D523" s="18"/>
      <c r="E523" s="49">
        <v>100</v>
      </c>
      <c r="F523" s="55">
        <v>100</v>
      </c>
      <c r="G523" s="175"/>
      <c r="H523" s="18"/>
      <c r="I523" s="125"/>
      <c r="J523" s="125"/>
      <c r="K523" s="125"/>
      <c r="L523" s="125"/>
      <c r="M523" s="14"/>
    </row>
    <row r="524" spans="1:13" ht="36.75" customHeight="1">
      <c r="A524" s="170" t="s">
        <v>25</v>
      </c>
      <c r="B524" s="58">
        <f>SUM(C525:C529)/D524</f>
        <v>104</v>
      </c>
      <c r="C524" s="58"/>
      <c r="D524" s="51">
        <v>5</v>
      </c>
      <c r="E524" s="64"/>
      <c r="F524" s="58"/>
      <c r="G524" s="58"/>
      <c r="H524" s="58">
        <f>I525/J524</f>
        <v>100</v>
      </c>
      <c r="I524" s="58"/>
      <c r="J524" s="53">
        <v>1</v>
      </c>
      <c r="K524" s="58"/>
      <c r="L524" s="51"/>
      <c r="M524" s="58">
        <f>(B524+H524)/2</f>
        <v>102</v>
      </c>
    </row>
    <row r="525" spans="1:14" ht="39">
      <c r="A525" s="27" t="s">
        <v>225</v>
      </c>
      <c r="B525" s="21"/>
      <c r="C525" s="54">
        <v>100</v>
      </c>
      <c r="D525" s="21"/>
      <c r="E525" s="49">
        <v>0</v>
      </c>
      <c r="F525" s="55">
        <v>0</v>
      </c>
      <c r="G525" s="122" t="s">
        <v>79</v>
      </c>
      <c r="H525" s="21"/>
      <c r="I525" s="60">
        <f>K525/L525*100</f>
        <v>100</v>
      </c>
      <c r="J525" s="49"/>
      <c r="K525" s="49">
        <v>129</v>
      </c>
      <c r="L525" s="49">
        <v>129</v>
      </c>
      <c r="M525" s="14"/>
      <c r="N525" s="1"/>
    </row>
    <row r="526" spans="1:13" ht="26.25">
      <c r="A526" s="27" t="s">
        <v>226</v>
      </c>
      <c r="B526" s="18"/>
      <c r="C526" s="54">
        <v>110</v>
      </c>
      <c r="D526" s="18"/>
      <c r="E526" s="114">
        <v>8</v>
      </c>
      <c r="F526" s="57">
        <v>1</v>
      </c>
      <c r="G526" s="120"/>
      <c r="H526" s="18"/>
      <c r="I526" s="125"/>
      <c r="J526" s="125"/>
      <c r="K526" s="125"/>
      <c r="L526" s="125"/>
      <c r="M526" s="14"/>
    </row>
    <row r="527" spans="1:13" ht="39">
      <c r="A527" s="27" t="s">
        <v>455</v>
      </c>
      <c r="B527" s="18"/>
      <c r="C527" s="54">
        <v>110</v>
      </c>
      <c r="D527" s="18"/>
      <c r="E527" s="114">
        <v>18</v>
      </c>
      <c r="F527" s="57">
        <v>10</v>
      </c>
      <c r="G527" s="120"/>
      <c r="H527" s="18"/>
      <c r="I527" s="125"/>
      <c r="J527" s="125"/>
      <c r="K527" s="125"/>
      <c r="L527" s="125"/>
      <c r="M527" s="14"/>
    </row>
    <row r="528" spans="1:13" ht="15">
      <c r="A528" s="27" t="s">
        <v>352</v>
      </c>
      <c r="B528" s="18"/>
      <c r="C528" s="54">
        <f>E528/F528*100</f>
        <v>100</v>
      </c>
      <c r="D528" s="18"/>
      <c r="E528" s="114">
        <v>100</v>
      </c>
      <c r="F528" s="57">
        <v>100</v>
      </c>
      <c r="G528" s="120"/>
      <c r="H528" s="18"/>
      <c r="I528" s="125"/>
      <c r="J528" s="125"/>
      <c r="K528" s="125"/>
      <c r="L528" s="125"/>
      <c r="M528" s="14"/>
    </row>
    <row r="529" spans="1:13" ht="64.5">
      <c r="A529" s="63" t="s">
        <v>77</v>
      </c>
      <c r="B529" s="18"/>
      <c r="C529" s="54">
        <f>E529/F529*100</f>
        <v>100</v>
      </c>
      <c r="D529" s="18"/>
      <c r="E529" s="114">
        <v>95</v>
      </c>
      <c r="F529" s="57">
        <v>95</v>
      </c>
      <c r="G529" s="120"/>
      <c r="H529" s="18"/>
      <c r="I529" s="125"/>
      <c r="J529" s="125"/>
      <c r="K529" s="125"/>
      <c r="L529" s="125"/>
      <c r="M529" s="14"/>
    </row>
    <row r="530" spans="1:13" ht="34.5" customHeight="1">
      <c r="A530" s="170" t="s">
        <v>26</v>
      </c>
      <c r="B530" s="58">
        <f>SUM(C531:C533)/D530</f>
        <v>100</v>
      </c>
      <c r="C530" s="58"/>
      <c r="D530" s="51">
        <v>3</v>
      </c>
      <c r="E530" s="61"/>
      <c r="F530" s="51"/>
      <c r="G530" s="51"/>
      <c r="H530" s="58">
        <f>I531/J530</f>
        <v>110</v>
      </c>
      <c r="I530" s="51"/>
      <c r="J530" s="51">
        <v>1</v>
      </c>
      <c r="K530" s="51"/>
      <c r="L530" s="51"/>
      <c r="M530" s="58">
        <f>(B530+H530)/2</f>
        <v>105</v>
      </c>
    </row>
    <row r="531" spans="1:13" ht="25.5">
      <c r="A531" s="46" t="s">
        <v>19</v>
      </c>
      <c r="B531" s="18"/>
      <c r="C531" s="54">
        <f>E531/F531*100</f>
        <v>100</v>
      </c>
      <c r="D531" s="18"/>
      <c r="E531" s="55">
        <v>100</v>
      </c>
      <c r="F531" s="49">
        <v>100</v>
      </c>
      <c r="G531" s="116" t="s">
        <v>78</v>
      </c>
      <c r="H531" s="21"/>
      <c r="I531" s="87">
        <v>110</v>
      </c>
      <c r="J531" s="125"/>
      <c r="K531" s="125">
        <v>84</v>
      </c>
      <c r="L531" s="125">
        <v>65</v>
      </c>
      <c r="M531" s="14"/>
    </row>
    <row r="532" spans="1:13" ht="31.5" customHeight="1">
      <c r="A532" s="46" t="s">
        <v>20</v>
      </c>
      <c r="B532" s="18"/>
      <c r="C532" s="54">
        <f>E532/F532*100</f>
        <v>100</v>
      </c>
      <c r="D532" s="18"/>
      <c r="E532" s="55">
        <v>100</v>
      </c>
      <c r="F532" s="49">
        <v>100</v>
      </c>
      <c r="G532" s="130"/>
      <c r="H532" s="21"/>
      <c r="I532" s="49"/>
      <c r="J532" s="125"/>
      <c r="K532" s="125"/>
      <c r="L532" s="125"/>
      <c r="M532" s="14"/>
    </row>
    <row r="533" spans="1:13" ht="51.75">
      <c r="A533" s="46" t="s">
        <v>21</v>
      </c>
      <c r="B533" s="18"/>
      <c r="C533" s="54">
        <f>E533/F533*100</f>
        <v>100</v>
      </c>
      <c r="D533" s="18"/>
      <c r="E533" s="55">
        <v>95</v>
      </c>
      <c r="F533" s="49">
        <v>95</v>
      </c>
      <c r="G533" s="130"/>
      <c r="H533" s="21"/>
      <c r="I533" s="49"/>
      <c r="J533" s="125"/>
      <c r="K533" s="125"/>
      <c r="L533" s="125"/>
      <c r="M533" s="14"/>
    </row>
    <row r="534" spans="1:13" ht="15">
      <c r="A534" s="31" t="s">
        <v>107</v>
      </c>
      <c r="B534" s="58">
        <f>C535/D534</f>
        <v>100</v>
      </c>
      <c r="C534" s="58"/>
      <c r="D534" s="51">
        <v>1</v>
      </c>
      <c r="E534" s="145"/>
      <c r="F534" s="145"/>
      <c r="G534" s="61"/>
      <c r="H534" s="58">
        <f>I535/J534</f>
        <v>110</v>
      </c>
      <c r="I534" s="51"/>
      <c r="J534" s="51">
        <v>1</v>
      </c>
      <c r="K534" s="51"/>
      <c r="L534" s="51"/>
      <c r="M534" s="58">
        <f>(B534+H534)/2</f>
        <v>105</v>
      </c>
    </row>
    <row r="535" spans="1:13" ht="57" customHeight="1">
      <c r="A535" s="25" t="s">
        <v>72</v>
      </c>
      <c r="B535" s="19"/>
      <c r="C535" s="56">
        <f>E535/F535*100</f>
        <v>100</v>
      </c>
      <c r="D535" s="19"/>
      <c r="E535" s="12">
        <v>95</v>
      </c>
      <c r="F535" s="12">
        <v>95</v>
      </c>
      <c r="G535" s="119" t="s">
        <v>132</v>
      </c>
      <c r="H535" s="19"/>
      <c r="I535" s="56">
        <v>110</v>
      </c>
      <c r="J535" s="114"/>
      <c r="K535" s="114">
        <v>107</v>
      </c>
      <c r="L535" s="114">
        <v>85</v>
      </c>
      <c r="M535" s="26"/>
    </row>
    <row r="536" spans="1:13" s="67" customFormat="1" ht="15">
      <c r="A536" s="82" t="s">
        <v>34</v>
      </c>
      <c r="B536" s="83"/>
      <c r="C536" s="154"/>
      <c r="D536" s="144">
        <f>D566+D552+D538+D581+D595+D604+D610+D614</f>
        <v>103</v>
      </c>
      <c r="E536" s="85"/>
      <c r="F536" s="85"/>
      <c r="G536" s="132"/>
      <c r="H536" s="141"/>
      <c r="I536" s="85"/>
      <c r="J536" s="86">
        <f>J566+J552+J538+J581+J595+J604+J610+J614</f>
        <v>32</v>
      </c>
      <c r="K536" s="85"/>
      <c r="L536" s="85"/>
      <c r="M536" s="141"/>
    </row>
    <row r="537" spans="1:14" ht="15">
      <c r="A537" s="35" t="s">
        <v>336</v>
      </c>
      <c r="B537" s="18"/>
      <c r="C537" s="125"/>
      <c r="D537" s="18"/>
      <c r="E537" s="125"/>
      <c r="F537" s="125"/>
      <c r="G537" s="133"/>
      <c r="H537" s="18"/>
      <c r="I537" s="125"/>
      <c r="J537" s="125"/>
      <c r="K537" s="125"/>
      <c r="L537" s="125"/>
      <c r="M537" s="18"/>
      <c r="N537" s="1"/>
    </row>
    <row r="538" spans="1:13" ht="39">
      <c r="A538" s="44" t="s">
        <v>85</v>
      </c>
      <c r="B538" s="64">
        <f>SUM(C539:C551)/D538</f>
        <v>100.5668016194332</v>
      </c>
      <c r="C538" s="51"/>
      <c r="D538" s="51">
        <v>13</v>
      </c>
      <c r="E538" s="51"/>
      <c r="F538" s="51"/>
      <c r="G538" s="51"/>
      <c r="H538" s="64">
        <f>SUM(I539:I550)/J538</f>
        <v>100.38135593220339</v>
      </c>
      <c r="I538" s="51"/>
      <c r="J538" s="51">
        <v>4</v>
      </c>
      <c r="K538" s="51"/>
      <c r="L538" s="51"/>
      <c r="M538" s="58">
        <f>(B538+H538)/2</f>
        <v>100.4740787758183</v>
      </c>
    </row>
    <row r="539" spans="1:13" ht="51">
      <c r="A539" s="40" t="s">
        <v>588</v>
      </c>
      <c r="B539" s="19"/>
      <c r="C539" s="56">
        <f>E539/F539*100</f>
        <v>100</v>
      </c>
      <c r="D539" s="19"/>
      <c r="E539" s="49">
        <v>100</v>
      </c>
      <c r="F539" s="49">
        <v>100</v>
      </c>
      <c r="G539" s="175" t="s">
        <v>585</v>
      </c>
      <c r="H539" s="21"/>
      <c r="I539" s="54">
        <v>110</v>
      </c>
      <c r="J539" s="125"/>
      <c r="K539" s="125">
        <v>7</v>
      </c>
      <c r="L539" s="125">
        <v>4</v>
      </c>
      <c r="M539" s="18"/>
    </row>
    <row r="540" spans="1:13" ht="51">
      <c r="A540" s="40" t="s">
        <v>589</v>
      </c>
      <c r="B540" s="19"/>
      <c r="C540" s="56">
        <f aca="true" t="shared" si="31" ref="C540:C551">E540/F540*100</f>
        <v>105.26315789473684</v>
      </c>
      <c r="D540" s="19"/>
      <c r="E540" s="49">
        <v>100</v>
      </c>
      <c r="F540" s="49">
        <v>95</v>
      </c>
      <c r="G540" s="175"/>
      <c r="H540" s="18"/>
      <c r="I540" s="54"/>
      <c r="J540" s="125"/>
      <c r="K540" s="125"/>
      <c r="L540" s="125"/>
      <c r="M540" s="18"/>
    </row>
    <row r="541" spans="1:13" ht="51">
      <c r="A541" s="40" t="s">
        <v>590</v>
      </c>
      <c r="B541" s="19"/>
      <c r="C541" s="56">
        <f t="shared" si="31"/>
        <v>100</v>
      </c>
      <c r="D541" s="19"/>
      <c r="E541" s="49">
        <v>100</v>
      </c>
      <c r="F541" s="49">
        <v>100</v>
      </c>
      <c r="G541" s="175" t="s">
        <v>260</v>
      </c>
      <c r="H541" s="21"/>
      <c r="I541" s="54">
        <f>K541/L541*100</f>
        <v>100</v>
      </c>
      <c r="J541" s="125"/>
      <c r="K541" s="125">
        <v>2</v>
      </c>
      <c r="L541" s="125">
        <v>2</v>
      </c>
      <c r="M541" s="18"/>
    </row>
    <row r="542" spans="1:13" ht="51">
      <c r="A542" s="40" t="s">
        <v>591</v>
      </c>
      <c r="B542" s="19"/>
      <c r="C542" s="56">
        <f t="shared" si="31"/>
        <v>100</v>
      </c>
      <c r="D542" s="19"/>
      <c r="E542" s="49">
        <v>100</v>
      </c>
      <c r="F542" s="49">
        <v>100</v>
      </c>
      <c r="G542" s="175"/>
      <c r="H542" s="21"/>
      <c r="I542" s="54"/>
      <c r="J542" s="125"/>
      <c r="K542" s="125"/>
      <c r="L542" s="125"/>
      <c r="M542" s="18"/>
    </row>
    <row r="543" spans="1:13" ht="89.25">
      <c r="A543" s="40" t="s">
        <v>592</v>
      </c>
      <c r="B543" s="19"/>
      <c r="C543" s="56">
        <f t="shared" si="31"/>
        <v>100</v>
      </c>
      <c r="D543" s="19"/>
      <c r="E543" s="49">
        <v>100</v>
      </c>
      <c r="F543" s="49">
        <v>100</v>
      </c>
      <c r="G543" s="175"/>
      <c r="H543" s="18"/>
      <c r="I543" s="125"/>
      <c r="J543" s="125"/>
      <c r="K543" s="125"/>
      <c r="L543" s="125"/>
      <c r="M543" s="18"/>
    </row>
    <row r="544" spans="1:13" ht="51">
      <c r="A544" s="40" t="s">
        <v>593</v>
      </c>
      <c r="B544" s="19"/>
      <c r="C544" s="56">
        <f t="shared" si="31"/>
        <v>102.10526315789474</v>
      </c>
      <c r="D544" s="19"/>
      <c r="E544" s="49">
        <v>97</v>
      </c>
      <c r="F544" s="49">
        <v>95</v>
      </c>
      <c r="G544" s="175"/>
      <c r="H544" s="18"/>
      <c r="I544" s="125"/>
      <c r="J544" s="125"/>
      <c r="K544" s="125"/>
      <c r="L544" s="125"/>
      <c r="M544" s="18"/>
    </row>
    <row r="545" spans="1:13" ht="45" customHeight="1">
      <c r="A545" s="40" t="s">
        <v>594</v>
      </c>
      <c r="B545" s="19"/>
      <c r="C545" s="56">
        <f t="shared" si="31"/>
        <v>100</v>
      </c>
      <c r="D545" s="19"/>
      <c r="E545" s="49">
        <v>100</v>
      </c>
      <c r="F545" s="49">
        <v>100</v>
      </c>
      <c r="G545" s="175" t="s">
        <v>359</v>
      </c>
      <c r="H545" s="21"/>
      <c r="I545" s="54">
        <f>K545/L545*100</f>
        <v>100</v>
      </c>
      <c r="J545" s="125"/>
      <c r="K545" s="125">
        <v>2</v>
      </c>
      <c r="L545" s="125">
        <v>2</v>
      </c>
      <c r="M545" s="18"/>
    </row>
    <row r="546" spans="1:13" ht="51">
      <c r="A546" s="40" t="s">
        <v>595</v>
      </c>
      <c r="B546" s="19"/>
      <c r="C546" s="56">
        <f t="shared" si="31"/>
        <v>100</v>
      </c>
      <c r="D546" s="19"/>
      <c r="E546" s="49">
        <v>95</v>
      </c>
      <c r="F546" s="49">
        <v>95</v>
      </c>
      <c r="G546" s="175"/>
      <c r="H546" s="18"/>
      <c r="I546" s="125"/>
      <c r="J546" s="125"/>
      <c r="K546" s="125"/>
      <c r="L546" s="125"/>
      <c r="M546" s="18"/>
    </row>
    <row r="547" spans="1:13" ht="51">
      <c r="A547" s="40" t="s">
        <v>596</v>
      </c>
      <c r="B547" s="19"/>
      <c r="C547" s="56">
        <f t="shared" si="31"/>
        <v>100</v>
      </c>
      <c r="D547" s="19"/>
      <c r="E547" s="49">
        <v>100</v>
      </c>
      <c r="F547" s="49">
        <v>100</v>
      </c>
      <c r="G547" s="175" t="s">
        <v>586</v>
      </c>
      <c r="H547" s="21"/>
      <c r="I547" s="54">
        <f>K547/L547*100</f>
        <v>91.52542372881356</v>
      </c>
      <c r="J547" s="125"/>
      <c r="K547" s="55">
        <v>54</v>
      </c>
      <c r="L547" s="55">
        <v>59</v>
      </c>
      <c r="M547" s="18"/>
    </row>
    <row r="548" spans="1:13" ht="51">
      <c r="A548" s="40" t="s">
        <v>597</v>
      </c>
      <c r="B548" s="19"/>
      <c r="C548" s="56">
        <f t="shared" si="31"/>
        <v>100</v>
      </c>
      <c r="D548" s="19"/>
      <c r="E548" s="49">
        <v>100</v>
      </c>
      <c r="F548" s="49">
        <v>100</v>
      </c>
      <c r="G548" s="175"/>
      <c r="H548" s="21"/>
      <c r="I548" s="125"/>
      <c r="J548" s="125"/>
      <c r="K548" s="125"/>
      <c r="L548" s="125"/>
      <c r="M548" s="18"/>
    </row>
    <row r="549" spans="1:13" ht="89.25">
      <c r="A549" s="40" t="s">
        <v>598</v>
      </c>
      <c r="B549" s="19"/>
      <c r="C549" s="56">
        <f t="shared" si="31"/>
        <v>100</v>
      </c>
      <c r="D549" s="19"/>
      <c r="E549" s="49">
        <v>100</v>
      </c>
      <c r="F549" s="49">
        <v>100</v>
      </c>
      <c r="G549" s="175"/>
      <c r="H549" s="18"/>
      <c r="I549" s="125"/>
      <c r="J549" s="125"/>
      <c r="K549" s="125"/>
      <c r="L549" s="125"/>
      <c r="M549" s="18"/>
    </row>
    <row r="550" spans="1:13" ht="51">
      <c r="A550" s="40" t="s">
        <v>599</v>
      </c>
      <c r="B550" s="19"/>
      <c r="C550" s="56">
        <f t="shared" si="31"/>
        <v>100</v>
      </c>
      <c r="D550" s="19"/>
      <c r="E550" s="49">
        <v>100</v>
      </c>
      <c r="F550" s="49">
        <v>100</v>
      </c>
      <c r="G550" s="175"/>
      <c r="H550" s="21"/>
      <c r="I550" s="54"/>
      <c r="J550" s="125"/>
      <c r="K550" s="125"/>
      <c r="L550" s="125"/>
      <c r="M550" s="18"/>
    </row>
    <row r="551" spans="1:13" ht="114.75">
      <c r="A551" s="40" t="s">
        <v>600</v>
      </c>
      <c r="B551" s="19"/>
      <c r="C551" s="56">
        <f t="shared" si="31"/>
        <v>100</v>
      </c>
      <c r="D551" s="19"/>
      <c r="E551" s="49">
        <v>100</v>
      </c>
      <c r="F551" s="49">
        <v>100</v>
      </c>
      <c r="G551" s="175"/>
      <c r="H551" s="18"/>
      <c r="I551" s="125"/>
      <c r="J551" s="125"/>
      <c r="K551" s="125"/>
      <c r="L551" s="125"/>
      <c r="M551" s="18"/>
    </row>
    <row r="552" spans="1:13" ht="39">
      <c r="A552" s="41" t="s">
        <v>23</v>
      </c>
      <c r="B552" s="64">
        <f>SUM(C553:C565)/D552</f>
        <v>100.64777327935222</v>
      </c>
      <c r="C552" s="51"/>
      <c r="D552" s="51">
        <v>13</v>
      </c>
      <c r="E552" s="51"/>
      <c r="F552" s="51"/>
      <c r="G552" s="51"/>
      <c r="H552" s="64">
        <f>SUM(I553:I565)/J552</f>
        <v>101.75324675324676</v>
      </c>
      <c r="I552" s="51"/>
      <c r="J552" s="51">
        <v>4</v>
      </c>
      <c r="K552" s="51"/>
      <c r="L552" s="51"/>
      <c r="M552" s="58">
        <f>(B552+H552)/2</f>
        <v>101.20051001629949</v>
      </c>
    </row>
    <row r="553" spans="1:13" ht="51.75">
      <c r="A553" s="13" t="s">
        <v>186</v>
      </c>
      <c r="B553" s="42"/>
      <c r="C553" s="56">
        <f aca="true" t="shared" si="32" ref="C553:C565">E553/F553*100</f>
        <v>100</v>
      </c>
      <c r="D553" s="19"/>
      <c r="E553" s="12">
        <v>100</v>
      </c>
      <c r="F553" s="12">
        <v>100</v>
      </c>
      <c r="G553" s="175" t="s">
        <v>587</v>
      </c>
      <c r="H553" s="21"/>
      <c r="I553" s="60">
        <f>K553/L553*100</f>
        <v>100</v>
      </c>
      <c r="J553" s="49"/>
      <c r="K553" s="49">
        <v>6</v>
      </c>
      <c r="L553" s="49">
        <v>6</v>
      </c>
      <c r="M553" s="18"/>
    </row>
    <row r="554" spans="1:13" ht="51.75">
      <c r="A554" s="13" t="s">
        <v>13</v>
      </c>
      <c r="B554" s="19"/>
      <c r="C554" s="56">
        <f t="shared" si="32"/>
        <v>102.10526315789474</v>
      </c>
      <c r="D554" s="19"/>
      <c r="E554" s="12">
        <v>97</v>
      </c>
      <c r="F554" s="12">
        <v>95</v>
      </c>
      <c r="G554" s="175"/>
      <c r="H554" s="18"/>
      <c r="I554" s="125"/>
      <c r="J554" s="125"/>
      <c r="K554" s="125"/>
      <c r="L554" s="125"/>
      <c r="M554" s="18"/>
    </row>
    <row r="555" spans="1:13" ht="51.75">
      <c r="A555" s="13" t="s">
        <v>187</v>
      </c>
      <c r="B555" s="19"/>
      <c r="C555" s="56">
        <f t="shared" si="32"/>
        <v>100</v>
      </c>
      <c r="D555" s="19"/>
      <c r="E555" s="113">
        <v>100</v>
      </c>
      <c r="F555" s="113">
        <v>100</v>
      </c>
      <c r="G555" s="175"/>
      <c r="H555" s="18"/>
      <c r="I555" s="125"/>
      <c r="J555" s="125"/>
      <c r="K555" s="125"/>
      <c r="L555" s="125"/>
      <c r="M555" s="18"/>
    </row>
    <row r="556" spans="1:13" ht="51.75">
      <c r="A556" s="13" t="s">
        <v>14</v>
      </c>
      <c r="B556" s="19"/>
      <c r="C556" s="56">
        <f t="shared" si="32"/>
        <v>102.10526315789474</v>
      </c>
      <c r="D556" s="19"/>
      <c r="E556" s="113">
        <v>97</v>
      </c>
      <c r="F556" s="113">
        <v>95</v>
      </c>
      <c r="G556" s="175"/>
      <c r="H556" s="21"/>
      <c r="I556" s="49"/>
      <c r="J556" s="49"/>
      <c r="K556" s="49"/>
      <c r="L556" s="49"/>
      <c r="M556" s="18"/>
    </row>
    <row r="557" spans="1:13" ht="51.75">
      <c r="A557" s="13" t="s">
        <v>188</v>
      </c>
      <c r="B557" s="19"/>
      <c r="C557" s="56">
        <f t="shared" si="32"/>
        <v>100</v>
      </c>
      <c r="D557" s="19"/>
      <c r="E557" s="113">
        <v>100</v>
      </c>
      <c r="F557" s="113">
        <v>100</v>
      </c>
      <c r="G557" s="175"/>
      <c r="H557" s="21"/>
      <c r="I557" s="49"/>
      <c r="J557" s="49"/>
      <c r="K557" s="49"/>
      <c r="L557" s="49"/>
      <c r="M557" s="18"/>
    </row>
    <row r="558" spans="1:13" ht="39">
      <c r="A558" s="46" t="s">
        <v>189</v>
      </c>
      <c r="B558" s="19"/>
      <c r="C558" s="56">
        <f t="shared" si="32"/>
        <v>100</v>
      </c>
      <c r="D558" s="19"/>
      <c r="E558" s="12">
        <v>100</v>
      </c>
      <c r="F558" s="12">
        <v>100</v>
      </c>
      <c r="G558" s="175" t="s">
        <v>260</v>
      </c>
      <c r="H558" s="21"/>
      <c r="I558" s="49">
        <v>110</v>
      </c>
      <c r="J558" s="49"/>
      <c r="K558" s="49">
        <v>3</v>
      </c>
      <c r="L558" s="49">
        <v>1</v>
      </c>
      <c r="M558" s="18"/>
    </row>
    <row r="559" spans="1:13" ht="77.25">
      <c r="A559" s="46" t="s">
        <v>190</v>
      </c>
      <c r="B559" s="19"/>
      <c r="C559" s="56">
        <f t="shared" si="32"/>
        <v>100</v>
      </c>
      <c r="D559" s="19"/>
      <c r="E559" s="12">
        <v>100</v>
      </c>
      <c r="F559" s="12">
        <v>100</v>
      </c>
      <c r="G559" s="175"/>
      <c r="H559" s="21"/>
      <c r="I559" s="49"/>
      <c r="J559" s="49"/>
      <c r="K559" s="49"/>
      <c r="L559" s="49"/>
      <c r="M559" s="18"/>
    </row>
    <row r="560" spans="1:13" ht="51.75">
      <c r="A560" s="46" t="s">
        <v>191</v>
      </c>
      <c r="B560" s="19"/>
      <c r="C560" s="56">
        <f t="shared" si="32"/>
        <v>102.10526315789474</v>
      </c>
      <c r="D560" s="19"/>
      <c r="E560" s="114">
        <v>97</v>
      </c>
      <c r="F560" s="57">
        <v>95</v>
      </c>
      <c r="G560" s="175" t="s">
        <v>356</v>
      </c>
      <c r="H560" s="18"/>
      <c r="I560" s="49">
        <v>110</v>
      </c>
      <c r="J560" s="49"/>
      <c r="K560" s="49">
        <v>3</v>
      </c>
      <c r="L560" s="49">
        <v>1</v>
      </c>
      <c r="M560" s="18"/>
    </row>
    <row r="561" spans="1:13" ht="51.75">
      <c r="A561" s="46" t="s">
        <v>192</v>
      </c>
      <c r="B561" s="19"/>
      <c r="C561" s="56">
        <f t="shared" si="32"/>
        <v>100</v>
      </c>
      <c r="D561" s="19"/>
      <c r="E561" s="114">
        <v>100</v>
      </c>
      <c r="F561" s="57">
        <v>100</v>
      </c>
      <c r="G561" s="175"/>
      <c r="H561" s="21"/>
      <c r="I561" s="125"/>
      <c r="J561" s="125"/>
      <c r="K561" s="125"/>
      <c r="L561" s="125"/>
      <c r="M561" s="18"/>
    </row>
    <row r="562" spans="1:13" ht="39">
      <c r="A562" s="46" t="s">
        <v>193</v>
      </c>
      <c r="B562" s="19"/>
      <c r="C562" s="56">
        <f t="shared" si="32"/>
        <v>100</v>
      </c>
      <c r="D562" s="19"/>
      <c r="E562" s="114">
        <v>100</v>
      </c>
      <c r="F562" s="57">
        <v>100</v>
      </c>
      <c r="G562" s="175" t="s">
        <v>584</v>
      </c>
      <c r="H562" s="21"/>
      <c r="I562" s="60">
        <f>K562/L562*100</f>
        <v>87.01298701298701</v>
      </c>
      <c r="J562" s="49"/>
      <c r="K562" s="49">
        <v>67</v>
      </c>
      <c r="L562" s="49">
        <v>77</v>
      </c>
      <c r="M562" s="18"/>
    </row>
    <row r="563" spans="1:13" ht="77.25">
      <c r="A563" s="46" t="s">
        <v>194</v>
      </c>
      <c r="B563" s="19"/>
      <c r="C563" s="56">
        <f t="shared" si="32"/>
        <v>100</v>
      </c>
      <c r="D563" s="19"/>
      <c r="E563" s="114">
        <v>100</v>
      </c>
      <c r="F563" s="57">
        <v>100</v>
      </c>
      <c r="G563" s="175"/>
      <c r="H563" s="21"/>
      <c r="I563" s="49"/>
      <c r="J563" s="49"/>
      <c r="K563" s="49"/>
      <c r="L563" s="49"/>
      <c r="M563" s="18"/>
    </row>
    <row r="564" spans="1:13" ht="51.75">
      <c r="A564" s="46" t="s">
        <v>195</v>
      </c>
      <c r="B564" s="19"/>
      <c r="C564" s="56">
        <f t="shared" si="32"/>
        <v>102.10526315789474</v>
      </c>
      <c r="D564" s="19"/>
      <c r="E564" s="114">
        <v>97</v>
      </c>
      <c r="F564" s="57">
        <v>95</v>
      </c>
      <c r="G564" s="175"/>
      <c r="H564" s="18"/>
      <c r="I564" s="125"/>
      <c r="J564" s="125"/>
      <c r="K564" s="125"/>
      <c r="L564" s="125"/>
      <c r="M564" s="18"/>
    </row>
    <row r="565" spans="1:13" ht="102.75">
      <c r="A565" s="46" t="s">
        <v>196</v>
      </c>
      <c r="B565" s="19"/>
      <c r="C565" s="56">
        <f t="shared" si="32"/>
        <v>100</v>
      </c>
      <c r="D565" s="19"/>
      <c r="E565" s="114">
        <v>100</v>
      </c>
      <c r="F565" s="57">
        <v>100</v>
      </c>
      <c r="G565" s="175"/>
      <c r="H565" s="21"/>
      <c r="I565" s="49"/>
      <c r="J565" s="49"/>
      <c r="K565" s="49"/>
      <c r="L565" s="49"/>
      <c r="M565" s="18"/>
    </row>
    <row r="566" spans="1:13" ht="38.25">
      <c r="A566" s="38" t="s">
        <v>612</v>
      </c>
      <c r="B566" s="64">
        <f>SUM(C567:C580)/D566</f>
        <v>100.89598997493734</v>
      </c>
      <c r="C566" s="64"/>
      <c r="D566" s="51">
        <v>14</v>
      </c>
      <c r="E566" s="51"/>
      <c r="F566" s="51"/>
      <c r="G566" s="51"/>
      <c r="H566" s="64">
        <f>SUM(I567:I577)/J566</f>
        <v>106.66666666666667</v>
      </c>
      <c r="I566" s="51"/>
      <c r="J566" s="51">
        <v>3</v>
      </c>
      <c r="K566" s="51"/>
      <c r="L566" s="51"/>
      <c r="M566" s="58">
        <f>(B566+H566)/2</f>
        <v>103.781328320802</v>
      </c>
    </row>
    <row r="567" spans="1:13" ht="51.75">
      <c r="A567" s="13" t="s">
        <v>5</v>
      </c>
      <c r="B567" s="18"/>
      <c r="C567" s="54">
        <f aca="true" t="shared" si="33" ref="C567:C576">E567/F567*100</f>
        <v>100</v>
      </c>
      <c r="D567" s="18"/>
      <c r="E567" s="115">
        <v>100</v>
      </c>
      <c r="F567" s="118">
        <v>100</v>
      </c>
      <c r="G567" s="175" t="s">
        <v>60</v>
      </c>
      <c r="H567" s="21"/>
      <c r="I567" s="54">
        <v>110</v>
      </c>
      <c r="J567" s="125"/>
      <c r="K567" s="125">
        <v>11</v>
      </c>
      <c r="L567" s="125">
        <v>7</v>
      </c>
      <c r="M567" s="18"/>
    </row>
    <row r="568" spans="1:13" ht="39">
      <c r="A568" s="13" t="s">
        <v>6</v>
      </c>
      <c r="B568" s="18"/>
      <c r="C568" s="54">
        <f t="shared" si="33"/>
        <v>100</v>
      </c>
      <c r="D568" s="18"/>
      <c r="E568" s="115">
        <v>100</v>
      </c>
      <c r="F568" s="118">
        <v>100</v>
      </c>
      <c r="G568" s="175"/>
      <c r="H568" s="18"/>
      <c r="I568" s="125"/>
      <c r="J568" s="125"/>
      <c r="K568" s="125"/>
      <c r="L568" s="125"/>
      <c r="M568" s="18"/>
    </row>
    <row r="569" spans="1:13" ht="77.25">
      <c r="A569" s="13" t="s">
        <v>7</v>
      </c>
      <c r="B569" s="18"/>
      <c r="C569" s="54">
        <f t="shared" si="33"/>
        <v>100</v>
      </c>
      <c r="D569" s="18"/>
      <c r="E569" s="115">
        <v>100</v>
      </c>
      <c r="F569" s="118">
        <v>100</v>
      </c>
      <c r="G569" s="175"/>
      <c r="H569" s="18"/>
      <c r="I569" s="125"/>
      <c r="J569" s="125"/>
      <c r="K569" s="125"/>
      <c r="L569" s="125"/>
      <c r="M569" s="18"/>
    </row>
    <row r="570" spans="1:13" ht="51.75">
      <c r="A570" s="13" t="s">
        <v>8</v>
      </c>
      <c r="B570" s="18"/>
      <c r="C570" s="54">
        <f t="shared" si="33"/>
        <v>102.10526315789474</v>
      </c>
      <c r="D570" s="18"/>
      <c r="E570" s="115">
        <v>97</v>
      </c>
      <c r="F570" s="118">
        <v>95</v>
      </c>
      <c r="G570" s="175"/>
      <c r="H570" s="21"/>
      <c r="I570" s="125"/>
      <c r="J570" s="125"/>
      <c r="K570" s="125"/>
      <c r="L570" s="125"/>
      <c r="M570" s="18"/>
    </row>
    <row r="571" spans="1:13" ht="115.5">
      <c r="A571" s="13" t="s">
        <v>9</v>
      </c>
      <c r="B571" s="18"/>
      <c r="C571" s="54">
        <f t="shared" si="33"/>
        <v>104.16666666666667</v>
      </c>
      <c r="D571" s="18"/>
      <c r="E571" s="115">
        <v>100</v>
      </c>
      <c r="F571" s="118">
        <v>96</v>
      </c>
      <c r="G571" s="175"/>
      <c r="H571" s="21"/>
      <c r="I571" s="54"/>
      <c r="J571" s="125"/>
      <c r="K571" s="125"/>
      <c r="L571" s="125"/>
      <c r="M571" s="18"/>
    </row>
    <row r="572" spans="1:13" ht="60" customHeight="1">
      <c r="A572" s="13" t="s">
        <v>185</v>
      </c>
      <c r="B572" s="18"/>
      <c r="C572" s="54">
        <f t="shared" si="33"/>
        <v>100</v>
      </c>
      <c r="D572" s="18"/>
      <c r="E572" s="115">
        <v>100</v>
      </c>
      <c r="F572" s="118">
        <v>100</v>
      </c>
      <c r="G572" s="179" t="s">
        <v>353</v>
      </c>
      <c r="H572" s="21"/>
      <c r="I572" s="125">
        <v>110</v>
      </c>
      <c r="J572" s="125"/>
      <c r="K572" s="125">
        <v>11</v>
      </c>
      <c r="L572" s="125">
        <v>6</v>
      </c>
      <c r="M572" s="18"/>
    </row>
    <row r="573" spans="1:13" ht="39">
      <c r="A573" s="13" t="s">
        <v>10</v>
      </c>
      <c r="B573" s="18"/>
      <c r="C573" s="54">
        <f t="shared" si="33"/>
        <v>100</v>
      </c>
      <c r="D573" s="18"/>
      <c r="E573" s="115">
        <v>100</v>
      </c>
      <c r="F573" s="118">
        <v>100</v>
      </c>
      <c r="G573" s="179"/>
      <c r="H573" s="18"/>
      <c r="I573" s="125"/>
      <c r="J573" s="125"/>
      <c r="K573" s="125"/>
      <c r="L573" s="125"/>
      <c r="M573" s="18"/>
    </row>
    <row r="574" spans="1:13" ht="77.25">
      <c r="A574" s="13" t="s">
        <v>11</v>
      </c>
      <c r="B574" s="18"/>
      <c r="C574" s="54">
        <f t="shared" si="33"/>
        <v>100</v>
      </c>
      <c r="D574" s="18"/>
      <c r="E574" s="115">
        <v>100</v>
      </c>
      <c r="F574" s="118">
        <v>100</v>
      </c>
      <c r="G574" s="179"/>
      <c r="H574" s="21"/>
      <c r="I574" s="54"/>
      <c r="J574" s="125"/>
      <c r="K574" s="125"/>
      <c r="L574" s="125"/>
      <c r="M574" s="18"/>
    </row>
    <row r="575" spans="1:13" ht="51.75">
      <c r="A575" s="13" t="s">
        <v>12</v>
      </c>
      <c r="B575" s="18"/>
      <c r="C575" s="54">
        <f t="shared" si="33"/>
        <v>102.10526315789474</v>
      </c>
      <c r="D575" s="18"/>
      <c r="E575" s="115">
        <v>97</v>
      </c>
      <c r="F575" s="118">
        <v>95</v>
      </c>
      <c r="G575" s="179"/>
      <c r="H575" s="21"/>
      <c r="I575" s="54"/>
      <c r="J575" s="125"/>
      <c r="K575" s="125"/>
      <c r="L575" s="125"/>
      <c r="M575" s="18"/>
    </row>
    <row r="576" spans="1:13" ht="114.75">
      <c r="A576" s="5" t="s">
        <v>100</v>
      </c>
      <c r="B576" s="19"/>
      <c r="C576" s="54">
        <f t="shared" si="33"/>
        <v>104.16666666666667</v>
      </c>
      <c r="D576" s="19"/>
      <c r="E576" s="113">
        <v>100</v>
      </c>
      <c r="F576" s="113">
        <v>96</v>
      </c>
      <c r="G576" s="179"/>
      <c r="H576" s="21"/>
      <c r="I576" s="54"/>
      <c r="J576" s="125"/>
      <c r="K576" s="125"/>
      <c r="L576" s="125"/>
      <c r="M576" s="18"/>
    </row>
    <row r="577" spans="1:13" ht="63.75">
      <c r="A577" s="5" t="s">
        <v>121</v>
      </c>
      <c r="B577" s="19"/>
      <c r="C577" s="56">
        <v>100</v>
      </c>
      <c r="D577" s="19"/>
      <c r="E577" s="12">
        <v>0</v>
      </c>
      <c r="F577" s="12">
        <v>0</v>
      </c>
      <c r="G577" s="179" t="s">
        <v>358</v>
      </c>
      <c r="H577" s="21"/>
      <c r="I577" s="125">
        <v>100</v>
      </c>
      <c r="J577" s="125"/>
      <c r="K577" s="125">
        <v>0</v>
      </c>
      <c r="L577" s="125">
        <v>0</v>
      </c>
      <c r="M577" s="18"/>
    </row>
    <row r="578" spans="1:13" ht="51">
      <c r="A578" s="5" t="s">
        <v>122</v>
      </c>
      <c r="B578" s="19"/>
      <c r="C578" s="56">
        <v>100</v>
      </c>
      <c r="D578" s="19"/>
      <c r="E578" s="12">
        <v>0</v>
      </c>
      <c r="F578" s="12">
        <v>0</v>
      </c>
      <c r="G578" s="179"/>
      <c r="H578" s="21"/>
      <c r="I578" s="54"/>
      <c r="J578" s="125"/>
      <c r="K578" s="125"/>
      <c r="L578" s="125"/>
      <c r="M578" s="18"/>
    </row>
    <row r="579" spans="1:13" ht="76.5">
      <c r="A579" s="5" t="s">
        <v>123</v>
      </c>
      <c r="B579" s="19"/>
      <c r="C579" s="56">
        <v>100</v>
      </c>
      <c r="D579" s="19"/>
      <c r="E579" s="113">
        <v>0</v>
      </c>
      <c r="F579" s="113">
        <v>0</v>
      </c>
      <c r="G579" s="179"/>
      <c r="H579" s="21"/>
      <c r="I579" s="54"/>
      <c r="J579" s="125"/>
      <c r="K579" s="125"/>
      <c r="L579" s="125"/>
      <c r="M579" s="18"/>
    </row>
    <row r="580" spans="1:13" ht="51">
      <c r="A580" s="5" t="s">
        <v>124</v>
      </c>
      <c r="B580" s="19"/>
      <c r="C580" s="56">
        <v>100</v>
      </c>
      <c r="D580" s="19"/>
      <c r="E580" s="114">
        <v>0</v>
      </c>
      <c r="F580" s="114">
        <v>0</v>
      </c>
      <c r="G580" s="179"/>
      <c r="H580" s="21"/>
      <c r="I580" s="54"/>
      <c r="J580" s="125"/>
      <c r="K580" s="125"/>
      <c r="L580" s="125"/>
      <c r="M580" s="18"/>
    </row>
    <row r="581" spans="1:13" ht="26.25" customHeight="1">
      <c r="A581" s="169" t="s">
        <v>125</v>
      </c>
      <c r="B581" s="58">
        <f>SUM(C582:C594)/D581</f>
        <v>99.15384615384616</v>
      </c>
      <c r="C581" s="58"/>
      <c r="D581" s="51">
        <v>13</v>
      </c>
      <c r="E581" s="145"/>
      <c r="F581" s="145"/>
      <c r="G581" s="61"/>
      <c r="H581" s="58">
        <f>SUM(I582:I594)/J581</f>
        <v>101.42857142857143</v>
      </c>
      <c r="I581" s="51"/>
      <c r="J581" s="51">
        <v>7</v>
      </c>
      <c r="K581" s="51"/>
      <c r="L581" s="51"/>
      <c r="M581" s="58">
        <f>(B581+H581)/2</f>
        <v>100.29120879120879</v>
      </c>
    </row>
    <row r="582" spans="1:13" ht="61.5" customHeight="1">
      <c r="A582" s="25" t="s">
        <v>72</v>
      </c>
      <c r="B582" s="19"/>
      <c r="C582" s="56">
        <f>E582/F582*100</f>
        <v>100</v>
      </c>
      <c r="D582" s="19"/>
      <c r="E582" s="12">
        <v>100</v>
      </c>
      <c r="F582" s="12">
        <v>100</v>
      </c>
      <c r="G582" s="119" t="s">
        <v>132</v>
      </c>
      <c r="H582" s="19"/>
      <c r="I582" s="56">
        <f>K582/L582*100</f>
        <v>100</v>
      </c>
      <c r="J582" s="114"/>
      <c r="K582" s="114">
        <v>4</v>
      </c>
      <c r="L582" s="114">
        <v>4</v>
      </c>
      <c r="M582" s="26"/>
    </row>
    <row r="583" spans="1:256" ht="40.5" customHeight="1">
      <c r="A583" s="40" t="s">
        <v>296</v>
      </c>
      <c r="B583" s="27"/>
      <c r="C583" s="59">
        <v>100</v>
      </c>
      <c r="D583" s="27"/>
      <c r="E583" s="49">
        <v>0</v>
      </c>
      <c r="F583" s="49">
        <v>0</v>
      </c>
      <c r="G583" s="178" t="s">
        <v>311</v>
      </c>
      <c r="H583" s="21"/>
      <c r="I583" s="49">
        <v>100</v>
      </c>
      <c r="J583" s="59"/>
      <c r="K583" s="59">
        <v>0</v>
      </c>
      <c r="L583" s="59">
        <v>0</v>
      </c>
      <c r="M583" s="2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8"/>
      <c r="BM583" s="8"/>
      <c r="BN583" s="8"/>
      <c r="BO583" s="8"/>
      <c r="BP583" s="8"/>
      <c r="BQ583" s="8"/>
      <c r="BR583" s="8"/>
      <c r="BS583" s="8"/>
      <c r="BT583" s="8"/>
      <c r="BU583" s="8"/>
      <c r="BV583" s="8"/>
      <c r="BW583" s="8"/>
      <c r="BX583" s="8"/>
      <c r="BY583" s="8"/>
      <c r="BZ583" s="8"/>
      <c r="CA583" s="8"/>
      <c r="CB583" s="8"/>
      <c r="CC583" s="8"/>
      <c r="CD583" s="8"/>
      <c r="CE583" s="8"/>
      <c r="CF583" s="8"/>
      <c r="CG583" s="8"/>
      <c r="CH583" s="8"/>
      <c r="CI583" s="8"/>
      <c r="CJ583" s="8"/>
      <c r="CK583" s="8"/>
      <c r="CL583" s="8"/>
      <c r="CM583" s="8"/>
      <c r="CN583" s="8"/>
      <c r="CO583" s="8"/>
      <c r="CP583" s="8"/>
      <c r="CQ583" s="8"/>
      <c r="CR583" s="8"/>
      <c r="CS583" s="8"/>
      <c r="CT583" s="8"/>
      <c r="CU583" s="8"/>
      <c r="CV583" s="8"/>
      <c r="CW583" s="8"/>
      <c r="CX583" s="8"/>
      <c r="CY583" s="8"/>
      <c r="CZ583" s="8"/>
      <c r="DA583" s="8"/>
      <c r="DB583" s="8"/>
      <c r="DC583" s="8"/>
      <c r="DD583" s="8"/>
      <c r="DE583" s="8"/>
      <c r="DF583" s="8"/>
      <c r="DG583" s="8"/>
      <c r="DH583" s="8"/>
      <c r="DI583" s="8"/>
      <c r="DJ583" s="8"/>
      <c r="DK583" s="8"/>
      <c r="DL583" s="8"/>
      <c r="DM583" s="8"/>
      <c r="DN583" s="8"/>
      <c r="DO583" s="8"/>
      <c r="DP583" s="8"/>
      <c r="DQ583" s="8"/>
      <c r="DR583" s="8"/>
      <c r="DS583" s="8"/>
      <c r="DT583" s="8"/>
      <c r="DU583" s="8"/>
      <c r="DV583" s="8"/>
      <c r="DW583" s="8"/>
      <c r="DX583" s="8"/>
      <c r="DY583" s="8"/>
      <c r="DZ583" s="8"/>
      <c r="EA583" s="8"/>
      <c r="EB583" s="8"/>
      <c r="EC583" s="8"/>
      <c r="ED583" s="8"/>
      <c r="EE583" s="8"/>
      <c r="EF583" s="8"/>
      <c r="EG583" s="8"/>
      <c r="EH583" s="8"/>
      <c r="EI583" s="8"/>
      <c r="EJ583" s="8"/>
      <c r="EK583" s="8"/>
      <c r="EL583" s="8"/>
      <c r="EM583" s="8"/>
      <c r="EN583" s="8"/>
      <c r="EO583" s="8"/>
      <c r="EP583" s="8"/>
      <c r="EQ583" s="8"/>
      <c r="ER583" s="8"/>
      <c r="ES583" s="8"/>
      <c r="ET583" s="8"/>
      <c r="EU583" s="8"/>
      <c r="EV583" s="8"/>
      <c r="EW583" s="8"/>
      <c r="EX583" s="8"/>
      <c r="EY583" s="8"/>
      <c r="EZ583" s="8"/>
      <c r="FA583" s="8"/>
      <c r="FB583" s="8"/>
      <c r="FC583" s="8"/>
      <c r="FD583" s="8"/>
      <c r="FE583" s="8"/>
      <c r="FF583" s="8"/>
      <c r="FG583" s="8"/>
      <c r="FH583" s="8"/>
      <c r="FI583" s="8"/>
      <c r="FJ583" s="8"/>
      <c r="FK583" s="8"/>
      <c r="FL583" s="8"/>
      <c r="FM583" s="8"/>
      <c r="FN583" s="8"/>
      <c r="FO583" s="8"/>
      <c r="FP583" s="8"/>
      <c r="FQ583" s="8"/>
      <c r="FR583" s="8"/>
      <c r="FS583" s="8"/>
      <c r="FT583" s="8"/>
      <c r="FU583" s="8"/>
      <c r="FV583" s="8"/>
      <c r="FW583" s="8"/>
      <c r="FX583" s="8"/>
      <c r="FY583" s="8"/>
      <c r="FZ583" s="8"/>
      <c r="GA583" s="8"/>
      <c r="GB583" s="8"/>
      <c r="GC583" s="8"/>
      <c r="GD583" s="8"/>
      <c r="GE583" s="8"/>
      <c r="GF583" s="8"/>
      <c r="GG583" s="8"/>
      <c r="GH583" s="8"/>
      <c r="GI583" s="8"/>
      <c r="GJ583" s="8"/>
      <c r="GK583" s="8"/>
      <c r="GL583" s="8"/>
      <c r="GM583" s="8"/>
      <c r="GN583" s="8"/>
      <c r="GO583" s="8"/>
      <c r="GP583" s="8"/>
      <c r="GQ583" s="8"/>
      <c r="GR583" s="8"/>
      <c r="GS583" s="8"/>
      <c r="GT583" s="8"/>
      <c r="GU583" s="8"/>
      <c r="GV583" s="8"/>
      <c r="GW583" s="8"/>
      <c r="GX583" s="8"/>
      <c r="GY583" s="8"/>
      <c r="GZ583" s="8"/>
      <c r="HA583" s="8"/>
      <c r="HB583" s="8"/>
      <c r="HC583" s="8"/>
      <c r="HD583" s="8"/>
      <c r="HE583" s="8"/>
      <c r="HF583" s="8"/>
      <c r="HG583" s="8"/>
      <c r="HH583" s="8"/>
      <c r="HI583" s="8"/>
      <c r="HJ583" s="8"/>
      <c r="HK583" s="8"/>
      <c r="HL583" s="8"/>
      <c r="HM583" s="8"/>
      <c r="HN583" s="8"/>
      <c r="HO583" s="8"/>
      <c r="HP583" s="8"/>
      <c r="HQ583" s="8"/>
      <c r="HR583" s="8"/>
      <c r="HS583" s="8"/>
      <c r="HT583" s="8"/>
      <c r="HU583" s="8"/>
      <c r="HV583" s="8"/>
      <c r="HW583" s="8"/>
      <c r="HX583" s="8"/>
      <c r="HY583" s="8"/>
      <c r="HZ583" s="8"/>
      <c r="IA583" s="8"/>
      <c r="IB583" s="8"/>
      <c r="IC583" s="8"/>
      <c r="ID583" s="8"/>
      <c r="IE583" s="8"/>
      <c r="IF583" s="8"/>
      <c r="IG583" s="8"/>
      <c r="IH583" s="8"/>
      <c r="II583" s="8"/>
      <c r="IJ583" s="8"/>
      <c r="IK583" s="8"/>
      <c r="IL583" s="8"/>
      <c r="IM583" s="8"/>
      <c r="IN583" s="8"/>
      <c r="IO583" s="8"/>
      <c r="IP583" s="8"/>
      <c r="IQ583" s="8"/>
      <c r="IR583" s="8"/>
      <c r="IS583" s="8"/>
      <c r="IT583" s="8"/>
      <c r="IU583" s="8"/>
      <c r="IV583" s="8"/>
    </row>
    <row r="584" spans="1:256" ht="36.75" customHeight="1">
      <c r="A584" s="27" t="s">
        <v>301</v>
      </c>
      <c r="B584" s="27"/>
      <c r="C584" s="59">
        <v>100</v>
      </c>
      <c r="D584" s="27"/>
      <c r="E584" s="49">
        <v>0</v>
      </c>
      <c r="F584" s="49">
        <v>0</v>
      </c>
      <c r="G584" s="178"/>
      <c r="H584" s="21"/>
      <c r="I584" s="49" t="s">
        <v>54</v>
      </c>
      <c r="J584" s="59"/>
      <c r="K584" s="59"/>
      <c r="L584" s="59"/>
      <c r="M584" s="2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8"/>
      <c r="AX584" s="8"/>
      <c r="AY584" s="8"/>
      <c r="AZ584" s="8"/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8"/>
      <c r="BM584" s="8"/>
      <c r="BN584" s="8"/>
      <c r="BO584" s="8"/>
      <c r="BP584" s="8"/>
      <c r="BQ584" s="8"/>
      <c r="BR584" s="8"/>
      <c r="BS584" s="8"/>
      <c r="BT584" s="8"/>
      <c r="BU584" s="8"/>
      <c r="BV584" s="8"/>
      <c r="BW584" s="8"/>
      <c r="BX584" s="8"/>
      <c r="BY584" s="8"/>
      <c r="BZ584" s="8"/>
      <c r="CA584" s="8"/>
      <c r="CB584" s="8"/>
      <c r="CC584" s="8"/>
      <c r="CD584" s="8"/>
      <c r="CE584" s="8"/>
      <c r="CF584" s="8"/>
      <c r="CG584" s="8"/>
      <c r="CH584" s="8"/>
      <c r="CI584" s="8"/>
      <c r="CJ584" s="8"/>
      <c r="CK584" s="8"/>
      <c r="CL584" s="8"/>
      <c r="CM584" s="8"/>
      <c r="CN584" s="8"/>
      <c r="CO584" s="8"/>
      <c r="CP584" s="8"/>
      <c r="CQ584" s="8"/>
      <c r="CR584" s="8"/>
      <c r="CS584" s="8"/>
      <c r="CT584" s="8"/>
      <c r="CU584" s="8"/>
      <c r="CV584" s="8"/>
      <c r="CW584" s="8"/>
      <c r="CX584" s="8"/>
      <c r="CY584" s="8"/>
      <c r="CZ584" s="8"/>
      <c r="DA584" s="8"/>
      <c r="DB584" s="8"/>
      <c r="DC584" s="8"/>
      <c r="DD584" s="8"/>
      <c r="DE584" s="8"/>
      <c r="DF584" s="8"/>
      <c r="DG584" s="8"/>
      <c r="DH584" s="8"/>
      <c r="DI584" s="8"/>
      <c r="DJ584" s="8"/>
      <c r="DK584" s="8"/>
      <c r="DL584" s="8"/>
      <c r="DM584" s="8"/>
      <c r="DN584" s="8"/>
      <c r="DO584" s="8"/>
      <c r="DP584" s="8"/>
      <c r="DQ584" s="8"/>
      <c r="DR584" s="8"/>
      <c r="DS584" s="8"/>
      <c r="DT584" s="8"/>
      <c r="DU584" s="8"/>
      <c r="DV584" s="8"/>
      <c r="DW584" s="8"/>
      <c r="DX584" s="8"/>
      <c r="DY584" s="8"/>
      <c r="DZ584" s="8"/>
      <c r="EA584" s="8"/>
      <c r="EB584" s="8"/>
      <c r="EC584" s="8"/>
      <c r="ED584" s="8"/>
      <c r="EE584" s="8"/>
      <c r="EF584" s="8"/>
      <c r="EG584" s="8"/>
      <c r="EH584" s="8"/>
      <c r="EI584" s="8"/>
      <c r="EJ584" s="8"/>
      <c r="EK584" s="8"/>
      <c r="EL584" s="8"/>
      <c r="EM584" s="8"/>
      <c r="EN584" s="8"/>
      <c r="EO584" s="8"/>
      <c r="EP584" s="8"/>
      <c r="EQ584" s="8"/>
      <c r="ER584" s="8"/>
      <c r="ES584" s="8"/>
      <c r="ET584" s="8"/>
      <c r="EU584" s="8"/>
      <c r="EV584" s="8"/>
      <c r="EW584" s="8"/>
      <c r="EX584" s="8"/>
      <c r="EY584" s="8"/>
      <c r="EZ584" s="8"/>
      <c r="FA584" s="8"/>
      <c r="FB584" s="8"/>
      <c r="FC584" s="8"/>
      <c r="FD584" s="8"/>
      <c r="FE584" s="8"/>
      <c r="FF584" s="8"/>
      <c r="FG584" s="8"/>
      <c r="FH584" s="8"/>
      <c r="FI584" s="8"/>
      <c r="FJ584" s="8"/>
      <c r="FK584" s="8"/>
      <c r="FL584" s="8"/>
      <c r="FM584" s="8"/>
      <c r="FN584" s="8"/>
      <c r="FO584" s="8"/>
      <c r="FP584" s="8"/>
      <c r="FQ584" s="8"/>
      <c r="FR584" s="8"/>
      <c r="FS584" s="8"/>
      <c r="FT584" s="8"/>
      <c r="FU584" s="8"/>
      <c r="FV584" s="8"/>
      <c r="FW584" s="8"/>
      <c r="FX584" s="8"/>
      <c r="FY584" s="8"/>
      <c r="FZ584" s="8"/>
      <c r="GA584" s="8"/>
      <c r="GB584" s="8"/>
      <c r="GC584" s="8"/>
      <c r="GD584" s="8"/>
      <c r="GE584" s="8"/>
      <c r="GF584" s="8"/>
      <c r="GG584" s="8"/>
      <c r="GH584" s="8"/>
      <c r="GI584" s="8"/>
      <c r="GJ584" s="8"/>
      <c r="GK584" s="8"/>
      <c r="GL584" s="8"/>
      <c r="GM584" s="8"/>
      <c r="GN584" s="8"/>
      <c r="GO584" s="8"/>
      <c r="GP584" s="8"/>
      <c r="GQ584" s="8"/>
      <c r="GR584" s="8"/>
      <c r="GS584" s="8"/>
      <c r="GT584" s="8"/>
      <c r="GU584" s="8"/>
      <c r="GV584" s="8"/>
      <c r="GW584" s="8"/>
      <c r="GX584" s="8"/>
      <c r="GY584" s="8"/>
      <c r="GZ584" s="8"/>
      <c r="HA584" s="8"/>
      <c r="HB584" s="8"/>
      <c r="HC584" s="8"/>
      <c r="HD584" s="8"/>
      <c r="HE584" s="8"/>
      <c r="HF584" s="8"/>
      <c r="HG584" s="8"/>
      <c r="HH584" s="8"/>
      <c r="HI584" s="8"/>
      <c r="HJ584" s="8"/>
      <c r="HK584" s="8"/>
      <c r="HL584" s="8"/>
      <c r="HM584" s="8"/>
      <c r="HN584" s="8"/>
      <c r="HO584" s="8"/>
      <c r="HP584" s="8"/>
      <c r="HQ584" s="8"/>
      <c r="HR584" s="8"/>
      <c r="HS584" s="8"/>
      <c r="HT584" s="8"/>
      <c r="HU584" s="8"/>
      <c r="HV584" s="8"/>
      <c r="HW584" s="8"/>
      <c r="HX584" s="8"/>
      <c r="HY584" s="8"/>
      <c r="HZ584" s="8"/>
      <c r="IA584" s="8"/>
      <c r="IB584" s="8"/>
      <c r="IC584" s="8"/>
      <c r="ID584" s="8"/>
      <c r="IE584" s="8"/>
      <c r="IF584" s="8"/>
      <c r="IG584" s="8"/>
      <c r="IH584" s="8"/>
      <c r="II584" s="8"/>
      <c r="IJ584" s="8"/>
      <c r="IK584" s="8"/>
      <c r="IL584" s="8"/>
      <c r="IM584" s="8"/>
      <c r="IN584" s="8"/>
      <c r="IO584" s="8"/>
      <c r="IP584" s="8"/>
      <c r="IQ584" s="8"/>
      <c r="IR584" s="8"/>
      <c r="IS584" s="8"/>
      <c r="IT584" s="8"/>
      <c r="IU584" s="8"/>
      <c r="IV584" s="8"/>
    </row>
    <row r="585" spans="1:256" ht="40.5" customHeight="1">
      <c r="A585" s="27" t="s">
        <v>302</v>
      </c>
      <c r="B585" s="27"/>
      <c r="C585" s="59">
        <v>100</v>
      </c>
      <c r="D585" s="27"/>
      <c r="E585" s="49">
        <v>0</v>
      </c>
      <c r="F585" s="49">
        <v>0</v>
      </c>
      <c r="G585" s="178" t="s">
        <v>312</v>
      </c>
      <c r="H585" s="21"/>
      <c r="I585" s="49">
        <v>100</v>
      </c>
      <c r="J585" s="59"/>
      <c r="K585" s="59">
        <v>0</v>
      </c>
      <c r="L585" s="59">
        <v>0</v>
      </c>
      <c r="M585" s="2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  <c r="BP585" s="8"/>
      <c r="BQ585" s="8"/>
      <c r="BR585" s="8"/>
      <c r="BS585" s="8"/>
      <c r="BT585" s="8"/>
      <c r="BU585" s="8"/>
      <c r="BV585" s="8"/>
      <c r="BW585" s="8"/>
      <c r="BX585" s="8"/>
      <c r="BY585" s="8"/>
      <c r="BZ585" s="8"/>
      <c r="CA585" s="8"/>
      <c r="CB585" s="8"/>
      <c r="CC585" s="8"/>
      <c r="CD585" s="8"/>
      <c r="CE585" s="8"/>
      <c r="CF585" s="8"/>
      <c r="CG585" s="8"/>
      <c r="CH585" s="8"/>
      <c r="CI585" s="8"/>
      <c r="CJ585" s="8"/>
      <c r="CK585" s="8"/>
      <c r="CL585" s="8"/>
      <c r="CM585" s="8"/>
      <c r="CN585" s="8"/>
      <c r="CO585" s="8"/>
      <c r="CP585" s="8"/>
      <c r="CQ585" s="8"/>
      <c r="CR585" s="8"/>
      <c r="CS585" s="8"/>
      <c r="CT585" s="8"/>
      <c r="CU585" s="8"/>
      <c r="CV585" s="8"/>
      <c r="CW585" s="8"/>
      <c r="CX585" s="8"/>
      <c r="CY585" s="8"/>
      <c r="CZ585" s="8"/>
      <c r="DA585" s="8"/>
      <c r="DB585" s="8"/>
      <c r="DC585" s="8"/>
      <c r="DD585" s="8"/>
      <c r="DE585" s="8"/>
      <c r="DF585" s="8"/>
      <c r="DG585" s="8"/>
      <c r="DH585" s="8"/>
      <c r="DI585" s="8"/>
      <c r="DJ585" s="8"/>
      <c r="DK585" s="8"/>
      <c r="DL585" s="8"/>
      <c r="DM585" s="8"/>
      <c r="DN585" s="8"/>
      <c r="DO585" s="8"/>
      <c r="DP585" s="8"/>
      <c r="DQ585" s="8"/>
      <c r="DR585" s="8"/>
      <c r="DS585" s="8"/>
      <c r="DT585" s="8"/>
      <c r="DU585" s="8"/>
      <c r="DV585" s="8"/>
      <c r="DW585" s="8"/>
      <c r="DX585" s="8"/>
      <c r="DY585" s="8"/>
      <c r="DZ585" s="8"/>
      <c r="EA585" s="8"/>
      <c r="EB585" s="8"/>
      <c r="EC585" s="8"/>
      <c r="ED585" s="8"/>
      <c r="EE585" s="8"/>
      <c r="EF585" s="8"/>
      <c r="EG585" s="8"/>
      <c r="EH585" s="8"/>
      <c r="EI585" s="8"/>
      <c r="EJ585" s="8"/>
      <c r="EK585" s="8"/>
      <c r="EL585" s="8"/>
      <c r="EM585" s="8"/>
      <c r="EN585" s="8"/>
      <c r="EO585" s="8"/>
      <c r="EP585" s="8"/>
      <c r="EQ585" s="8"/>
      <c r="ER585" s="8"/>
      <c r="ES585" s="8"/>
      <c r="ET585" s="8"/>
      <c r="EU585" s="8"/>
      <c r="EV585" s="8"/>
      <c r="EW585" s="8"/>
      <c r="EX585" s="8"/>
      <c r="EY585" s="8"/>
      <c r="EZ585" s="8"/>
      <c r="FA585" s="8"/>
      <c r="FB585" s="8"/>
      <c r="FC585" s="8"/>
      <c r="FD585" s="8"/>
      <c r="FE585" s="8"/>
      <c r="FF585" s="8"/>
      <c r="FG585" s="8"/>
      <c r="FH585" s="8"/>
      <c r="FI585" s="8"/>
      <c r="FJ585" s="8"/>
      <c r="FK585" s="8"/>
      <c r="FL585" s="8"/>
      <c r="FM585" s="8"/>
      <c r="FN585" s="8"/>
      <c r="FO585" s="8"/>
      <c r="FP585" s="8"/>
      <c r="FQ585" s="8"/>
      <c r="FR585" s="8"/>
      <c r="FS585" s="8"/>
      <c r="FT585" s="8"/>
      <c r="FU585" s="8"/>
      <c r="FV585" s="8"/>
      <c r="FW585" s="8"/>
      <c r="FX585" s="8"/>
      <c r="FY585" s="8"/>
      <c r="FZ585" s="8"/>
      <c r="GA585" s="8"/>
      <c r="GB585" s="8"/>
      <c r="GC585" s="8"/>
      <c r="GD585" s="8"/>
      <c r="GE585" s="8"/>
      <c r="GF585" s="8"/>
      <c r="GG585" s="8"/>
      <c r="GH585" s="8"/>
      <c r="GI585" s="8"/>
      <c r="GJ585" s="8"/>
      <c r="GK585" s="8"/>
      <c r="GL585" s="8"/>
      <c r="GM585" s="8"/>
      <c r="GN585" s="8"/>
      <c r="GO585" s="8"/>
      <c r="GP585" s="8"/>
      <c r="GQ585" s="8"/>
      <c r="GR585" s="8"/>
      <c r="GS585" s="8"/>
      <c r="GT585" s="8"/>
      <c r="GU585" s="8"/>
      <c r="GV585" s="8"/>
      <c r="GW585" s="8"/>
      <c r="GX585" s="8"/>
      <c r="GY585" s="8"/>
      <c r="GZ585" s="8"/>
      <c r="HA585" s="8"/>
      <c r="HB585" s="8"/>
      <c r="HC585" s="8"/>
      <c r="HD585" s="8"/>
      <c r="HE585" s="8"/>
      <c r="HF585" s="8"/>
      <c r="HG585" s="8"/>
      <c r="HH585" s="8"/>
      <c r="HI585" s="8"/>
      <c r="HJ585" s="8"/>
      <c r="HK585" s="8"/>
      <c r="HL585" s="8"/>
      <c r="HM585" s="8"/>
      <c r="HN585" s="8"/>
      <c r="HO585" s="8"/>
      <c r="HP585" s="8"/>
      <c r="HQ585" s="8"/>
      <c r="HR585" s="8"/>
      <c r="HS585" s="8"/>
      <c r="HT585" s="8"/>
      <c r="HU585" s="8"/>
      <c r="HV585" s="8"/>
      <c r="HW585" s="8"/>
      <c r="HX585" s="8"/>
      <c r="HY585" s="8"/>
      <c r="HZ585" s="8"/>
      <c r="IA585" s="8"/>
      <c r="IB585" s="8"/>
      <c r="IC585" s="8"/>
      <c r="ID585" s="8"/>
      <c r="IE585" s="8"/>
      <c r="IF585" s="8"/>
      <c r="IG585" s="8"/>
      <c r="IH585" s="8"/>
      <c r="II585" s="8"/>
      <c r="IJ585" s="8"/>
      <c r="IK585" s="8"/>
      <c r="IL585" s="8"/>
      <c r="IM585" s="8"/>
      <c r="IN585" s="8"/>
      <c r="IO585" s="8"/>
      <c r="IP585" s="8"/>
      <c r="IQ585" s="8"/>
      <c r="IR585" s="8"/>
      <c r="IS585" s="8"/>
      <c r="IT585" s="8"/>
      <c r="IU585" s="8"/>
      <c r="IV585" s="8"/>
    </row>
    <row r="586" spans="1:256" ht="36.75" customHeight="1">
      <c r="A586" s="27" t="s">
        <v>303</v>
      </c>
      <c r="B586" s="27"/>
      <c r="C586" s="59">
        <v>100</v>
      </c>
      <c r="D586" s="27"/>
      <c r="E586" s="59">
        <v>0</v>
      </c>
      <c r="F586" s="59">
        <v>0</v>
      </c>
      <c r="G586" s="178"/>
      <c r="H586" s="21"/>
      <c r="I586" s="49"/>
      <c r="J586" s="59"/>
      <c r="K586" s="59"/>
      <c r="L586" s="59"/>
      <c r="M586" s="2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/>
      <c r="BP586" s="8"/>
      <c r="BQ586" s="8"/>
      <c r="BR586" s="8"/>
      <c r="BS586" s="8"/>
      <c r="BT586" s="8"/>
      <c r="BU586" s="8"/>
      <c r="BV586" s="8"/>
      <c r="BW586" s="8"/>
      <c r="BX586" s="8"/>
      <c r="BY586" s="8"/>
      <c r="BZ586" s="8"/>
      <c r="CA586" s="8"/>
      <c r="CB586" s="8"/>
      <c r="CC586" s="8"/>
      <c r="CD586" s="8"/>
      <c r="CE586" s="8"/>
      <c r="CF586" s="8"/>
      <c r="CG586" s="8"/>
      <c r="CH586" s="8"/>
      <c r="CI586" s="8"/>
      <c r="CJ586" s="8"/>
      <c r="CK586" s="8"/>
      <c r="CL586" s="8"/>
      <c r="CM586" s="8"/>
      <c r="CN586" s="8"/>
      <c r="CO586" s="8"/>
      <c r="CP586" s="8"/>
      <c r="CQ586" s="8"/>
      <c r="CR586" s="8"/>
      <c r="CS586" s="8"/>
      <c r="CT586" s="8"/>
      <c r="CU586" s="8"/>
      <c r="CV586" s="8"/>
      <c r="CW586" s="8"/>
      <c r="CX586" s="8"/>
      <c r="CY586" s="8"/>
      <c r="CZ586" s="8"/>
      <c r="DA586" s="8"/>
      <c r="DB586" s="8"/>
      <c r="DC586" s="8"/>
      <c r="DD586" s="8"/>
      <c r="DE586" s="8"/>
      <c r="DF586" s="8"/>
      <c r="DG586" s="8"/>
      <c r="DH586" s="8"/>
      <c r="DI586" s="8"/>
      <c r="DJ586" s="8"/>
      <c r="DK586" s="8"/>
      <c r="DL586" s="8"/>
      <c r="DM586" s="8"/>
      <c r="DN586" s="8"/>
      <c r="DO586" s="8"/>
      <c r="DP586" s="8"/>
      <c r="DQ586" s="8"/>
      <c r="DR586" s="8"/>
      <c r="DS586" s="8"/>
      <c r="DT586" s="8"/>
      <c r="DU586" s="8"/>
      <c r="DV586" s="8"/>
      <c r="DW586" s="8"/>
      <c r="DX586" s="8"/>
      <c r="DY586" s="8"/>
      <c r="DZ586" s="8"/>
      <c r="EA586" s="8"/>
      <c r="EB586" s="8"/>
      <c r="EC586" s="8"/>
      <c r="ED586" s="8"/>
      <c r="EE586" s="8"/>
      <c r="EF586" s="8"/>
      <c r="EG586" s="8"/>
      <c r="EH586" s="8"/>
      <c r="EI586" s="8"/>
      <c r="EJ586" s="8"/>
      <c r="EK586" s="8"/>
      <c r="EL586" s="8"/>
      <c r="EM586" s="8"/>
      <c r="EN586" s="8"/>
      <c r="EO586" s="8"/>
      <c r="EP586" s="8"/>
      <c r="EQ586" s="8"/>
      <c r="ER586" s="8"/>
      <c r="ES586" s="8"/>
      <c r="ET586" s="8"/>
      <c r="EU586" s="8"/>
      <c r="EV586" s="8"/>
      <c r="EW586" s="8"/>
      <c r="EX586" s="8"/>
      <c r="EY586" s="8"/>
      <c r="EZ586" s="8"/>
      <c r="FA586" s="8"/>
      <c r="FB586" s="8"/>
      <c r="FC586" s="8"/>
      <c r="FD586" s="8"/>
      <c r="FE586" s="8"/>
      <c r="FF586" s="8"/>
      <c r="FG586" s="8"/>
      <c r="FH586" s="8"/>
      <c r="FI586" s="8"/>
      <c r="FJ586" s="8"/>
      <c r="FK586" s="8"/>
      <c r="FL586" s="8"/>
      <c r="FM586" s="8"/>
      <c r="FN586" s="8"/>
      <c r="FO586" s="8"/>
      <c r="FP586" s="8"/>
      <c r="FQ586" s="8"/>
      <c r="FR586" s="8"/>
      <c r="FS586" s="8"/>
      <c r="FT586" s="8"/>
      <c r="FU586" s="8"/>
      <c r="FV586" s="8"/>
      <c r="FW586" s="8"/>
      <c r="FX586" s="8"/>
      <c r="FY586" s="8"/>
      <c r="FZ586" s="8"/>
      <c r="GA586" s="8"/>
      <c r="GB586" s="8"/>
      <c r="GC586" s="8"/>
      <c r="GD586" s="8"/>
      <c r="GE586" s="8"/>
      <c r="GF586" s="8"/>
      <c r="GG586" s="8"/>
      <c r="GH586" s="8"/>
      <c r="GI586" s="8"/>
      <c r="GJ586" s="8"/>
      <c r="GK586" s="8"/>
      <c r="GL586" s="8"/>
      <c r="GM586" s="8"/>
      <c r="GN586" s="8"/>
      <c r="GO586" s="8"/>
      <c r="GP586" s="8"/>
      <c r="GQ586" s="8"/>
      <c r="GR586" s="8"/>
      <c r="GS586" s="8"/>
      <c r="GT586" s="8"/>
      <c r="GU586" s="8"/>
      <c r="GV586" s="8"/>
      <c r="GW586" s="8"/>
      <c r="GX586" s="8"/>
      <c r="GY586" s="8"/>
      <c r="GZ586" s="8"/>
      <c r="HA586" s="8"/>
      <c r="HB586" s="8"/>
      <c r="HC586" s="8"/>
      <c r="HD586" s="8"/>
      <c r="HE586" s="8"/>
      <c r="HF586" s="8"/>
      <c r="HG586" s="8"/>
      <c r="HH586" s="8"/>
      <c r="HI586" s="8"/>
      <c r="HJ586" s="8"/>
      <c r="HK586" s="8"/>
      <c r="HL586" s="8"/>
      <c r="HM586" s="8"/>
      <c r="HN586" s="8"/>
      <c r="HO586" s="8"/>
      <c r="HP586" s="8"/>
      <c r="HQ586" s="8"/>
      <c r="HR586" s="8"/>
      <c r="HS586" s="8"/>
      <c r="HT586" s="8"/>
      <c r="HU586" s="8"/>
      <c r="HV586" s="8"/>
      <c r="HW586" s="8"/>
      <c r="HX586" s="8"/>
      <c r="HY586" s="8"/>
      <c r="HZ586" s="8"/>
      <c r="IA586" s="8"/>
      <c r="IB586" s="8"/>
      <c r="IC586" s="8"/>
      <c r="ID586" s="8"/>
      <c r="IE586" s="8"/>
      <c r="IF586" s="8"/>
      <c r="IG586" s="8"/>
      <c r="IH586" s="8"/>
      <c r="II586" s="8"/>
      <c r="IJ586" s="8"/>
      <c r="IK586" s="8"/>
      <c r="IL586" s="8"/>
      <c r="IM586" s="8"/>
      <c r="IN586" s="8"/>
      <c r="IO586" s="8"/>
      <c r="IP586" s="8"/>
      <c r="IQ586" s="8"/>
      <c r="IR586" s="8"/>
      <c r="IS586" s="8"/>
      <c r="IT586" s="8"/>
      <c r="IU586" s="8"/>
      <c r="IV586" s="8"/>
    </row>
    <row r="587" spans="1:256" ht="45" customHeight="1">
      <c r="A587" s="27" t="s">
        <v>304</v>
      </c>
      <c r="B587" s="27"/>
      <c r="C587" s="60">
        <f>E587/F587*100</f>
        <v>100</v>
      </c>
      <c r="D587" s="27"/>
      <c r="E587" s="146">
        <v>99</v>
      </c>
      <c r="F587" s="146">
        <v>99</v>
      </c>
      <c r="G587" s="178" t="s">
        <v>313</v>
      </c>
      <c r="H587" s="21"/>
      <c r="I587" s="55">
        <v>110</v>
      </c>
      <c r="J587" s="59"/>
      <c r="K587" s="59">
        <v>3</v>
      </c>
      <c r="L587" s="59">
        <v>1</v>
      </c>
      <c r="M587" s="2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8"/>
      <c r="AY587" s="8"/>
      <c r="AZ587" s="8"/>
      <c r="BA587" s="8"/>
      <c r="BB587" s="8"/>
      <c r="BC587" s="8"/>
      <c r="BD587" s="8"/>
      <c r="BE587" s="8"/>
      <c r="BF587" s="8"/>
      <c r="BG587" s="8"/>
      <c r="BH587" s="8"/>
      <c r="BI587" s="8"/>
      <c r="BJ587" s="8"/>
      <c r="BK587" s="8"/>
      <c r="BL587" s="8"/>
      <c r="BM587" s="8"/>
      <c r="BN587" s="8"/>
      <c r="BO587" s="8"/>
      <c r="BP587" s="8"/>
      <c r="BQ587" s="8"/>
      <c r="BR587" s="8"/>
      <c r="BS587" s="8"/>
      <c r="BT587" s="8"/>
      <c r="BU587" s="8"/>
      <c r="BV587" s="8"/>
      <c r="BW587" s="8"/>
      <c r="BX587" s="8"/>
      <c r="BY587" s="8"/>
      <c r="BZ587" s="8"/>
      <c r="CA587" s="8"/>
      <c r="CB587" s="8"/>
      <c r="CC587" s="8"/>
      <c r="CD587" s="8"/>
      <c r="CE587" s="8"/>
      <c r="CF587" s="8"/>
      <c r="CG587" s="8"/>
      <c r="CH587" s="8"/>
      <c r="CI587" s="8"/>
      <c r="CJ587" s="8"/>
      <c r="CK587" s="8"/>
      <c r="CL587" s="8"/>
      <c r="CM587" s="8"/>
      <c r="CN587" s="8"/>
      <c r="CO587" s="8"/>
      <c r="CP587" s="8"/>
      <c r="CQ587" s="8"/>
      <c r="CR587" s="8"/>
      <c r="CS587" s="8"/>
      <c r="CT587" s="8"/>
      <c r="CU587" s="8"/>
      <c r="CV587" s="8"/>
      <c r="CW587" s="8"/>
      <c r="CX587" s="8"/>
      <c r="CY587" s="8"/>
      <c r="CZ587" s="8"/>
      <c r="DA587" s="8"/>
      <c r="DB587" s="8"/>
      <c r="DC587" s="8"/>
      <c r="DD587" s="8"/>
      <c r="DE587" s="8"/>
      <c r="DF587" s="8"/>
      <c r="DG587" s="8"/>
      <c r="DH587" s="8"/>
      <c r="DI587" s="8"/>
      <c r="DJ587" s="8"/>
      <c r="DK587" s="8"/>
      <c r="DL587" s="8"/>
      <c r="DM587" s="8"/>
      <c r="DN587" s="8"/>
      <c r="DO587" s="8"/>
      <c r="DP587" s="8"/>
      <c r="DQ587" s="8"/>
      <c r="DR587" s="8"/>
      <c r="DS587" s="8"/>
      <c r="DT587" s="8"/>
      <c r="DU587" s="8"/>
      <c r="DV587" s="8"/>
      <c r="DW587" s="8"/>
      <c r="DX587" s="8"/>
      <c r="DY587" s="8"/>
      <c r="DZ587" s="8"/>
      <c r="EA587" s="8"/>
      <c r="EB587" s="8"/>
      <c r="EC587" s="8"/>
      <c r="ED587" s="8"/>
      <c r="EE587" s="8"/>
      <c r="EF587" s="8"/>
      <c r="EG587" s="8"/>
      <c r="EH587" s="8"/>
      <c r="EI587" s="8"/>
      <c r="EJ587" s="8"/>
      <c r="EK587" s="8"/>
      <c r="EL587" s="8"/>
      <c r="EM587" s="8"/>
      <c r="EN587" s="8"/>
      <c r="EO587" s="8"/>
      <c r="EP587" s="8"/>
      <c r="EQ587" s="8"/>
      <c r="ER587" s="8"/>
      <c r="ES587" s="8"/>
      <c r="ET587" s="8"/>
      <c r="EU587" s="8"/>
      <c r="EV587" s="8"/>
      <c r="EW587" s="8"/>
      <c r="EX587" s="8"/>
      <c r="EY587" s="8"/>
      <c r="EZ587" s="8"/>
      <c r="FA587" s="8"/>
      <c r="FB587" s="8"/>
      <c r="FC587" s="8"/>
      <c r="FD587" s="8"/>
      <c r="FE587" s="8"/>
      <c r="FF587" s="8"/>
      <c r="FG587" s="8"/>
      <c r="FH587" s="8"/>
      <c r="FI587" s="8"/>
      <c r="FJ587" s="8"/>
      <c r="FK587" s="8"/>
      <c r="FL587" s="8"/>
      <c r="FM587" s="8"/>
      <c r="FN587" s="8"/>
      <c r="FO587" s="8"/>
      <c r="FP587" s="8"/>
      <c r="FQ587" s="8"/>
      <c r="FR587" s="8"/>
      <c r="FS587" s="8"/>
      <c r="FT587" s="8"/>
      <c r="FU587" s="8"/>
      <c r="FV587" s="8"/>
      <c r="FW587" s="8"/>
      <c r="FX587" s="8"/>
      <c r="FY587" s="8"/>
      <c r="FZ587" s="8"/>
      <c r="GA587" s="8"/>
      <c r="GB587" s="8"/>
      <c r="GC587" s="8"/>
      <c r="GD587" s="8"/>
      <c r="GE587" s="8"/>
      <c r="GF587" s="8"/>
      <c r="GG587" s="8"/>
      <c r="GH587" s="8"/>
      <c r="GI587" s="8"/>
      <c r="GJ587" s="8"/>
      <c r="GK587" s="8"/>
      <c r="GL587" s="8"/>
      <c r="GM587" s="8"/>
      <c r="GN587" s="8"/>
      <c r="GO587" s="8"/>
      <c r="GP587" s="8"/>
      <c r="GQ587" s="8"/>
      <c r="GR587" s="8"/>
      <c r="GS587" s="8"/>
      <c r="GT587" s="8"/>
      <c r="GU587" s="8"/>
      <c r="GV587" s="8"/>
      <c r="GW587" s="8"/>
      <c r="GX587" s="8"/>
      <c r="GY587" s="8"/>
      <c r="GZ587" s="8"/>
      <c r="HA587" s="8"/>
      <c r="HB587" s="8"/>
      <c r="HC587" s="8"/>
      <c r="HD587" s="8"/>
      <c r="HE587" s="8"/>
      <c r="HF587" s="8"/>
      <c r="HG587" s="8"/>
      <c r="HH587" s="8"/>
      <c r="HI587" s="8"/>
      <c r="HJ587" s="8"/>
      <c r="HK587" s="8"/>
      <c r="HL587" s="8"/>
      <c r="HM587" s="8"/>
      <c r="HN587" s="8"/>
      <c r="HO587" s="8"/>
      <c r="HP587" s="8"/>
      <c r="HQ587" s="8"/>
      <c r="HR587" s="8"/>
      <c r="HS587" s="8"/>
      <c r="HT587" s="8"/>
      <c r="HU587" s="8"/>
      <c r="HV587" s="8"/>
      <c r="HW587" s="8"/>
      <c r="HX587" s="8"/>
      <c r="HY587" s="8"/>
      <c r="HZ587" s="8"/>
      <c r="IA587" s="8"/>
      <c r="IB587" s="8"/>
      <c r="IC587" s="8"/>
      <c r="ID587" s="8"/>
      <c r="IE587" s="8"/>
      <c r="IF587" s="8"/>
      <c r="IG587" s="8"/>
      <c r="IH587" s="8"/>
      <c r="II587" s="8"/>
      <c r="IJ587" s="8"/>
      <c r="IK587" s="8"/>
      <c r="IL587" s="8"/>
      <c r="IM587" s="8"/>
      <c r="IN587" s="8"/>
      <c r="IO587" s="8"/>
      <c r="IP587" s="8"/>
      <c r="IQ587" s="8"/>
      <c r="IR587" s="8"/>
      <c r="IS587" s="8"/>
      <c r="IT587" s="8"/>
      <c r="IU587" s="8"/>
      <c r="IV587" s="8"/>
    </row>
    <row r="588" spans="1:256" ht="60.75" customHeight="1">
      <c r="A588" s="27" t="s">
        <v>305</v>
      </c>
      <c r="B588" s="27"/>
      <c r="C588" s="59">
        <v>100</v>
      </c>
      <c r="D588" s="27"/>
      <c r="E588" s="49">
        <v>0</v>
      </c>
      <c r="F588" s="49">
        <v>0</v>
      </c>
      <c r="G588" s="178"/>
      <c r="H588" s="21"/>
      <c r="I588" s="55"/>
      <c r="J588" s="59"/>
      <c r="K588" s="59"/>
      <c r="L588" s="59"/>
      <c r="M588" s="2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  <c r="AU588" s="8"/>
      <c r="AV588" s="8"/>
      <c r="AW588" s="8"/>
      <c r="AX588" s="8"/>
      <c r="AY588" s="8"/>
      <c r="AZ588" s="8"/>
      <c r="BA588" s="8"/>
      <c r="BB588" s="8"/>
      <c r="BC588" s="8"/>
      <c r="BD588" s="8"/>
      <c r="BE588" s="8"/>
      <c r="BF588" s="8"/>
      <c r="BG588" s="8"/>
      <c r="BH588" s="8"/>
      <c r="BI588" s="8"/>
      <c r="BJ588" s="8"/>
      <c r="BK588" s="8"/>
      <c r="BL588" s="8"/>
      <c r="BM588" s="8"/>
      <c r="BN588" s="8"/>
      <c r="BO588" s="8"/>
      <c r="BP588" s="8"/>
      <c r="BQ588" s="8"/>
      <c r="BR588" s="8"/>
      <c r="BS588" s="8"/>
      <c r="BT588" s="8"/>
      <c r="BU588" s="8"/>
      <c r="BV588" s="8"/>
      <c r="BW588" s="8"/>
      <c r="BX588" s="8"/>
      <c r="BY588" s="8"/>
      <c r="BZ588" s="8"/>
      <c r="CA588" s="8"/>
      <c r="CB588" s="8"/>
      <c r="CC588" s="8"/>
      <c r="CD588" s="8"/>
      <c r="CE588" s="8"/>
      <c r="CF588" s="8"/>
      <c r="CG588" s="8"/>
      <c r="CH588" s="8"/>
      <c r="CI588" s="8"/>
      <c r="CJ588" s="8"/>
      <c r="CK588" s="8"/>
      <c r="CL588" s="8"/>
      <c r="CM588" s="8"/>
      <c r="CN588" s="8"/>
      <c r="CO588" s="8"/>
      <c r="CP588" s="8"/>
      <c r="CQ588" s="8"/>
      <c r="CR588" s="8"/>
      <c r="CS588" s="8"/>
      <c r="CT588" s="8"/>
      <c r="CU588" s="8"/>
      <c r="CV588" s="8"/>
      <c r="CW588" s="8"/>
      <c r="CX588" s="8"/>
      <c r="CY588" s="8"/>
      <c r="CZ588" s="8"/>
      <c r="DA588" s="8"/>
      <c r="DB588" s="8"/>
      <c r="DC588" s="8"/>
      <c r="DD588" s="8"/>
      <c r="DE588" s="8"/>
      <c r="DF588" s="8"/>
      <c r="DG588" s="8"/>
      <c r="DH588" s="8"/>
      <c r="DI588" s="8"/>
      <c r="DJ588" s="8"/>
      <c r="DK588" s="8"/>
      <c r="DL588" s="8"/>
      <c r="DM588" s="8"/>
      <c r="DN588" s="8"/>
      <c r="DO588" s="8"/>
      <c r="DP588" s="8"/>
      <c r="DQ588" s="8"/>
      <c r="DR588" s="8"/>
      <c r="DS588" s="8"/>
      <c r="DT588" s="8"/>
      <c r="DU588" s="8"/>
      <c r="DV588" s="8"/>
      <c r="DW588" s="8"/>
      <c r="DX588" s="8"/>
      <c r="DY588" s="8"/>
      <c r="DZ588" s="8"/>
      <c r="EA588" s="8"/>
      <c r="EB588" s="8"/>
      <c r="EC588" s="8"/>
      <c r="ED588" s="8"/>
      <c r="EE588" s="8"/>
      <c r="EF588" s="8"/>
      <c r="EG588" s="8"/>
      <c r="EH588" s="8"/>
      <c r="EI588" s="8"/>
      <c r="EJ588" s="8"/>
      <c r="EK588" s="8"/>
      <c r="EL588" s="8"/>
      <c r="EM588" s="8"/>
      <c r="EN588" s="8"/>
      <c r="EO588" s="8"/>
      <c r="EP588" s="8"/>
      <c r="EQ588" s="8"/>
      <c r="ER588" s="8"/>
      <c r="ES588" s="8"/>
      <c r="ET588" s="8"/>
      <c r="EU588" s="8"/>
      <c r="EV588" s="8"/>
      <c r="EW588" s="8"/>
      <c r="EX588" s="8"/>
      <c r="EY588" s="8"/>
      <c r="EZ588" s="8"/>
      <c r="FA588" s="8"/>
      <c r="FB588" s="8"/>
      <c r="FC588" s="8"/>
      <c r="FD588" s="8"/>
      <c r="FE588" s="8"/>
      <c r="FF588" s="8"/>
      <c r="FG588" s="8"/>
      <c r="FH588" s="8"/>
      <c r="FI588" s="8"/>
      <c r="FJ588" s="8"/>
      <c r="FK588" s="8"/>
      <c r="FL588" s="8"/>
      <c r="FM588" s="8"/>
      <c r="FN588" s="8"/>
      <c r="FO588" s="8"/>
      <c r="FP588" s="8"/>
      <c r="FQ588" s="8"/>
      <c r="FR588" s="8"/>
      <c r="FS588" s="8"/>
      <c r="FT588" s="8"/>
      <c r="FU588" s="8"/>
      <c r="FV588" s="8"/>
      <c r="FW588" s="8"/>
      <c r="FX588" s="8"/>
      <c r="FY588" s="8"/>
      <c r="FZ588" s="8"/>
      <c r="GA588" s="8"/>
      <c r="GB588" s="8"/>
      <c r="GC588" s="8"/>
      <c r="GD588" s="8"/>
      <c r="GE588" s="8"/>
      <c r="GF588" s="8"/>
      <c r="GG588" s="8"/>
      <c r="GH588" s="8"/>
      <c r="GI588" s="8"/>
      <c r="GJ588" s="8"/>
      <c r="GK588" s="8"/>
      <c r="GL588" s="8"/>
      <c r="GM588" s="8"/>
      <c r="GN588" s="8"/>
      <c r="GO588" s="8"/>
      <c r="GP588" s="8"/>
      <c r="GQ588" s="8"/>
      <c r="GR588" s="8"/>
      <c r="GS588" s="8"/>
      <c r="GT588" s="8"/>
      <c r="GU588" s="8"/>
      <c r="GV588" s="8"/>
      <c r="GW588" s="8"/>
      <c r="GX588" s="8"/>
      <c r="GY588" s="8"/>
      <c r="GZ588" s="8"/>
      <c r="HA588" s="8"/>
      <c r="HB588" s="8"/>
      <c r="HC588" s="8"/>
      <c r="HD588" s="8"/>
      <c r="HE588" s="8"/>
      <c r="HF588" s="8"/>
      <c r="HG588" s="8"/>
      <c r="HH588" s="8"/>
      <c r="HI588" s="8"/>
      <c r="HJ588" s="8"/>
      <c r="HK588" s="8"/>
      <c r="HL588" s="8"/>
      <c r="HM588" s="8"/>
      <c r="HN588" s="8"/>
      <c r="HO588" s="8"/>
      <c r="HP588" s="8"/>
      <c r="HQ588" s="8"/>
      <c r="HR588" s="8"/>
      <c r="HS588" s="8"/>
      <c r="HT588" s="8"/>
      <c r="HU588" s="8"/>
      <c r="HV588" s="8"/>
      <c r="HW588" s="8"/>
      <c r="HX588" s="8"/>
      <c r="HY588" s="8"/>
      <c r="HZ588" s="8"/>
      <c r="IA588" s="8"/>
      <c r="IB588" s="8"/>
      <c r="IC588" s="8"/>
      <c r="ID588" s="8"/>
      <c r="IE588" s="8"/>
      <c r="IF588" s="8"/>
      <c r="IG588" s="8"/>
      <c r="IH588" s="8"/>
      <c r="II588" s="8"/>
      <c r="IJ588" s="8"/>
      <c r="IK588" s="8"/>
      <c r="IL588" s="8"/>
      <c r="IM588" s="8"/>
      <c r="IN588" s="8"/>
      <c r="IO588" s="8"/>
      <c r="IP588" s="8"/>
      <c r="IQ588" s="8"/>
      <c r="IR588" s="8"/>
      <c r="IS588" s="8"/>
      <c r="IT588" s="8"/>
      <c r="IU588" s="8"/>
      <c r="IV588" s="8"/>
    </row>
    <row r="589" spans="1:256" ht="52.5" customHeight="1">
      <c r="A589" s="27" t="s">
        <v>306</v>
      </c>
      <c r="B589" s="27"/>
      <c r="C589" s="60">
        <f>E589/F589*100</f>
        <v>89</v>
      </c>
      <c r="D589" s="27"/>
      <c r="E589" s="146">
        <v>89</v>
      </c>
      <c r="F589" s="146">
        <v>100</v>
      </c>
      <c r="G589" s="178" t="s">
        <v>314</v>
      </c>
      <c r="H589" s="21"/>
      <c r="I589" s="60">
        <f>K589/L589*100</f>
        <v>100</v>
      </c>
      <c r="J589" s="59"/>
      <c r="K589" s="59">
        <v>28</v>
      </c>
      <c r="L589" s="59">
        <v>28</v>
      </c>
      <c r="M589" s="2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  <c r="AW589" s="8"/>
      <c r="AX589" s="8"/>
      <c r="AY589" s="8"/>
      <c r="AZ589" s="8"/>
      <c r="BA589" s="8"/>
      <c r="BB589" s="8"/>
      <c r="BC589" s="8"/>
      <c r="BD589" s="8"/>
      <c r="BE589" s="8"/>
      <c r="BF589" s="8"/>
      <c r="BG589" s="8"/>
      <c r="BH589" s="8"/>
      <c r="BI589" s="8"/>
      <c r="BJ589" s="8"/>
      <c r="BK589" s="8"/>
      <c r="BL589" s="8"/>
      <c r="BM589" s="8"/>
      <c r="BN589" s="8"/>
      <c r="BO589" s="8"/>
      <c r="BP589" s="8"/>
      <c r="BQ589" s="8"/>
      <c r="BR589" s="8"/>
      <c r="BS589" s="8"/>
      <c r="BT589" s="8"/>
      <c r="BU589" s="8"/>
      <c r="BV589" s="8"/>
      <c r="BW589" s="8"/>
      <c r="BX589" s="8"/>
      <c r="BY589" s="8"/>
      <c r="BZ589" s="8"/>
      <c r="CA589" s="8"/>
      <c r="CB589" s="8"/>
      <c r="CC589" s="8"/>
      <c r="CD589" s="8"/>
      <c r="CE589" s="8"/>
      <c r="CF589" s="8"/>
      <c r="CG589" s="8"/>
      <c r="CH589" s="8"/>
      <c r="CI589" s="8"/>
      <c r="CJ589" s="8"/>
      <c r="CK589" s="8"/>
      <c r="CL589" s="8"/>
      <c r="CM589" s="8"/>
      <c r="CN589" s="8"/>
      <c r="CO589" s="8"/>
      <c r="CP589" s="8"/>
      <c r="CQ589" s="8"/>
      <c r="CR589" s="8"/>
      <c r="CS589" s="8"/>
      <c r="CT589" s="8"/>
      <c r="CU589" s="8"/>
      <c r="CV589" s="8"/>
      <c r="CW589" s="8"/>
      <c r="CX589" s="8"/>
      <c r="CY589" s="8"/>
      <c r="CZ589" s="8"/>
      <c r="DA589" s="8"/>
      <c r="DB589" s="8"/>
      <c r="DC589" s="8"/>
      <c r="DD589" s="8"/>
      <c r="DE589" s="8"/>
      <c r="DF589" s="8"/>
      <c r="DG589" s="8"/>
      <c r="DH589" s="8"/>
      <c r="DI589" s="8"/>
      <c r="DJ589" s="8"/>
      <c r="DK589" s="8"/>
      <c r="DL589" s="8"/>
      <c r="DM589" s="8"/>
      <c r="DN589" s="8"/>
      <c r="DO589" s="8"/>
      <c r="DP589" s="8"/>
      <c r="DQ589" s="8"/>
      <c r="DR589" s="8"/>
      <c r="DS589" s="8"/>
      <c r="DT589" s="8"/>
      <c r="DU589" s="8"/>
      <c r="DV589" s="8"/>
      <c r="DW589" s="8"/>
      <c r="DX589" s="8"/>
      <c r="DY589" s="8"/>
      <c r="DZ589" s="8"/>
      <c r="EA589" s="8"/>
      <c r="EB589" s="8"/>
      <c r="EC589" s="8"/>
      <c r="ED589" s="8"/>
      <c r="EE589" s="8"/>
      <c r="EF589" s="8"/>
      <c r="EG589" s="8"/>
      <c r="EH589" s="8"/>
      <c r="EI589" s="8"/>
      <c r="EJ589" s="8"/>
      <c r="EK589" s="8"/>
      <c r="EL589" s="8"/>
      <c r="EM589" s="8"/>
      <c r="EN589" s="8"/>
      <c r="EO589" s="8"/>
      <c r="EP589" s="8"/>
      <c r="EQ589" s="8"/>
      <c r="ER589" s="8"/>
      <c r="ES589" s="8"/>
      <c r="ET589" s="8"/>
      <c r="EU589" s="8"/>
      <c r="EV589" s="8"/>
      <c r="EW589" s="8"/>
      <c r="EX589" s="8"/>
      <c r="EY589" s="8"/>
      <c r="EZ589" s="8"/>
      <c r="FA589" s="8"/>
      <c r="FB589" s="8"/>
      <c r="FC589" s="8"/>
      <c r="FD589" s="8"/>
      <c r="FE589" s="8"/>
      <c r="FF589" s="8"/>
      <c r="FG589" s="8"/>
      <c r="FH589" s="8"/>
      <c r="FI589" s="8"/>
      <c r="FJ589" s="8"/>
      <c r="FK589" s="8"/>
      <c r="FL589" s="8"/>
      <c r="FM589" s="8"/>
      <c r="FN589" s="8"/>
      <c r="FO589" s="8"/>
      <c r="FP589" s="8"/>
      <c r="FQ589" s="8"/>
      <c r="FR589" s="8"/>
      <c r="FS589" s="8"/>
      <c r="FT589" s="8"/>
      <c r="FU589" s="8"/>
      <c r="FV589" s="8"/>
      <c r="FW589" s="8"/>
      <c r="FX589" s="8"/>
      <c r="FY589" s="8"/>
      <c r="FZ589" s="8"/>
      <c r="GA589" s="8"/>
      <c r="GB589" s="8"/>
      <c r="GC589" s="8"/>
      <c r="GD589" s="8"/>
      <c r="GE589" s="8"/>
      <c r="GF589" s="8"/>
      <c r="GG589" s="8"/>
      <c r="GH589" s="8"/>
      <c r="GI589" s="8"/>
      <c r="GJ589" s="8"/>
      <c r="GK589" s="8"/>
      <c r="GL589" s="8"/>
      <c r="GM589" s="8"/>
      <c r="GN589" s="8"/>
      <c r="GO589" s="8"/>
      <c r="GP589" s="8"/>
      <c r="GQ589" s="8"/>
      <c r="GR589" s="8"/>
      <c r="GS589" s="8"/>
      <c r="GT589" s="8"/>
      <c r="GU589" s="8"/>
      <c r="GV589" s="8"/>
      <c r="GW589" s="8"/>
      <c r="GX589" s="8"/>
      <c r="GY589" s="8"/>
      <c r="GZ589" s="8"/>
      <c r="HA589" s="8"/>
      <c r="HB589" s="8"/>
      <c r="HC589" s="8"/>
      <c r="HD589" s="8"/>
      <c r="HE589" s="8"/>
      <c r="HF589" s="8"/>
      <c r="HG589" s="8"/>
      <c r="HH589" s="8"/>
      <c r="HI589" s="8"/>
      <c r="HJ589" s="8"/>
      <c r="HK589" s="8"/>
      <c r="HL589" s="8"/>
      <c r="HM589" s="8"/>
      <c r="HN589" s="8"/>
      <c r="HO589" s="8"/>
      <c r="HP589" s="8"/>
      <c r="HQ589" s="8"/>
      <c r="HR589" s="8"/>
      <c r="HS589" s="8"/>
      <c r="HT589" s="8"/>
      <c r="HU589" s="8"/>
      <c r="HV589" s="8"/>
      <c r="HW589" s="8"/>
      <c r="HX589" s="8"/>
      <c r="HY589" s="8"/>
      <c r="HZ589" s="8"/>
      <c r="IA589" s="8"/>
      <c r="IB589" s="8"/>
      <c r="IC589" s="8"/>
      <c r="ID589" s="8"/>
      <c r="IE589" s="8"/>
      <c r="IF589" s="8"/>
      <c r="IG589" s="8"/>
      <c r="IH589" s="8"/>
      <c r="II589" s="8"/>
      <c r="IJ589" s="8"/>
      <c r="IK589" s="8"/>
      <c r="IL589" s="8"/>
      <c r="IM589" s="8"/>
      <c r="IN589" s="8"/>
      <c r="IO589" s="8"/>
      <c r="IP589" s="8"/>
      <c r="IQ589" s="8"/>
      <c r="IR589" s="8"/>
      <c r="IS589" s="8"/>
      <c r="IT589" s="8"/>
      <c r="IU589" s="8"/>
      <c r="IV589" s="8"/>
    </row>
    <row r="590" spans="1:256" ht="52.5" customHeight="1">
      <c r="A590" s="27" t="s">
        <v>307</v>
      </c>
      <c r="B590" s="27"/>
      <c r="C590" s="59">
        <v>100</v>
      </c>
      <c r="D590" s="27"/>
      <c r="E590" s="49">
        <v>0</v>
      </c>
      <c r="F590" s="49">
        <v>0</v>
      </c>
      <c r="G590" s="178"/>
      <c r="H590" s="21"/>
      <c r="I590" s="49" t="s">
        <v>54</v>
      </c>
      <c r="J590" s="59"/>
      <c r="K590" s="59"/>
      <c r="L590" s="59"/>
      <c r="M590" s="2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  <c r="AU590" s="8"/>
      <c r="AV590" s="8"/>
      <c r="AW590" s="8"/>
      <c r="AX590" s="8"/>
      <c r="AY590" s="8"/>
      <c r="AZ590" s="8"/>
      <c r="BA590" s="8"/>
      <c r="BB590" s="8"/>
      <c r="BC590" s="8"/>
      <c r="BD590" s="8"/>
      <c r="BE590" s="8"/>
      <c r="BF590" s="8"/>
      <c r="BG590" s="8"/>
      <c r="BH590" s="8"/>
      <c r="BI590" s="8"/>
      <c r="BJ590" s="8"/>
      <c r="BK590" s="8"/>
      <c r="BL590" s="8"/>
      <c r="BM590" s="8"/>
      <c r="BN590" s="8"/>
      <c r="BO590" s="8"/>
      <c r="BP590" s="8"/>
      <c r="BQ590" s="8"/>
      <c r="BR590" s="8"/>
      <c r="BS590" s="8"/>
      <c r="BT590" s="8"/>
      <c r="BU590" s="8"/>
      <c r="BV590" s="8"/>
      <c r="BW590" s="8"/>
      <c r="BX590" s="8"/>
      <c r="BY590" s="8"/>
      <c r="BZ590" s="8"/>
      <c r="CA590" s="8"/>
      <c r="CB590" s="8"/>
      <c r="CC590" s="8"/>
      <c r="CD590" s="8"/>
      <c r="CE590" s="8"/>
      <c r="CF590" s="8"/>
      <c r="CG590" s="8"/>
      <c r="CH590" s="8"/>
      <c r="CI590" s="8"/>
      <c r="CJ590" s="8"/>
      <c r="CK590" s="8"/>
      <c r="CL590" s="8"/>
      <c r="CM590" s="8"/>
      <c r="CN590" s="8"/>
      <c r="CO590" s="8"/>
      <c r="CP590" s="8"/>
      <c r="CQ590" s="8"/>
      <c r="CR590" s="8"/>
      <c r="CS590" s="8"/>
      <c r="CT590" s="8"/>
      <c r="CU590" s="8"/>
      <c r="CV590" s="8"/>
      <c r="CW590" s="8"/>
      <c r="CX590" s="8"/>
      <c r="CY590" s="8"/>
      <c r="CZ590" s="8"/>
      <c r="DA590" s="8"/>
      <c r="DB590" s="8"/>
      <c r="DC590" s="8"/>
      <c r="DD590" s="8"/>
      <c r="DE590" s="8"/>
      <c r="DF590" s="8"/>
      <c r="DG590" s="8"/>
      <c r="DH590" s="8"/>
      <c r="DI590" s="8"/>
      <c r="DJ590" s="8"/>
      <c r="DK590" s="8"/>
      <c r="DL590" s="8"/>
      <c r="DM590" s="8"/>
      <c r="DN590" s="8"/>
      <c r="DO590" s="8"/>
      <c r="DP590" s="8"/>
      <c r="DQ590" s="8"/>
      <c r="DR590" s="8"/>
      <c r="DS590" s="8"/>
      <c r="DT590" s="8"/>
      <c r="DU590" s="8"/>
      <c r="DV590" s="8"/>
      <c r="DW590" s="8"/>
      <c r="DX590" s="8"/>
      <c r="DY590" s="8"/>
      <c r="DZ590" s="8"/>
      <c r="EA590" s="8"/>
      <c r="EB590" s="8"/>
      <c r="EC590" s="8"/>
      <c r="ED590" s="8"/>
      <c r="EE590" s="8"/>
      <c r="EF590" s="8"/>
      <c r="EG590" s="8"/>
      <c r="EH590" s="8"/>
      <c r="EI590" s="8"/>
      <c r="EJ590" s="8"/>
      <c r="EK590" s="8"/>
      <c r="EL590" s="8"/>
      <c r="EM590" s="8"/>
      <c r="EN590" s="8"/>
      <c r="EO590" s="8"/>
      <c r="EP590" s="8"/>
      <c r="EQ590" s="8"/>
      <c r="ER590" s="8"/>
      <c r="ES590" s="8"/>
      <c r="ET590" s="8"/>
      <c r="EU590" s="8"/>
      <c r="EV590" s="8"/>
      <c r="EW590" s="8"/>
      <c r="EX590" s="8"/>
      <c r="EY590" s="8"/>
      <c r="EZ590" s="8"/>
      <c r="FA590" s="8"/>
      <c r="FB590" s="8"/>
      <c r="FC590" s="8"/>
      <c r="FD590" s="8"/>
      <c r="FE590" s="8"/>
      <c r="FF590" s="8"/>
      <c r="FG590" s="8"/>
      <c r="FH590" s="8"/>
      <c r="FI590" s="8"/>
      <c r="FJ590" s="8"/>
      <c r="FK590" s="8"/>
      <c r="FL590" s="8"/>
      <c r="FM590" s="8"/>
      <c r="FN590" s="8"/>
      <c r="FO590" s="8"/>
      <c r="FP590" s="8"/>
      <c r="FQ590" s="8"/>
      <c r="FR590" s="8"/>
      <c r="FS590" s="8"/>
      <c r="FT590" s="8"/>
      <c r="FU590" s="8"/>
      <c r="FV590" s="8"/>
      <c r="FW590" s="8"/>
      <c r="FX590" s="8"/>
      <c r="FY590" s="8"/>
      <c r="FZ590" s="8"/>
      <c r="GA590" s="8"/>
      <c r="GB590" s="8"/>
      <c r="GC590" s="8"/>
      <c r="GD590" s="8"/>
      <c r="GE590" s="8"/>
      <c r="GF590" s="8"/>
      <c r="GG590" s="8"/>
      <c r="GH590" s="8"/>
      <c r="GI590" s="8"/>
      <c r="GJ590" s="8"/>
      <c r="GK590" s="8"/>
      <c r="GL590" s="8"/>
      <c r="GM590" s="8"/>
      <c r="GN590" s="8"/>
      <c r="GO590" s="8"/>
      <c r="GP590" s="8"/>
      <c r="GQ590" s="8"/>
      <c r="GR590" s="8"/>
      <c r="GS590" s="8"/>
      <c r="GT590" s="8"/>
      <c r="GU590" s="8"/>
      <c r="GV590" s="8"/>
      <c r="GW590" s="8"/>
      <c r="GX590" s="8"/>
      <c r="GY590" s="8"/>
      <c r="GZ590" s="8"/>
      <c r="HA590" s="8"/>
      <c r="HB590" s="8"/>
      <c r="HC590" s="8"/>
      <c r="HD590" s="8"/>
      <c r="HE590" s="8"/>
      <c r="HF590" s="8"/>
      <c r="HG590" s="8"/>
      <c r="HH590" s="8"/>
      <c r="HI590" s="8"/>
      <c r="HJ590" s="8"/>
      <c r="HK590" s="8"/>
      <c r="HL590" s="8"/>
      <c r="HM590" s="8"/>
      <c r="HN590" s="8"/>
      <c r="HO590" s="8"/>
      <c r="HP590" s="8"/>
      <c r="HQ590" s="8"/>
      <c r="HR590" s="8"/>
      <c r="HS590" s="8"/>
      <c r="HT590" s="8"/>
      <c r="HU590" s="8"/>
      <c r="HV590" s="8"/>
      <c r="HW590" s="8"/>
      <c r="HX590" s="8"/>
      <c r="HY590" s="8"/>
      <c r="HZ590" s="8"/>
      <c r="IA590" s="8"/>
      <c r="IB590" s="8"/>
      <c r="IC590" s="8"/>
      <c r="ID590" s="8"/>
      <c r="IE590" s="8"/>
      <c r="IF590" s="8"/>
      <c r="IG590" s="8"/>
      <c r="IH590" s="8"/>
      <c r="II590" s="8"/>
      <c r="IJ590" s="8"/>
      <c r="IK590" s="8"/>
      <c r="IL590" s="8"/>
      <c r="IM590" s="8"/>
      <c r="IN590" s="8"/>
      <c r="IO590" s="8"/>
      <c r="IP590" s="8"/>
      <c r="IQ590" s="8"/>
      <c r="IR590" s="8"/>
      <c r="IS590" s="8"/>
      <c r="IT590" s="8"/>
      <c r="IU590" s="8"/>
      <c r="IV590" s="8"/>
    </row>
    <row r="591" spans="1:256" ht="47.25" customHeight="1">
      <c r="A591" s="27" t="s">
        <v>282</v>
      </c>
      <c r="B591" s="27"/>
      <c r="C591" s="59">
        <v>100</v>
      </c>
      <c r="D591" s="27"/>
      <c r="E591" s="49">
        <v>0</v>
      </c>
      <c r="F591" s="49">
        <v>0</v>
      </c>
      <c r="G591" s="178" t="s">
        <v>315</v>
      </c>
      <c r="H591" s="21"/>
      <c r="I591" s="49">
        <v>100</v>
      </c>
      <c r="J591" s="59"/>
      <c r="K591" s="59">
        <v>0</v>
      </c>
      <c r="L591" s="59">
        <v>0</v>
      </c>
      <c r="M591" s="2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8"/>
      <c r="AU591" s="8"/>
      <c r="AV591" s="8"/>
      <c r="AW591" s="8"/>
      <c r="AX591" s="8"/>
      <c r="AY591" s="8"/>
      <c r="AZ591" s="8"/>
      <c r="BA591" s="8"/>
      <c r="BB591" s="8"/>
      <c r="BC591" s="8"/>
      <c r="BD591" s="8"/>
      <c r="BE591" s="8"/>
      <c r="BF591" s="8"/>
      <c r="BG591" s="8"/>
      <c r="BH591" s="8"/>
      <c r="BI591" s="8"/>
      <c r="BJ591" s="8"/>
      <c r="BK591" s="8"/>
      <c r="BL591" s="8"/>
      <c r="BM591" s="8"/>
      <c r="BN591" s="8"/>
      <c r="BO591" s="8"/>
      <c r="BP591" s="8"/>
      <c r="BQ591" s="8"/>
      <c r="BR591" s="8"/>
      <c r="BS591" s="8"/>
      <c r="BT591" s="8"/>
      <c r="BU591" s="8"/>
      <c r="BV591" s="8"/>
      <c r="BW591" s="8"/>
      <c r="BX591" s="8"/>
      <c r="BY591" s="8"/>
      <c r="BZ591" s="8"/>
      <c r="CA591" s="8"/>
      <c r="CB591" s="8"/>
      <c r="CC591" s="8"/>
      <c r="CD591" s="8"/>
      <c r="CE591" s="8"/>
      <c r="CF591" s="8"/>
      <c r="CG591" s="8"/>
      <c r="CH591" s="8"/>
      <c r="CI591" s="8"/>
      <c r="CJ591" s="8"/>
      <c r="CK591" s="8"/>
      <c r="CL591" s="8"/>
      <c r="CM591" s="8"/>
      <c r="CN591" s="8"/>
      <c r="CO591" s="8"/>
      <c r="CP591" s="8"/>
      <c r="CQ591" s="8"/>
      <c r="CR591" s="8"/>
      <c r="CS591" s="8"/>
      <c r="CT591" s="8"/>
      <c r="CU591" s="8"/>
      <c r="CV591" s="8"/>
      <c r="CW591" s="8"/>
      <c r="CX591" s="8"/>
      <c r="CY591" s="8"/>
      <c r="CZ591" s="8"/>
      <c r="DA591" s="8"/>
      <c r="DB591" s="8"/>
      <c r="DC591" s="8"/>
      <c r="DD591" s="8"/>
      <c r="DE591" s="8"/>
      <c r="DF591" s="8"/>
      <c r="DG591" s="8"/>
      <c r="DH591" s="8"/>
      <c r="DI591" s="8"/>
      <c r="DJ591" s="8"/>
      <c r="DK591" s="8"/>
      <c r="DL591" s="8"/>
      <c r="DM591" s="8"/>
      <c r="DN591" s="8"/>
      <c r="DO591" s="8"/>
      <c r="DP591" s="8"/>
      <c r="DQ591" s="8"/>
      <c r="DR591" s="8"/>
      <c r="DS591" s="8"/>
      <c r="DT591" s="8"/>
      <c r="DU591" s="8"/>
      <c r="DV591" s="8"/>
      <c r="DW591" s="8"/>
      <c r="DX591" s="8"/>
      <c r="DY591" s="8"/>
      <c r="DZ591" s="8"/>
      <c r="EA591" s="8"/>
      <c r="EB591" s="8"/>
      <c r="EC591" s="8"/>
      <c r="ED591" s="8"/>
      <c r="EE591" s="8"/>
      <c r="EF591" s="8"/>
      <c r="EG591" s="8"/>
      <c r="EH591" s="8"/>
      <c r="EI591" s="8"/>
      <c r="EJ591" s="8"/>
      <c r="EK591" s="8"/>
      <c r="EL591" s="8"/>
      <c r="EM591" s="8"/>
      <c r="EN591" s="8"/>
      <c r="EO591" s="8"/>
      <c r="EP591" s="8"/>
      <c r="EQ591" s="8"/>
      <c r="ER591" s="8"/>
      <c r="ES591" s="8"/>
      <c r="ET591" s="8"/>
      <c r="EU591" s="8"/>
      <c r="EV591" s="8"/>
      <c r="EW591" s="8"/>
      <c r="EX591" s="8"/>
      <c r="EY591" s="8"/>
      <c r="EZ591" s="8"/>
      <c r="FA591" s="8"/>
      <c r="FB591" s="8"/>
      <c r="FC591" s="8"/>
      <c r="FD591" s="8"/>
      <c r="FE591" s="8"/>
      <c r="FF591" s="8"/>
      <c r="FG591" s="8"/>
      <c r="FH591" s="8"/>
      <c r="FI591" s="8"/>
      <c r="FJ591" s="8"/>
      <c r="FK591" s="8"/>
      <c r="FL591" s="8"/>
      <c r="FM591" s="8"/>
      <c r="FN591" s="8"/>
      <c r="FO591" s="8"/>
      <c r="FP591" s="8"/>
      <c r="FQ591" s="8"/>
      <c r="FR591" s="8"/>
      <c r="FS591" s="8"/>
      <c r="FT591" s="8"/>
      <c r="FU591" s="8"/>
      <c r="FV591" s="8"/>
      <c r="FW591" s="8"/>
      <c r="FX591" s="8"/>
      <c r="FY591" s="8"/>
      <c r="FZ591" s="8"/>
      <c r="GA591" s="8"/>
      <c r="GB591" s="8"/>
      <c r="GC591" s="8"/>
      <c r="GD591" s="8"/>
      <c r="GE591" s="8"/>
      <c r="GF591" s="8"/>
      <c r="GG591" s="8"/>
      <c r="GH591" s="8"/>
      <c r="GI591" s="8"/>
      <c r="GJ591" s="8"/>
      <c r="GK591" s="8"/>
      <c r="GL591" s="8"/>
      <c r="GM591" s="8"/>
      <c r="GN591" s="8"/>
      <c r="GO591" s="8"/>
      <c r="GP591" s="8"/>
      <c r="GQ591" s="8"/>
      <c r="GR591" s="8"/>
      <c r="GS591" s="8"/>
      <c r="GT591" s="8"/>
      <c r="GU591" s="8"/>
      <c r="GV591" s="8"/>
      <c r="GW591" s="8"/>
      <c r="GX591" s="8"/>
      <c r="GY591" s="8"/>
      <c r="GZ591" s="8"/>
      <c r="HA591" s="8"/>
      <c r="HB591" s="8"/>
      <c r="HC591" s="8"/>
      <c r="HD591" s="8"/>
      <c r="HE591" s="8"/>
      <c r="HF591" s="8"/>
      <c r="HG591" s="8"/>
      <c r="HH591" s="8"/>
      <c r="HI591" s="8"/>
      <c r="HJ591" s="8"/>
      <c r="HK591" s="8"/>
      <c r="HL591" s="8"/>
      <c r="HM591" s="8"/>
      <c r="HN591" s="8"/>
      <c r="HO591" s="8"/>
      <c r="HP591" s="8"/>
      <c r="HQ591" s="8"/>
      <c r="HR591" s="8"/>
      <c r="HS591" s="8"/>
      <c r="HT591" s="8"/>
      <c r="HU591" s="8"/>
      <c r="HV591" s="8"/>
      <c r="HW591" s="8"/>
      <c r="HX591" s="8"/>
      <c r="HY591" s="8"/>
      <c r="HZ591" s="8"/>
      <c r="IA591" s="8"/>
      <c r="IB591" s="8"/>
      <c r="IC591" s="8"/>
      <c r="ID591" s="8"/>
      <c r="IE591" s="8"/>
      <c r="IF591" s="8"/>
      <c r="IG591" s="8"/>
      <c r="IH591" s="8"/>
      <c r="II591" s="8"/>
      <c r="IJ591" s="8"/>
      <c r="IK591" s="8"/>
      <c r="IL591" s="8"/>
      <c r="IM591" s="8"/>
      <c r="IN591" s="8"/>
      <c r="IO591" s="8"/>
      <c r="IP591" s="8"/>
      <c r="IQ591" s="8"/>
      <c r="IR591" s="8"/>
      <c r="IS591" s="8"/>
      <c r="IT591" s="8"/>
      <c r="IU591" s="8"/>
      <c r="IV591" s="8"/>
    </row>
    <row r="592" spans="1:256" ht="48.75" customHeight="1">
      <c r="A592" s="27" t="s">
        <v>308</v>
      </c>
      <c r="B592" s="27"/>
      <c r="C592" s="59">
        <v>100</v>
      </c>
      <c r="D592" s="27"/>
      <c r="E592" s="49">
        <v>0</v>
      </c>
      <c r="F592" s="49">
        <v>0</v>
      </c>
      <c r="G592" s="178"/>
      <c r="H592" s="21"/>
      <c r="I592" s="49"/>
      <c r="J592" s="59"/>
      <c r="K592" s="59"/>
      <c r="L592" s="59"/>
      <c r="M592" s="2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  <c r="AU592" s="8"/>
      <c r="AV592" s="8"/>
      <c r="AW592" s="8"/>
      <c r="AX592" s="8"/>
      <c r="AY592" s="8"/>
      <c r="AZ592" s="8"/>
      <c r="BA592" s="8"/>
      <c r="BB592" s="8"/>
      <c r="BC592" s="8"/>
      <c r="BD592" s="8"/>
      <c r="BE592" s="8"/>
      <c r="BF592" s="8"/>
      <c r="BG592" s="8"/>
      <c r="BH592" s="8"/>
      <c r="BI592" s="8"/>
      <c r="BJ592" s="8"/>
      <c r="BK592" s="8"/>
      <c r="BL592" s="8"/>
      <c r="BM592" s="8"/>
      <c r="BN592" s="8"/>
      <c r="BO592" s="8"/>
      <c r="BP592" s="8"/>
      <c r="BQ592" s="8"/>
      <c r="BR592" s="8"/>
      <c r="BS592" s="8"/>
      <c r="BT592" s="8"/>
      <c r="BU592" s="8"/>
      <c r="BV592" s="8"/>
      <c r="BW592" s="8"/>
      <c r="BX592" s="8"/>
      <c r="BY592" s="8"/>
      <c r="BZ592" s="8"/>
      <c r="CA592" s="8"/>
      <c r="CB592" s="8"/>
      <c r="CC592" s="8"/>
      <c r="CD592" s="8"/>
      <c r="CE592" s="8"/>
      <c r="CF592" s="8"/>
      <c r="CG592" s="8"/>
      <c r="CH592" s="8"/>
      <c r="CI592" s="8"/>
      <c r="CJ592" s="8"/>
      <c r="CK592" s="8"/>
      <c r="CL592" s="8"/>
      <c r="CM592" s="8"/>
      <c r="CN592" s="8"/>
      <c r="CO592" s="8"/>
      <c r="CP592" s="8"/>
      <c r="CQ592" s="8"/>
      <c r="CR592" s="8"/>
      <c r="CS592" s="8"/>
      <c r="CT592" s="8"/>
      <c r="CU592" s="8"/>
      <c r="CV592" s="8"/>
      <c r="CW592" s="8"/>
      <c r="CX592" s="8"/>
      <c r="CY592" s="8"/>
      <c r="CZ592" s="8"/>
      <c r="DA592" s="8"/>
      <c r="DB592" s="8"/>
      <c r="DC592" s="8"/>
      <c r="DD592" s="8"/>
      <c r="DE592" s="8"/>
      <c r="DF592" s="8"/>
      <c r="DG592" s="8"/>
      <c r="DH592" s="8"/>
      <c r="DI592" s="8"/>
      <c r="DJ592" s="8"/>
      <c r="DK592" s="8"/>
      <c r="DL592" s="8"/>
      <c r="DM592" s="8"/>
      <c r="DN592" s="8"/>
      <c r="DO592" s="8"/>
      <c r="DP592" s="8"/>
      <c r="DQ592" s="8"/>
      <c r="DR592" s="8"/>
      <c r="DS592" s="8"/>
      <c r="DT592" s="8"/>
      <c r="DU592" s="8"/>
      <c r="DV592" s="8"/>
      <c r="DW592" s="8"/>
      <c r="DX592" s="8"/>
      <c r="DY592" s="8"/>
      <c r="DZ592" s="8"/>
      <c r="EA592" s="8"/>
      <c r="EB592" s="8"/>
      <c r="EC592" s="8"/>
      <c r="ED592" s="8"/>
      <c r="EE592" s="8"/>
      <c r="EF592" s="8"/>
      <c r="EG592" s="8"/>
      <c r="EH592" s="8"/>
      <c r="EI592" s="8"/>
      <c r="EJ592" s="8"/>
      <c r="EK592" s="8"/>
      <c r="EL592" s="8"/>
      <c r="EM592" s="8"/>
      <c r="EN592" s="8"/>
      <c r="EO592" s="8"/>
      <c r="EP592" s="8"/>
      <c r="EQ592" s="8"/>
      <c r="ER592" s="8"/>
      <c r="ES592" s="8"/>
      <c r="ET592" s="8"/>
      <c r="EU592" s="8"/>
      <c r="EV592" s="8"/>
      <c r="EW592" s="8"/>
      <c r="EX592" s="8"/>
      <c r="EY592" s="8"/>
      <c r="EZ592" s="8"/>
      <c r="FA592" s="8"/>
      <c r="FB592" s="8"/>
      <c r="FC592" s="8"/>
      <c r="FD592" s="8"/>
      <c r="FE592" s="8"/>
      <c r="FF592" s="8"/>
      <c r="FG592" s="8"/>
      <c r="FH592" s="8"/>
      <c r="FI592" s="8"/>
      <c r="FJ592" s="8"/>
      <c r="FK592" s="8"/>
      <c r="FL592" s="8"/>
      <c r="FM592" s="8"/>
      <c r="FN592" s="8"/>
      <c r="FO592" s="8"/>
      <c r="FP592" s="8"/>
      <c r="FQ592" s="8"/>
      <c r="FR592" s="8"/>
      <c r="FS592" s="8"/>
      <c r="FT592" s="8"/>
      <c r="FU592" s="8"/>
      <c r="FV592" s="8"/>
      <c r="FW592" s="8"/>
      <c r="FX592" s="8"/>
      <c r="FY592" s="8"/>
      <c r="FZ592" s="8"/>
      <c r="GA592" s="8"/>
      <c r="GB592" s="8"/>
      <c r="GC592" s="8"/>
      <c r="GD592" s="8"/>
      <c r="GE592" s="8"/>
      <c r="GF592" s="8"/>
      <c r="GG592" s="8"/>
      <c r="GH592" s="8"/>
      <c r="GI592" s="8"/>
      <c r="GJ592" s="8"/>
      <c r="GK592" s="8"/>
      <c r="GL592" s="8"/>
      <c r="GM592" s="8"/>
      <c r="GN592" s="8"/>
      <c r="GO592" s="8"/>
      <c r="GP592" s="8"/>
      <c r="GQ592" s="8"/>
      <c r="GR592" s="8"/>
      <c r="GS592" s="8"/>
      <c r="GT592" s="8"/>
      <c r="GU592" s="8"/>
      <c r="GV592" s="8"/>
      <c r="GW592" s="8"/>
      <c r="GX592" s="8"/>
      <c r="GY592" s="8"/>
      <c r="GZ592" s="8"/>
      <c r="HA592" s="8"/>
      <c r="HB592" s="8"/>
      <c r="HC592" s="8"/>
      <c r="HD592" s="8"/>
      <c r="HE592" s="8"/>
      <c r="HF592" s="8"/>
      <c r="HG592" s="8"/>
      <c r="HH592" s="8"/>
      <c r="HI592" s="8"/>
      <c r="HJ592" s="8"/>
      <c r="HK592" s="8"/>
      <c r="HL592" s="8"/>
      <c r="HM592" s="8"/>
      <c r="HN592" s="8"/>
      <c r="HO592" s="8"/>
      <c r="HP592" s="8"/>
      <c r="HQ592" s="8"/>
      <c r="HR592" s="8"/>
      <c r="HS592" s="8"/>
      <c r="HT592" s="8"/>
      <c r="HU592" s="8"/>
      <c r="HV592" s="8"/>
      <c r="HW592" s="8"/>
      <c r="HX592" s="8"/>
      <c r="HY592" s="8"/>
      <c r="HZ592" s="8"/>
      <c r="IA592" s="8"/>
      <c r="IB592" s="8"/>
      <c r="IC592" s="8"/>
      <c r="ID592" s="8"/>
      <c r="IE592" s="8"/>
      <c r="IF592" s="8"/>
      <c r="IG592" s="8"/>
      <c r="IH592" s="8"/>
      <c r="II592" s="8"/>
      <c r="IJ592" s="8"/>
      <c r="IK592" s="8"/>
      <c r="IL592" s="8"/>
      <c r="IM592" s="8"/>
      <c r="IN592" s="8"/>
      <c r="IO592" s="8"/>
      <c r="IP592" s="8"/>
      <c r="IQ592" s="8"/>
      <c r="IR592" s="8"/>
      <c r="IS592" s="8"/>
      <c r="IT592" s="8"/>
      <c r="IU592" s="8"/>
      <c r="IV592" s="8"/>
    </row>
    <row r="593" spans="1:256" ht="48" customHeight="1">
      <c r="A593" s="27" t="s">
        <v>309</v>
      </c>
      <c r="B593" s="27"/>
      <c r="C593" s="59">
        <v>100</v>
      </c>
      <c r="D593" s="27"/>
      <c r="E593" s="49">
        <v>0</v>
      </c>
      <c r="F593" s="49">
        <v>0</v>
      </c>
      <c r="G593" s="178" t="s">
        <v>316</v>
      </c>
      <c r="H593" s="21"/>
      <c r="I593" s="49">
        <v>100</v>
      </c>
      <c r="J593" s="59"/>
      <c r="K593" s="59">
        <v>0</v>
      </c>
      <c r="L593" s="59">
        <v>0</v>
      </c>
      <c r="M593" s="2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  <c r="AU593" s="8"/>
      <c r="AV593" s="8"/>
      <c r="AW593" s="8"/>
      <c r="AX593" s="8"/>
      <c r="AY593" s="8"/>
      <c r="AZ593" s="8"/>
      <c r="BA593" s="8"/>
      <c r="BB593" s="8"/>
      <c r="BC593" s="8"/>
      <c r="BD593" s="8"/>
      <c r="BE593" s="8"/>
      <c r="BF593" s="8"/>
      <c r="BG593" s="8"/>
      <c r="BH593" s="8"/>
      <c r="BI593" s="8"/>
      <c r="BJ593" s="8"/>
      <c r="BK593" s="8"/>
      <c r="BL593" s="8"/>
      <c r="BM593" s="8"/>
      <c r="BN593" s="8"/>
      <c r="BO593" s="8"/>
      <c r="BP593" s="8"/>
      <c r="BQ593" s="8"/>
      <c r="BR593" s="8"/>
      <c r="BS593" s="8"/>
      <c r="BT593" s="8"/>
      <c r="BU593" s="8"/>
      <c r="BV593" s="8"/>
      <c r="BW593" s="8"/>
      <c r="BX593" s="8"/>
      <c r="BY593" s="8"/>
      <c r="BZ593" s="8"/>
      <c r="CA593" s="8"/>
      <c r="CB593" s="8"/>
      <c r="CC593" s="8"/>
      <c r="CD593" s="8"/>
      <c r="CE593" s="8"/>
      <c r="CF593" s="8"/>
      <c r="CG593" s="8"/>
      <c r="CH593" s="8"/>
      <c r="CI593" s="8"/>
      <c r="CJ593" s="8"/>
      <c r="CK593" s="8"/>
      <c r="CL593" s="8"/>
      <c r="CM593" s="8"/>
      <c r="CN593" s="8"/>
      <c r="CO593" s="8"/>
      <c r="CP593" s="8"/>
      <c r="CQ593" s="8"/>
      <c r="CR593" s="8"/>
      <c r="CS593" s="8"/>
      <c r="CT593" s="8"/>
      <c r="CU593" s="8"/>
      <c r="CV593" s="8"/>
      <c r="CW593" s="8"/>
      <c r="CX593" s="8"/>
      <c r="CY593" s="8"/>
      <c r="CZ593" s="8"/>
      <c r="DA593" s="8"/>
      <c r="DB593" s="8"/>
      <c r="DC593" s="8"/>
      <c r="DD593" s="8"/>
      <c r="DE593" s="8"/>
      <c r="DF593" s="8"/>
      <c r="DG593" s="8"/>
      <c r="DH593" s="8"/>
      <c r="DI593" s="8"/>
      <c r="DJ593" s="8"/>
      <c r="DK593" s="8"/>
      <c r="DL593" s="8"/>
      <c r="DM593" s="8"/>
      <c r="DN593" s="8"/>
      <c r="DO593" s="8"/>
      <c r="DP593" s="8"/>
      <c r="DQ593" s="8"/>
      <c r="DR593" s="8"/>
      <c r="DS593" s="8"/>
      <c r="DT593" s="8"/>
      <c r="DU593" s="8"/>
      <c r="DV593" s="8"/>
      <c r="DW593" s="8"/>
      <c r="DX593" s="8"/>
      <c r="DY593" s="8"/>
      <c r="DZ593" s="8"/>
      <c r="EA593" s="8"/>
      <c r="EB593" s="8"/>
      <c r="EC593" s="8"/>
      <c r="ED593" s="8"/>
      <c r="EE593" s="8"/>
      <c r="EF593" s="8"/>
      <c r="EG593" s="8"/>
      <c r="EH593" s="8"/>
      <c r="EI593" s="8"/>
      <c r="EJ593" s="8"/>
      <c r="EK593" s="8"/>
      <c r="EL593" s="8"/>
      <c r="EM593" s="8"/>
      <c r="EN593" s="8"/>
      <c r="EO593" s="8"/>
      <c r="EP593" s="8"/>
      <c r="EQ593" s="8"/>
      <c r="ER593" s="8"/>
      <c r="ES593" s="8"/>
      <c r="ET593" s="8"/>
      <c r="EU593" s="8"/>
      <c r="EV593" s="8"/>
      <c r="EW593" s="8"/>
      <c r="EX593" s="8"/>
      <c r="EY593" s="8"/>
      <c r="EZ593" s="8"/>
      <c r="FA593" s="8"/>
      <c r="FB593" s="8"/>
      <c r="FC593" s="8"/>
      <c r="FD593" s="8"/>
      <c r="FE593" s="8"/>
      <c r="FF593" s="8"/>
      <c r="FG593" s="8"/>
      <c r="FH593" s="8"/>
      <c r="FI593" s="8"/>
      <c r="FJ593" s="8"/>
      <c r="FK593" s="8"/>
      <c r="FL593" s="8"/>
      <c r="FM593" s="8"/>
      <c r="FN593" s="8"/>
      <c r="FO593" s="8"/>
      <c r="FP593" s="8"/>
      <c r="FQ593" s="8"/>
      <c r="FR593" s="8"/>
      <c r="FS593" s="8"/>
      <c r="FT593" s="8"/>
      <c r="FU593" s="8"/>
      <c r="FV593" s="8"/>
      <c r="FW593" s="8"/>
      <c r="FX593" s="8"/>
      <c r="FY593" s="8"/>
      <c r="FZ593" s="8"/>
      <c r="GA593" s="8"/>
      <c r="GB593" s="8"/>
      <c r="GC593" s="8"/>
      <c r="GD593" s="8"/>
      <c r="GE593" s="8"/>
      <c r="GF593" s="8"/>
      <c r="GG593" s="8"/>
      <c r="GH593" s="8"/>
      <c r="GI593" s="8"/>
      <c r="GJ593" s="8"/>
      <c r="GK593" s="8"/>
      <c r="GL593" s="8"/>
      <c r="GM593" s="8"/>
      <c r="GN593" s="8"/>
      <c r="GO593" s="8"/>
      <c r="GP593" s="8"/>
      <c r="GQ593" s="8"/>
      <c r="GR593" s="8"/>
      <c r="GS593" s="8"/>
      <c r="GT593" s="8"/>
      <c r="GU593" s="8"/>
      <c r="GV593" s="8"/>
      <c r="GW593" s="8"/>
      <c r="GX593" s="8"/>
      <c r="GY593" s="8"/>
      <c r="GZ593" s="8"/>
      <c r="HA593" s="8"/>
      <c r="HB593" s="8"/>
      <c r="HC593" s="8"/>
      <c r="HD593" s="8"/>
      <c r="HE593" s="8"/>
      <c r="HF593" s="8"/>
      <c r="HG593" s="8"/>
      <c r="HH593" s="8"/>
      <c r="HI593" s="8"/>
      <c r="HJ593" s="8"/>
      <c r="HK593" s="8"/>
      <c r="HL593" s="8"/>
      <c r="HM593" s="8"/>
      <c r="HN593" s="8"/>
      <c r="HO593" s="8"/>
      <c r="HP593" s="8"/>
      <c r="HQ593" s="8"/>
      <c r="HR593" s="8"/>
      <c r="HS593" s="8"/>
      <c r="HT593" s="8"/>
      <c r="HU593" s="8"/>
      <c r="HV593" s="8"/>
      <c r="HW593" s="8"/>
      <c r="HX593" s="8"/>
      <c r="HY593" s="8"/>
      <c r="HZ593" s="8"/>
      <c r="IA593" s="8"/>
      <c r="IB593" s="8"/>
      <c r="IC593" s="8"/>
      <c r="ID593" s="8"/>
      <c r="IE593" s="8"/>
      <c r="IF593" s="8"/>
      <c r="IG593" s="8"/>
      <c r="IH593" s="8"/>
      <c r="II593" s="8"/>
      <c r="IJ593" s="8"/>
      <c r="IK593" s="8"/>
      <c r="IL593" s="8"/>
      <c r="IM593" s="8"/>
      <c r="IN593" s="8"/>
      <c r="IO593" s="8"/>
      <c r="IP593" s="8"/>
      <c r="IQ593" s="8"/>
      <c r="IR593" s="8"/>
      <c r="IS593" s="8"/>
      <c r="IT593" s="8"/>
      <c r="IU593" s="8"/>
      <c r="IV593" s="8"/>
    </row>
    <row r="594" spans="1:256" ht="50.25" customHeight="1">
      <c r="A594" s="27" t="s">
        <v>310</v>
      </c>
      <c r="B594" s="27"/>
      <c r="C594" s="59">
        <v>100</v>
      </c>
      <c r="D594" s="27"/>
      <c r="E594" s="49">
        <v>0</v>
      </c>
      <c r="F594" s="49">
        <v>0</v>
      </c>
      <c r="G594" s="178"/>
      <c r="H594" s="27"/>
      <c r="I594" s="59"/>
      <c r="J594" s="59"/>
      <c r="K594" s="59"/>
      <c r="L594" s="59"/>
      <c r="M594" s="2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  <c r="AU594" s="8"/>
      <c r="AV594" s="8"/>
      <c r="AW594" s="8"/>
      <c r="AX594" s="8"/>
      <c r="AY594" s="8"/>
      <c r="AZ594" s="8"/>
      <c r="BA594" s="8"/>
      <c r="BB594" s="8"/>
      <c r="BC594" s="8"/>
      <c r="BD594" s="8"/>
      <c r="BE594" s="8"/>
      <c r="BF594" s="8"/>
      <c r="BG594" s="8"/>
      <c r="BH594" s="8"/>
      <c r="BI594" s="8"/>
      <c r="BJ594" s="8"/>
      <c r="BK594" s="8"/>
      <c r="BL594" s="8"/>
      <c r="BM594" s="8"/>
      <c r="BN594" s="8"/>
      <c r="BO594" s="8"/>
      <c r="BP594" s="8"/>
      <c r="BQ594" s="8"/>
      <c r="BR594" s="8"/>
      <c r="BS594" s="8"/>
      <c r="BT594" s="8"/>
      <c r="BU594" s="8"/>
      <c r="BV594" s="8"/>
      <c r="BW594" s="8"/>
      <c r="BX594" s="8"/>
      <c r="BY594" s="8"/>
      <c r="BZ594" s="8"/>
      <c r="CA594" s="8"/>
      <c r="CB594" s="8"/>
      <c r="CC594" s="8"/>
      <c r="CD594" s="8"/>
      <c r="CE594" s="8"/>
      <c r="CF594" s="8"/>
      <c r="CG594" s="8"/>
      <c r="CH594" s="8"/>
      <c r="CI594" s="8"/>
      <c r="CJ594" s="8"/>
      <c r="CK594" s="8"/>
      <c r="CL594" s="8"/>
      <c r="CM594" s="8"/>
      <c r="CN594" s="8"/>
      <c r="CO594" s="8"/>
      <c r="CP594" s="8"/>
      <c r="CQ594" s="8"/>
      <c r="CR594" s="8"/>
      <c r="CS594" s="8"/>
      <c r="CT594" s="8"/>
      <c r="CU594" s="8"/>
      <c r="CV594" s="8"/>
      <c r="CW594" s="8"/>
      <c r="CX594" s="8"/>
      <c r="CY594" s="8"/>
      <c r="CZ594" s="8"/>
      <c r="DA594" s="8"/>
      <c r="DB594" s="8"/>
      <c r="DC594" s="8"/>
      <c r="DD594" s="8"/>
      <c r="DE594" s="8"/>
      <c r="DF594" s="8"/>
      <c r="DG594" s="8"/>
      <c r="DH594" s="8"/>
      <c r="DI594" s="8"/>
      <c r="DJ594" s="8"/>
      <c r="DK594" s="8"/>
      <c r="DL594" s="8"/>
      <c r="DM594" s="8"/>
      <c r="DN594" s="8"/>
      <c r="DO594" s="8"/>
      <c r="DP594" s="8"/>
      <c r="DQ594" s="8"/>
      <c r="DR594" s="8"/>
      <c r="DS594" s="8"/>
      <c r="DT594" s="8"/>
      <c r="DU594" s="8"/>
      <c r="DV594" s="8"/>
      <c r="DW594" s="8"/>
      <c r="DX594" s="8"/>
      <c r="DY594" s="8"/>
      <c r="DZ594" s="8"/>
      <c r="EA594" s="8"/>
      <c r="EB594" s="8"/>
      <c r="EC594" s="8"/>
      <c r="ED594" s="8"/>
      <c r="EE594" s="8"/>
      <c r="EF594" s="8"/>
      <c r="EG594" s="8"/>
      <c r="EH594" s="8"/>
      <c r="EI594" s="8"/>
      <c r="EJ594" s="8"/>
      <c r="EK594" s="8"/>
      <c r="EL594" s="8"/>
      <c r="EM594" s="8"/>
      <c r="EN594" s="8"/>
      <c r="EO594" s="8"/>
      <c r="EP594" s="8"/>
      <c r="EQ594" s="8"/>
      <c r="ER594" s="8"/>
      <c r="ES594" s="8"/>
      <c r="ET594" s="8"/>
      <c r="EU594" s="8"/>
      <c r="EV594" s="8"/>
      <c r="EW594" s="8"/>
      <c r="EX594" s="8"/>
      <c r="EY594" s="8"/>
      <c r="EZ594" s="8"/>
      <c r="FA594" s="8"/>
      <c r="FB594" s="8"/>
      <c r="FC594" s="8"/>
      <c r="FD594" s="8"/>
      <c r="FE594" s="8"/>
      <c r="FF594" s="8"/>
      <c r="FG594" s="8"/>
      <c r="FH594" s="8"/>
      <c r="FI594" s="8"/>
      <c r="FJ594" s="8"/>
      <c r="FK594" s="8"/>
      <c r="FL594" s="8"/>
      <c r="FM594" s="8"/>
      <c r="FN594" s="8"/>
      <c r="FO594" s="8"/>
      <c r="FP594" s="8"/>
      <c r="FQ594" s="8"/>
      <c r="FR594" s="8"/>
      <c r="FS594" s="8"/>
      <c r="FT594" s="8"/>
      <c r="FU594" s="8"/>
      <c r="FV594" s="8"/>
      <c r="FW594" s="8"/>
      <c r="FX594" s="8"/>
      <c r="FY594" s="8"/>
      <c r="FZ594" s="8"/>
      <c r="GA594" s="8"/>
      <c r="GB594" s="8"/>
      <c r="GC594" s="8"/>
      <c r="GD594" s="8"/>
      <c r="GE594" s="8"/>
      <c r="GF594" s="8"/>
      <c r="GG594" s="8"/>
      <c r="GH594" s="8"/>
      <c r="GI594" s="8"/>
      <c r="GJ594" s="8"/>
      <c r="GK594" s="8"/>
      <c r="GL594" s="8"/>
      <c r="GM594" s="8"/>
      <c r="GN594" s="8"/>
      <c r="GO594" s="8"/>
      <c r="GP594" s="8"/>
      <c r="GQ594" s="8"/>
      <c r="GR594" s="8"/>
      <c r="GS594" s="8"/>
      <c r="GT594" s="8"/>
      <c r="GU594" s="8"/>
      <c r="GV594" s="8"/>
      <c r="GW594" s="8"/>
      <c r="GX594" s="8"/>
      <c r="GY594" s="8"/>
      <c r="GZ594" s="8"/>
      <c r="HA594" s="8"/>
      <c r="HB594" s="8"/>
      <c r="HC594" s="8"/>
      <c r="HD594" s="8"/>
      <c r="HE594" s="8"/>
      <c r="HF594" s="8"/>
      <c r="HG594" s="8"/>
      <c r="HH594" s="8"/>
      <c r="HI594" s="8"/>
      <c r="HJ594" s="8"/>
      <c r="HK594" s="8"/>
      <c r="HL594" s="8"/>
      <c r="HM594" s="8"/>
      <c r="HN594" s="8"/>
      <c r="HO594" s="8"/>
      <c r="HP594" s="8"/>
      <c r="HQ594" s="8"/>
      <c r="HR594" s="8"/>
      <c r="HS594" s="8"/>
      <c r="HT594" s="8"/>
      <c r="HU594" s="8"/>
      <c r="HV594" s="8"/>
      <c r="HW594" s="8"/>
      <c r="HX594" s="8"/>
      <c r="HY594" s="8"/>
      <c r="HZ594" s="8"/>
      <c r="IA594" s="8"/>
      <c r="IB594" s="8"/>
      <c r="IC594" s="8"/>
      <c r="ID594" s="8"/>
      <c r="IE594" s="8"/>
      <c r="IF594" s="8"/>
      <c r="IG594" s="8"/>
      <c r="IH594" s="8"/>
      <c r="II594" s="8"/>
      <c r="IJ594" s="8"/>
      <c r="IK594" s="8"/>
      <c r="IL594" s="8"/>
      <c r="IM594" s="8"/>
      <c r="IN594" s="8"/>
      <c r="IO594" s="8"/>
      <c r="IP594" s="8"/>
      <c r="IQ594" s="8"/>
      <c r="IR594" s="8"/>
      <c r="IS594" s="8"/>
      <c r="IT594" s="8"/>
      <c r="IU594" s="8"/>
      <c r="IV594" s="8"/>
    </row>
    <row r="595" spans="1:13" ht="32.25" customHeight="1">
      <c r="A595" s="162" t="s">
        <v>126</v>
      </c>
      <c r="B595" s="58">
        <f>SUM(C596:C603)/D595</f>
        <v>99.28289473684211</v>
      </c>
      <c r="C595" s="58"/>
      <c r="D595" s="51">
        <v>8</v>
      </c>
      <c r="E595" s="61"/>
      <c r="F595" s="51"/>
      <c r="G595" s="51"/>
      <c r="H595" s="58">
        <f>SUM(I596:I602)/J595</f>
        <v>107.86206896551724</v>
      </c>
      <c r="I595" s="51"/>
      <c r="J595" s="51">
        <v>4</v>
      </c>
      <c r="K595" s="51"/>
      <c r="L595" s="51"/>
      <c r="M595" s="58">
        <f>(B595+H595)/2</f>
        <v>103.57248185117967</v>
      </c>
    </row>
    <row r="596" spans="1:13" ht="57.75" customHeight="1">
      <c r="A596" s="5" t="s">
        <v>66</v>
      </c>
      <c r="B596" s="18"/>
      <c r="C596" s="54">
        <f>E596/F596*100</f>
        <v>105.26315789473684</v>
      </c>
      <c r="D596" s="18"/>
      <c r="E596" s="49">
        <v>100</v>
      </c>
      <c r="F596" s="55">
        <v>95</v>
      </c>
      <c r="G596" s="175" t="s">
        <v>135</v>
      </c>
      <c r="H596" s="19"/>
      <c r="I596" s="56">
        <f>K596/L596*100</f>
        <v>108</v>
      </c>
      <c r="J596" s="114"/>
      <c r="K596" s="12">
        <v>54</v>
      </c>
      <c r="L596" s="12">
        <v>50</v>
      </c>
      <c r="M596" s="14"/>
    </row>
    <row r="597" spans="1:13" ht="22.5" customHeight="1">
      <c r="A597" s="5" t="s">
        <v>67</v>
      </c>
      <c r="B597" s="18"/>
      <c r="C597" s="54">
        <f aca="true" t="shared" si="34" ref="C597:C603">E597/F597*100</f>
        <v>100</v>
      </c>
      <c r="D597" s="18"/>
      <c r="E597" s="49">
        <v>100</v>
      </c>
      <c r="F597" s="55">
        <v>100</v>
      </c>
      <c r="G597" s="175"/>
      <c r="H597" s="19"/>
      <c r="I597" s="56"/>
      <c r="J597" s="114"/>
      <c r="K597" s="57"/>
      <c r="L597" s="57"/>
      <c r="M597" s="14"/>
    </row>
    <row r="598" spans="1:13" ht="54.75" customHeight="1">
      <c r="A598" s="5" t="s">
        <v>68</v>
      </c>
      <c r="B598" s="18"/>
      <c r="C598" s="54">
        <f t="shared" si="34"/>
        <v>100</v>
      </c>
      <c r="D598" s="18"/>
      <c r="E598" s="69">
        <v>95</v>
      </c>
      <c r="F598" s="69">
        <v>95</v>
      </c>
      <c r="G598" s="175" t="s">
        <v>137</v>
      </c>
      <c r="H598" s="19"/>
      <c r="I598" s="56">
        <v>110</v>
      </c>
      <c r="J598" s="114"/>
      <c r="K598" s="57">
        <v>67</v>
      </c>
      <c r="L598" s="57">
        <v>50</v>
      </c>
      <c r="M598" s="14"/>
    </row>
    <row r="599" spans="1:13" ht="15">
      <c r="A599" s="5" t="s">
        <v>69</v>
      </c>
      <c r="B599" s="18"/>
      <c r="C599" s="54">
        <f t="shared" si="34"/>
        <v>100</v>
      </c>
      <c r="D599" s="18"/>
      <c r="E599" s="49">
        <v>100</v>
      </c>
      <c r="F599" s="55">
        <v>100</v>
      </c>
      <c r="G599" s="175"/>
      <c r="H599" s="19"/>
      <c r="I599" s="56"/>
      <c r="J599" s="114"/>
      <c r="K599" s="57"/>
      <c r="L599" s="57"/>
      <c r="M599" s="14"/>
    </row>
    <row r="600" spans="1:13" ht="54" customHeight="1">
      <c r="A600" s="5" t="s">
        <v>70</v>
      </c>
      <c r="B600" s="18"/>
      <c r="C600" s="54">
        <f t="shared" si="34"/>
        <v>100</v>
      </c>
      <c r="D600" s="18"/>
      <c r="E600" s="69">
        <v>95</v>
      </c>
      <c r="F600" s="69">
        <v>95</v>
      </c>
      <c r="G600" s="175" t="s">
        <v>106</v>
      </c>
      <c r="H600" s="19"/>
      <c r="I600" s="56">
        <f>K600/L600*100</f>
        <v>110.00000000000001</v>
      </c>
      <c r="J600" s="114"/>
      <c r="K600" s="57">
        <v>11</v>
      </c>
      <c r="L600" s="57">
        <v>10</v>
      </c>
      <c r="M600" s="14"/>
    </row>
    <row r="601" spans="1:13" ht="23.25" customHeight="1">
      <c r="A601" s="5" t="s">
        <v>71</v>
      </c>
      <c r="B601" s="18"/>
      <c r="C601" s="54">
        <f t="shared" si="34"/>
        <v>100</v>
      </c>
      <c r="D601" s="18"/>
      <c r="E601" s="49">
        <v>100</v>
      </c>
      <c r="F601" s="55">
        <v>100</v>
      </c>
      <c r="G601" s="175"/>
      <c r="H601" s="18"/>
      <c r="I601" s="56"/>
      <c r="J601" s="125"/>
      <c r="K601" s="125"/>
      <c r="L601" s="125"/>
      <c r="M601" s="14"/>
    </row>
    <row r="602" spans="1:19" ht="41.25" customHeight="1">
      <c r="A602" s="14" t="s">
        <v>295</v>
      </c>
      <c r="B602" s="22"/>
      <c r="C602" s="54">
        <f t="shared" si="34"/>
        <v>89</v>
      </c>
      <c r="D602" s="21"/>
      <c r="E602" s="49">
        <v>89</v>
      </c>
      <c r="F602" s="49">
        <v>100</v>
      </c>
      <c r="G602" s="178" t="s">
        <v>300</v>
      </c>
      <c r="H602" s="22"/>
      <c r="I602" s="56">
        <f>K602/L602*100</f>
        <v>103.44827586206897</v>
      </c>
      <c r="J602" s="49"/>
      <c r="K602" s="49">
        <v>30</v>
      </c>
      <c r="L602" s="49">
        <v>29</v>
      </c>
      <c r="M602" s="20"/>
      <c r="N602" s="2"/>
      <c r="R602" s="2"/>
      <c r="S602" s="2"/>
    </row>
    <row r="603" spans="1:19" ht="22.5" customHeight="1">
      <c r="A603" s="14" t="s">
        <v>299</v>
      </c>
      <c r="B603" s="22"/>
      <c r="C603" s="54">
        <f t="shared" si="34"/>
        <v>100</v>
      </c>
      <c r="D603" s="21"/>
      <c r="E603" s="49">
        <v>100</v>
      </c>
      <c r="F603" s="55">
        <v>100</v>
      </c>
      <c r="G603" s="178"/>
      <c r="H603" s="22"/>
      <c r="I603" s="49"/>
      <c r="J603" s="49"/>
      <c r="K603" s="49"/>
      <c r="L603" s="49"/>
      <c r="M603" s="20"/>
      <c r="N603" s="2"/>
      <c r="R603" s="2"/>
      <c r="S603" s="2"/>
    </row>
    <row r="604" spans="1:13" ht="26.25">
      <c r="A604" s="32" t="s">
        <v>82</v>
      </c>
      <c r="B604" s="58">
        <f>SUM(C605:C609)/D604</f>
        <v>106.42105263157896</v>
      </c>
      <c r="C604" s="58"/>
      <c r="D604" s="51">
        <v>5</v>
      </c>
      <c r="E604" s="64"/>
      <c r="F604" s="58"/>
      <c r="G604" s="58"/>
      <c r="H604" s="58">
        <f>I605/J604</f>
        <v>100</v>
      </c>
      <c r="I604" s="58"/>
      <c r="J604" s="53">
        <v>1</v>
      </c>
      <c r="K604" s="58"/>
      <c r="L604" s="51"/>
      <c r="M604" s="58">
        <f>(B604+H604)/2</f>
        <v>103.21052631578948</v>
      </c>
    </row>
    <row r="605" spans="1:13" ht="39">
      <c r="A605" s="46" t="s">
        <v>225</v>
      </c>
      <c r="B605" s="18"/>
      <c r="C605" s="54">
        <v>110</v>
      </c>
      <c r="D605" s="18"/>
      <c r="E605" s="114">
        <v>2</v>
      </c>
      <c r="F605" s="57">
        <v>1</v>
      </c>
      <c r="G605" s="175" t="s">
        <v>79</v>
      </c>
      <c r="H605" s="18"/>
      <c r="I605" s="54">
        <f>K605/L605*100</f>
        <v>100</v>
      </c>
      <c r="J605" s="125"/>
      <c r="K605" s="125">
        <v>120</v>
      </c>
      <c r="L605" s="125">
        <v>120</v>
      </c>
      <c r="M605" s="14"/>
    </row>
    <row r="606" spans="1:13" ht="26.25">
      <c r="A606" s="46" t="s">
        <v>226</v>
      </c>
      <c r="B606" s="18"/>
      <c r="C606" s="54">
        <v>110</v>
      </c>
      <c r="D606" s="18"/>
      <c r="E606" s="114">
        <v>12</v>
      </c>
      <c r="F606" s="57">
        <v>8</v>
      </c>
      <c r="G606" s="175"/>
      <c r="H606" s="18"/>
      <c r="I606" s="125"/>
      <c r="J606" s="125"/>
      <c r="K606" s="125"/>
      <c r="L606" s="125"/>
      <c r="M606" s="14"/>
    </row>
    <row r="607" spans="1:13" ht="15">
      <c r="A607" s="109" t="s">
        <v>218</v>
      </c>
      <c r="B607" s="18"/>
      <c r="C607" s="54">
        <f>E607/F607*100</f>
        <v>100</v>
      </c>
      <c r="D607" s="18"/>
      <c r="E607" s="114">
        <v>4</v>
      </c>
      <c r="F607" s="57">
        <v>4</v>
      </c>
      <c r="G607" s="175"/>
      <c r="H607" s="18"/>
      <c r="I607" s="125"/>
      <c r="J607" s="125"/>
      <c r="K607" s="125"/>
      <c r="L607" s="125"/>
      <c r="M607" s="14"/>
    </row>
    <row r="608" spans="1:13" ht="64.5">
      <c r="A608" s="46" t="s">
        <v>227</v>
      </c>
      <c r="B608" s="18"/>
      <c r="C608" s="54">
        <f>E608/F608*100</f>
        <v>102.10526315789474</v>
      </c>
      <c r="D608" s="18"/>
      <c r="E608" s="114">
        <v>97</v>
      </c>
      <c r="F608" s="57">
        <v>95</v>
      </c>
      <c r="G608" s="175"/>
      <c r="H608" s="18"/>
      <c r="I608" s="125"/>
      <c r="J608" s="125"/>
      <c r="K608" s="125"/>
      <c r="L608" s="125"/>
      <c r="M608" s="14"/>
    </row>
    <row r="609" spans="1:13" ht="26.25">
      <c r="A609" s="46" t="s">
        <v>223</v>
      </c>
      <c r="B609" s="18"/>
      <c r="C609" s="54">
        <v>110</v>
      </c>
      <c r="D609" s="18"/>
      <c r="E609" s="114">
        <v>56</v>
      </c>
      <c r="F609" s="57">
        <v>50</v>
      </c>
      <c r="G609" s="175"/>
      <c r="H609" s="18"/>
      <c r="I609" s="125"/>
      <c r="J609" s="125"/>
      <c r="K609" s="125"/>
      <c r="L609" s="125"/>
      <c r="M609" s="14"/>
    </row>
    <row r="610" spans="1:13" ht="26.25">
      <c r="A610" s="32" t="s">
        <v>83</v>
      </c>
      <c r="B610" s="58">
        <f>SUM(C611:C613)/D610</f>
        <v>101.75438596491227</v>
      </c>
      <c r="C610" s="58"/>
      <c r="D610" s="51">
        <v>3</v>
      </c>
      <c r="E610" s="61"/>
      <c r="F610" s="51"/>
      <c r="G610" s="51"/>
      <c r="H610" s="58">
        <f>I611/J610</f>
        <v>100</v>
      </c>
      <c r="I610" s="51"/>
      <c r="J610" s="51">
        <v>1</v>
      </c>
      <c r="K610" s="51"/>
      <c r="L610" s="51"/>
      <c r="M610" s="58">
        <f>(B610+H610)/2</f>
        <v>100.87719298245614</v>
      </c>
    </row>
    <row r="611" spans="1:13" ht="25.5">
      <c r="A611" s="46" t="s">
        <v>19</v>
      </c>
      <c r="B611" s="18"/>
      <c r="C611" s="54">
        <f>E611/F611*100</f>
        <v>100</v>
      </c>
      <c r="D611" s="18"/>
      <c r="E611" s="55">
        <v>100</v>
      </c>
      <c r="F611" s="49">
        <v>100</v>
      </c>
      <c r="G611" s="116" t="s">
        <v>78</v>
      </c>
      <c r="H611" s="21"/>
      <c r="I611" s="54">
        <f>K611/L611*100</f>
        <v>100</v>
      </c>
      <c r="J611" s="125"/>
      <c r="K611" s="125">
        <v>40</v>
      </c>
      <c r="L611" s="125">
        <v>40</v>
      </c>
      <c r="M611" s="14"/>
    </row>
    <row r="612" spans="1:13" ht="15">
      <c r="A612" s="46" t="s">
        <v>20</v>
      </c>
      <c r="B612" s="18"/>
      <c r="C612" s="54">
        <f>E612/F612*100</f>
        <v>100</v>
      </c>
      <c r="D612" s="18"/>
      <c r="E612" s="55">
        <v>100</v>
      </c>
      <c r="F612" s="49">
        <v>100</v>
      </c>
      <c r="G612" s="130"/>
      <c r="H612" s="21"/>
      <c r="I612" s="49"/>
      <c r="J612" s="125"/>
      <c r="K612" s="125"/>
      <c r="L612" s="125"/>
      <c r="M612" s="14"/>
    </row>
    <row r="613" spans="1:13" ht="51.75">
      <c r="A613" s="46" t="s">
        <v>21</v>
      </c>
      <c r="B613" s="18"/>
      <c r="C613" s="54">
        <f>E613/F613*100</f>
        <v>105.26315789473684</v>
      </c>
      <c r="D613" s="18"/>
      <c r="E613" s="55">
        <v>100</v>
      </c>
      <c r="F613" s="49">
        <v>95</v>
      </c>
      <c r="G613" s="130"/>
      <c r="H613" s="21"/>
      <c r="I613" s="49"/>
      <c r="J613" s="125"/>
      <c r="K613" s="125"/>
      <c r="L613" s="125"/>
      <c r="M613" s="14"/>
    </row>
    <row r="614" spans="1:19" ht="42.75" customHeight="1">
      <c r="A614" s="44" t="s">
        <v>317</v>
      </c>
      <c r="B614" s="64">
        <f>SUM(C615:C648)/D614</f>
        <v>99.60784313725492</v>
      </c>
      <c r="C614" s="64"/>
      <c r="D614" s="51">
        <v>34</v>
      </c>
      <c r="E614" s="51"/>
      <c r="F614" s="51"/>
      <c r="G614" s="51"/>
      <c r="H614" s="64">
        <f>SUM(I615:I648)/J614</f>
        <v>100.86206896551724</v>
      </c>
      <c r="I614" s="64"/>
      <c r="J614" s="51">
        <v>8</v>
      </c>
      <c r="K614" s="51"/>
      <c r="L614" s="51"/>
      <c r="M614" s="58">
        <f>(B614+H614)/2</f>
        <v>100.23495605138608</v>
      </c>
      <c r="N614" s="2"/>
      <c r="R614" s="2"/>
      <c r="S614" s="2"/>
    </row>
    <row r="615" spans="1:256" ht="36.75" customHeight="1">
      <c r="A615" s="27" t="s">
        <v>273</v>
      </c>
      <c r="B615" s="27"/>
      <c r="C615" s="54">
        <v>100</v>
      </c>
      <c r="D615" s="27"/>
      <c r="E615" s="49">
        <v>0</v>
      </c>
      <c r="F615" s="49">
        <v>0</v>
      </c>
      <c r="G615" s="178" t="s">
        <v>291</v>
      </c>
      <c r="H615" s="21"/>
      <c r="I615" s="60">
        <v>100</v>
      </c>
      <c r="J615" s="59"/>
      <c r="K615" s="59">
        <v>0</v>
      </c>
      <c r="L615" s="59">
        <v>0</v>
      </c>
      <c r="M615" s="2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8"/>
      <c r="AX615" s="8"/>
      <c r="AY615" s="8"/>
      <c r="AZ615" s="8"/>
      <c r="BA615" s="8"/>
      <c r="BB615" s="8"/>
      <c r="BC615" s="8"/>
      <c r="BD615" s="8"/>
      <c r="BE615" s="8"/>
      <c r="BF615" s="8"/>
      <c r="BG615" s="8"/>
      <c r="BH615" s="8"/>
      <c r="BI615" s="8"/>
      <c r="BJ615" s="8"/>
      <c r="BK615" s="8"/>
      <c r="BL615" s="8"/>
      <c r="BM615" s="8"/>
      <c r="BN615" s="8"/>
      <c r="BO615" s="8"/>
      <c r="BP615" s="8"/>
      <c r="BQ615" s="8"/>
      <c r="BR615" s="8"/>
      <c r="BS615" s="8"/>
      <c r="BT615" s="8"/>
      <c r="BU615" s="8"/>
      <c r="BV615" s="8"/>
      <c r="BW615" s="8"/>
      <c r="BX615" s="8"/>
      <c r="BY615" s="8"/>
      <c r="BZ615" s="8"/>
      <c r="CA615" s="8"/>
      <c r="CB615" s="8"/>
      <c r="CC615" s="8"/>
      <c r="CD615" s="8"/>
      <c r="CE615" s="8"/>
      <c r="CF615" s="8"/>
      <c r="CG615" s="8"/>
      <c r="CH615" s="8"/>
      <c r="CI615" s="8"/>
      <c r="CJ615" s="8"/>
      <c r="CK615" s="8"/>
      <c r="CL615" s="8"/>
      <c r="CM615" s="8"/>
      <c r="CN615" s="8"/>
      <c r="CO615" s="8"/>
      <c r="CP615" s="8"/>
      <c r="CQ615" s="8"/>
      <c r="CR615" s="8"/>
      <c r="CS615" s="8"/>
      <c r="CT615" s="8"/>
      <c r="CU615" s="8"/>
      <c r="CV615" s="8"/>
      <c r="CW615" s="8"/>
      <c r="CX615" s="8"/>
      <c r="CY615" s="8"/>
      <c r="CZ615" s="8"/>
      <c r="DA615" s="8"/>
      <c r="DB615" s="8"/>
      <c r="DC615" s="8"/>
      <c r="DD615" s="8"/>
      <c r="DE615" s="8"/>
      <c r="DF615" s="8"/>
      <c r="DG615" s="8"/>
      <c r="DH615" s="8" t="s">
        <v>273</v>
      </c>
      <c r="DI615" s="8" t="s">
        <v>273</v>
      </c>
      <c r="DJ615" s="8" t="s">
        <v>273</v>
      </c>
      <c r="DK615" s="8" t="s">
        <v>273</v>
      </c>
      <c r="DL615" s="8" t="s">
        <v>273</v>
      </c>
      <c r="DM615" s="8" t="s">
        <v>273</v>
      </c>
      <c r="DN615" s="8" t="s">
        <v>273</v>
      </c>
      <c r="DO615" s="8" t="s">
        <v>273</v>
      </c>
      <c r="DP615" s="8" t="s">
        <v>273</v>
      </c>
      <c r="DQ615" s="8" t="s">
        <v>273</v>
      </c>
      <c r="DR615" s="8" t="s">
        <v>273</v>
      </c>
      <c r="DS615" s="8" t="s">
        <v>273</v>
      </c>
      <c r="DT615" s="8" t="s">
        <v>273</v>
      </c>
      <c r="DU615" s="8" t="s">
        <v>273</v>
      </c>
      <c r="DV615" s="8" t="s">
        <v>273</v>
      </c>
      <c r="DW615" s="8" t="s">
        <v>273</v>
      </c>
      <c r="DX615" s="8" t="s">
        <v>273</v>
      </c>
      <c r="DY615" s="8" t="s">
        <v>273</v>
      </c>
      <c r="DZ615" s="8" t="s">
        <v>273</v>
      </c>
      <c r="EA615" s="8" t="s">
        <v>273</v>
      </c>
      <c r="EB615" s="8" t="s">
        <v>273</v>
      </c>
      <c r="EC615" s="8" t="s">
        <v>273</v>
      </c>
      <c r="ED615" s="8" t="s">
        <v>273</v>
      </c>
      <c r="EE615" s="8" t="s">
        <v>273</v>
      </c>
      <c r="EF615" s="8" t="s">
        <v>273</v>
      </c>
      <c r="EG615" s="8" t="s">
        <v>273</v>
      </c>
      <c r="EH615" s="8" t="s">
        <v>273</v>
      </c>
      <c r="EI615" s="8" t="s">
        <v>273</v>
      </c>
      <c r="EJ615" s="8" t="s">
        <v>273</v>
      </c>
      <c r="EK615" s="8" t="s">
        <v>273</v>
      </c>
      <c r="EL615" s="8" t="s">
        <v>273</v>
      </c>
      <c r="EM615" s="8" t="s">
        <v>273</v>
      </c>
      <c r="EN615" s="8" t="s">
        <v>273</v>
      </c>
      <c r="EO615" s="8" t="s">
        <v>273</v>
      </c>
      <c r="EP615" s="8" t="s">
        <v>273</v>
      </c>
      <c r="EQ615" s="8" t="s">
        <v>273</v>
      </c>
      <c r="ER615" s="8" t="s">
        <v>273</v>
      </c>
      <c r="ES615" s="8" t="s">
        <v>273</v>
      </c>
      <c r="ET615" s="8" t="s">
        <v>273</v>
      </c>
      <c r="EU615" s="8" t="s">
        <v>273</v>
      </c>
      <c r="EV615" s="8" t="s">
        <v>273</v>
      </c>
      <c r="EW615" s="8" t="s">
        <v>273</v>
      </c>
      <c r="EX615" s="8" t="s">
        <v>273</v>
      </c>
      <c r="EY615" s="8" t="s">
        <v>273</v>
      </c>
      <c r="EZ615" s="8" t="s">
        <v>273</v>
      </c>
      <c r="FA615" s="8" t="s">
        <v>273</v>
      </c>
      <c r="FB615" s="8" t="s">
        <v>273</v>
      </c>
      <c r="FC615" s="8" t="s">
        <v>273</v>
      </c>
      <c r="FD615" s="8" t="s">
        <v>273</v>
      </c>
      <c r="FE615" s="8" t="s">
        <v>273</v>
      </c>
      <c r="FF615" s="8" t="s">
        <v>273</v>
      </c>
      <c r="FG615" s="8" t="s">
        <v>273</v>
      </c>
      <c r="FH615" s="8" t="s">
        <v>273</v>
      </c>
      <c r="FI615" s="8" t="s">
        <v>273</v>
      </c>
      <c r="FJ615" s="8" t="s">
        <v>273</v>
      </c>
      <c r="FK615" s="8" t="s">
        <v>273</v>
      </c>
      <c r="FL615" s="8" t="s">
        <v>273</v>
      </c>
      <c r="FM615" s="8" t="s">
        <v>273</v>
      </c>
      <c r="FN615" s="8" t="s">
        <v>273</v>
      </c>
      <c r="FO615" s="8" t="s">
        <v>273</v>
      </c>
      <c r="FP615" s="8" t="s">
        <v>273</v>
      </c>
      <c r="FQ615" s="8" t="s">
        <v>273</v>
      </c>
      <c r="FR615" s="8" t="s">
        <v>273</v>
      </c>
      <c r="FS615" s="8" t="s">
        <v>273</v>
      </c>
      <c r="FT615" s="8" t="s">
        <v>273</v>
      </c>
      <c r="FU615" s="8" t="s">
        <v>273</v>
      </c>
      <c r="FV615" s="8" t="s">
        <v>273</v>
      </c>
      <c r="FW615" s="8" t="s">
        <v>273</v>
      </c>
      <c r="FX615" s="8" t="s">
        <v>273</v>
      </c>
      <c r="FY615" s="8" t="s">
        <v>273</v>
      </c>
      <c r="FZ615" s="8" t="s">
        <v>273</v>
      </c>
      <c r="GA615" s="8" t="s">
        <v>273</v>
      </c>
      <c r="GB615" s="8" t="s">
        <v>273</v>
      </c>
      <c r="GC615" s="8" t="s">
        <v>273</v>
      </c>
      <c r="GD615" s="8" t="s">
        <v>273</v>
      </c>
      <c r="GE615" s="8" t="s">
        <v>273</v>
      </c>
      <c r="GF615" s="8" t="s">
        <v>273</v>
      </c>
      <c r="GG615" s="8" t="s">
        <v>273</v>
      </c>
      <c r="GH615" s="8" t="s">
        <v>273</v>
      </c>
      <c r="GI615" s="8" t="s">
        <v>273</v>
      </c>
      <c r="GJ615" s="8" t="s">
        <v>273</v>
      </c>
      <c r="GK615" s="8" t="s">
        <v>273</v>
      </c>
      <c r="GL615" s="8" t="s">
        <v>273</v>
      </c>
      <c r="GM615" s="8" t="s">
        <v>273</v>
      </c>
      <c r="GN615" s="8" t="s">
        <v>273</v>
      </c>
      <c r="GO615" s="8" t="s">
        <v>273</v>
      </c>
      <c r="GP615" s="8" t="s">
        <v>273</v>
      </c>
      <c r="GQ615" s="8" t="s">
        <v>273</v>
      </c>
      <c r="GR615" s="8" t="s">
        <v>273</v>
      </c>
      <c r="GS615" s="8" t="s">
        <v>273</v>
      </c>
      <c r="GT615" s="8" t="s">
        <v>273</v>
      </c>
      <c r="GU615" s="8" t="s">
        <v>273</v>
      </c>
      <c r="GV615" s="8" t="s">
        <v>273</v>
      </c>
      <c r="GW615" s="8" t="s">
        <v>273</v>
      </c>
      <c r="GX615" s="8" t="s">
        <v>273</v>
      </c>
      <c r="GY615" s="8" t="s">
        <v>273</v>
      </c>
      <c r="GZ615" s="8" t="s">
        <v>273</v>
      </c>
      <c r="HA615" s="8" t="s">
        <v>273</v>
      </c>
      <c r="HB615" s="8" t="s">
        <v>273</v>
      </c>
      <c r="HC615" s="8" t="s">
        <v>273</v>
      </c>
      <c r="HD615" s="8" t="s">
        <v>273</v>
      </c>
      <c r="HE615" s="8" t="s">
        <v>273</v>
      </c>
      <c r="HF615" s="8" t="s">
        <v>273</v>
      </c>
      <c r="HG615" s="8" t="s">
        <v>273</v>
      </c>
      <c r="HH615" s="8" t="s">
        <v>273</v>
      </c>
      <c r="HI615" s="8" t="s">
        <v>273</v>
      </c>
      <c r="HJ615" s="8" t="s">
        <v>273</v>
      </c>
      <c r="HK615" s="8" t="s">
        <v>273</v>
      </c>
      <c r="HL615" s="8" t="s">
        <v>273</v>
      </c>
      <c r="HM615" s="8" t="s">
        <v>273</v>
      </c>
      <c r="HN615" s="8" t="s">
        <v>273</v>
      </c>
      <c r="HO615" s="8" t="s">
        <v>273</v>
      </c>
      <c r="HP615" s="8" t="s">
        <v>273</v>
      </c>
      <c r="HQ615" s="8" t="s">
        <v>273</v>
      </c>
      <c r="HR615" s="8" t="s">
        <v>273</v>
      </c>
      <c r="HS615" s="8" t="s">
        <v>273</v>
      </c>
      <c r="HT615" s="8" t="s">
        <v>273</v>
      </c>
      <c r="HU615" s="8" t="s">
        <v>273</v>
      </c>
      <c r="HV615" s="8" t="s">
        <v>273</v>
      </c>
      <c r="HW615" s="8" t="s">
        <v>273</v>
      </c>
      <c r="HX615" s="8" t="s">
        <v>273</v>
      </c>
      <c r="HY615" s="8" t="s">
        <v>273</v>
      </c>
      <c r="HZ615" s="8" t="s">
        <v>273</v>
      </c>
      <c r="IA615" s="8" t="s">
        <v>273</v>
      </c>
      <c r="IB615" s="8" t="s">
        <v>273</v>
      </c>
      <c r="IC615" s="8" t="s">
        <v>273</v>
      </c>
      <c r="ID615" s="8" t="s">
        <v>273</v>
      </c>
      <c r="IE615" s="8" t="s">
        <v>273</v>
      </c>
      <c r="IF615" s="8" t="s">
        <v>273</v>
      </c>
      <c r="IG615" s="8" t="s">
        <v>273</v>
      </c>
      <c r="IH615" s="8" t="s">
        <v>273</v>
      </c>
      <c r="II615" s="8" t="s">
        <v>273</v>
      </c>
      <c r="IJ615" s="8" t="s">
        <v>273</v>
      </c>
      <c r="IK615" s="8" t="s">
        <v>273</v>
      </c>
      <c r="IL615" s="8" t="s">
        <v>273</v>
      </c>
      <c r="IM615" s="8" t="s">
        <v>273</v>
      </c>
      <c r="IN615" s="8" t="s">
        <v>273</v>
      </c>
      <c r="IO615" s="8" t="s">
        <v>273</v>
      </c>
      <c r="IP615" s="8" t="s">
        <v>273</v>
      </c>
      <c r="IQ615" s="8" t="s">
        <v>273</v>
      </c>
      <c r="IR615" s="8" t="s">
        <v>273</v>
      </c>
      <c r="IS615" s="8" t="s">
        <v>273</v>
      </c>
      <c r="IT615" s="8" t="s">
        <v>273</v>
      </c>
      <c r="IU615" s="8" t="s">
        <v>273</v>
      </c>
      <c r="IV615" s="8" t="s">
        <v>273</v>
      </c>
    </row>
    <row r="616" spans="1:256" ht="36.75" customHeight="1">
      <c r="A616" s="27" t="s">
        <v>274</v>
      </c>
      <c r="B616" s="27"/>
      <c r="C616" s="54">
        <v>100</v>
      </c>
      <c r="D616" s="27"/>
      <c r="E616" s="49">
        <v>0</v>
      </c>
      <c r="F616" s="49">
        <v>0</v>
      </c>
      <c r="G616" s="178"/>
      <c r="H616" s="21"/>
      <c r="I616" s="59"/>
      <c r="J616" s="59"/>
      <c r="K616" s="59"/>
      <c r="L616" s="59"/>
      <c r="M616" s="2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  <c r="AU616" s="8"/>
      <c r="AV616" s="8"/>
      <c r="AW616" s="8"/>
      <c r="AX616" s="8"/>
      <c r="AY616" s="8"/>
      <c r="AZ616" s="8"/>
      <c r="BA616" s="8"/>
      <c r="BB616" s="8"/>
      <c r="BC616" s="8"/>
      <c r="BD616" s="8"/>
      <c r="BE616" s="8"/>
      <c r="BF616" s="8"/>
      <c r="BG616" s="8"/>
      <c r="BH616" s="8"/>
      <c r="BI616" s="8"/>
      <c r="BJ616" s="8"/>
      <c r="BK616" s="8"/>
      <c r="BL616" s="8"/>
      <c r="BM616" s="8"/>
      <c r="BN616" s="8"/>
      <c r="BO616" s="8"/>
      <c r="BP616" s="8"/>
      <c r="BQ616" s="8"/>
      <c r="BR616" s="8"/>
      <c r="BS616" s="8"/>
      <c r="BT616" s="8"/>
      <c r="BU616" s="8"/>
      <c r="BV616" s="8"/>
      <c r="BW616" s="8"/>
      <c r="BX616" s="8"/>
      <c r="BY616" s="8"/>
      <c r="BZ616" s="8"/>
      <c r="CA616" s="8"/>
      <c r="CB616" s="8"/>
      <c r="CC616" s="8"/>
      <c r="CD616" s="8"/>
      <c r="CE616" s="8"/>
      <c r="CF616" s="8"/>
      <c r="CG616" s="8"/>
      <c r="CH616" s="8"/>
      <c r="CI616" s="8"/>
      <c r="CJ616" s="8"/>
      <c r="CK616" s="8"/>
      <c r="CL616" s="8"/>
      <c r="CM616" s="8"/>
      <c r="CN616" s="8"/>
      <c r="CO616" s="8"/>
      <c r="CP616" s="8"/>
      <c r="CQ616" s="8"/>
      <c r="CR616" s="8"/>
      <c r="CS616" s="8"/>
      <c r="CT616" s="8"/>
      <c r="CU616" s="8"/>
      <c r="CV616" s="8"/>
      <c r="CW616" s="8"/>
      <c r="CX616" s="8"/>
      <c r="CY616" s="8"/>
      <c r="CZ616" s="8"/>
      <c r="DA616" s="8"/>
      <c r="DB616" s="8"/>
      <c r="DC616" s="8"/>
      <c r="DD616" s="8"/>
      <c r="DE616" s="8"/>
      <c r="DF616" s="8"/>
      <c r="DG616" s="8"/>
      <c r="DH616" s="8" t="s">
        <v>274</v>
      </c>
      <c r="DI616" s="8" t="s">
        <v>274</v>
      </c>
      <c r="DJ616" s="8" t="s">
        <v>274</v>
      </c>
      <c r="DK616" s="8" t="s">
        <v>274</v>
      </c>
      <c r="DL616" s="8" t="s">
        <v>274</v>
      </c>
      <c r="DM616" s="8" t="s">
        <v>274</v>
      </c>
      <c r="DN616" s="8" t="s">
        <v>274</v>
      </c>
      <c r="DO616" s="8" t="s">
        <v>274</v>
      </c>
      <c r="DP616" s="8" t="s">
        <v>274</v>
      </c>
      <c r="DQ616" s="8" t="s">
        <v>274</v>
      </c>
      <c r="DR616" s="8" t="s">
        <v>274</v>
      </c>
      <c r="DS616" s="8" t="s">
        <v>274</v>
      </c>
      <c r="DT616" s="8" t="s">
        <v>274</v>
      </c>
      <c r="DU616" s="8" t="s">
        <v>274</v>
      </c>
      <c r="DV616" s="8" t="s">
        <v>274</v>
      </c>
      <c r="DW616" s="8" t="s">
        <v>274</v>
      </c>
      <c r="DX616" s="8" t="s">
        <v>274</v>
      </c>
      <c r="DY616" s="8" t="s">
        <v>274</v>
      </c>
      <c r="DZ616" s="8" t="s">
        <v>274</v>
      </c>
      <c r="EA616" s="8" t="s">
        <v>274</v>
      </c>
      <c r="EB616" s="8" t="s">
        <v>274</v>
      </c>
      <c r="EC616" s="8" t="s">
        <v>274</v>
      </c>
      <c r="ED616" s="8" t="s">
        <v>274</v>
      </c>
      <c r="EE616" s="8" t="s">
        <v>274</v>
      </c>
      <c r="EF616" s="8" t="s">
        <v>274</v>
      </c>
      <c r="EG616" s="8" t="s">
        <v>274</v>
      </c>
      <c r="EH616" s="8" t="s">
        <v>274</v>
      </c>
      <c r="EI616" s="8" t="s">
        <v>274</v>
      </c>
      <c r="EJ616" s="8" t="s">
        <v>274</v>
      </c>
      <c r="EK616" s="8" t="s">
        <v>274</v>
      </c>
      <c r="EL616" s="8" t="s">
        <v>274</v>
      </c>
      <c r="EM616" s="8" t="s">
        <v>274</v>
      </c>
      <c r="EN616" s="8" t="s">
        <v>274</v>
      </c>
      <c r="EO616" s="8" t="s">
        <v>274</v>
      </c>
      <c r="EP616" s="8" t="s">
        <v>274</v>
      </c>
      <c r="EQ616" s="8" t="s">
        <v>274</v>
      </c>
      <c r="ER616" s="8" t="s">
        <v>274</v>
      </c>
      <c r="ES616" s="8" t="s">
        <v>274</v>
      </c>
      <c r="ET616" s="8" t="s">
        <v>274</v>
      </c>
      <c r="EU616" s="8" t="s">
        <v>274</v>
      </c>
      <c r="EV616" s="8" t="s">
        <v>274</v>
      </c>
      <c r="EW616" s="8" t="s">
        <v>274</v>
      </c>
      <c r="EX616" s="8" t="s">
        <v>274</v>
      </c>
      <c r="EY616" s="8" t="s">
        <v>274</v>
      </c>
      <c r="EZ616" s="8" t="s">
        <v>274</v>
      </c>
      <c r="FA616" s="8" t="s">
        <v>274</v>
      </c>
      <c r="FB616" s="8" t="s">
        <v>274</v>
      </c>
      <c r="FC616" s="8" t="s">
        <v>274</v>
      </c>
      <c r="FD616" s="8" t="s">
        <v>274</v>
      </c>
      <c r="FE616" s="8" t="s">
        <v>274</v>
      </c>
      <c r="FF616" s="8" t="s">
        <v>274</v>
      </c>
      <c r="FG616" s="8" t="s">
        <v>274</v>
      </c>
      <c r="FH616" s="8" t="s">
        <v>274</v>
      </c>
      <c r="FI616" s="8" t="s">
        <v>274</v>
      </c>
      <c r="FJ616" s="8" t="s">
        <v>274</v>
      </c>
      <c r="FK616" s="8" t="s">
        <v>274</v>
      </c>
      <c r="FL616" s="8" t="s">
        <v>274</v>
      </c>
      <c r="FM616" s="8" t="s">
        <v>274</v>
      </c>
      <c r="FN616" s="8" t="s">
        <v>274</v>
      </c>
      <c r="FO616" s="8" t="s">
        <v>274</v>
      </c>
      <c r="FP616" s="8" t="s">
        <v>274</v>
      </c>
      <c r="FQ616" s="8" t="s">
        <v>274</v>
      </c>
      <c r="FR616" s="8" t="s">
        <v>274</v>
      </c>
      <c r="FS616" s="8" t="s">
        <v>274</v>
      </c>
      <c r="FT616" s="8" t="s">
        <v>274</v>
      </c>
      <c r="FU616" s="8" t="s">
        <v>274</v>
      </c>
      <c r="FV616" s="8" t="s">
        <v>274</v>
      </c>
      <c r="FW616" s="8" t="s">
        <v>274</v>
      </c>
      <c r="FX616" s="8" t="s">
        <v>274</v>
      </c>
      <c r="FY616" s="8" t="s">
        <v>274</v>
      </c>
      <c r="FZ616" s="8" t="s">
        <v>274</v>
      </c>
      <c r="GA616" s="8" t="s">
        <v>274</v>
      </c>
      <c r="GB616" s="8" t="s">
        <v>274</v>
      </c>
      <c r="GC616" s="8" t="s">
        <v>274</v>
      </c>
      <c r="GD616" s="8" t="s">
        <v>274</v>
      </c>
      <c r="GE616" s="8" t="s">
        <v>274</v>
      </c>
      <c r="GF616" s="8" t="s">
        <v>274</v>
      </c>
      <c r="GG616" s="8" t="s">
        <v>274</v>
      </c>
      <c r="GH616" s="8" t="s">
        <v>274</v>
      </c>
      <c r="GI616" s="8" t="s">
        <v>274</v>
      </c>
      <c r="GJ616" s="8" t="s">
        <v>274</v>
      </c>
      <c r="GK616" s="8" t="s">
        <v>274</v>
      </c>
      <c r="GL616" s="8" t="s">
        <v>274</v>
      </c>
      <c r="GM616" s="8" t="s">
        <v>274</v>
      </c>
      <c r="GN616" s="8" t="s">
        <v>274</v>
      </c>
      <c r="GO616" s="8" t="s">
        <v>274</v>
      </c>
      <c r="GP616" s="8" t="s">
        <v>274</v>
      </c>
      <c r="GQ616" s="8" t="s">
        <v>274</v>
      </c>
      <c r="GR616" s="8" t="s">
        <v>274</v>
      </c>
      <c r="GS616" s="8" t="s">
        <v>274</v>
      </c>
      <c r="GT616" s="8" t="s">
        <v>274</v>
      </c>
      <c r="GU616" s="8" t="s">
        <v>274</v>
      </c>
      <c r="GV616" s="8" t="s">
        <v>274</v>
      </c>
      <c r="GW616" s="8" t="s">
        <v>274</v>
      </c>
      <c r="GX616" s="8" t="s">
        <v>274</v>
      </c>
      <c r="GY616" s="8" t="s">
        <v>274</v>
      </c>
      <c r="GZ616" s="8" t="s">
        <v>274</v>
      </c>
      <c r="HA616" s="8" t="s">
        <v>274</v>
      </c>
      <c r="HB616" s="8" t="s">
        <v>274</v>
      </c>
      <c r="HC616" s="8" t="s">
        <v>274</v>
      </c>
      <c r="HD616" s="8" t="s">
        <v>274</v>
      </c>
      <c r="HE616" s="8" t="s">
        <v>274</v>
      </c>
      <c r="HF616" s="8" t="s">
        <v>274</v>
      </c>
      <c r="HG616" s="8" t="s">
        <v>274</v>
      </c>
      <c r="HH616" s="8" t="s">
        <v>274</v>
      </c>
      <c r="HI616" s="8" t="s">
        <v>274</v>
      </c>
      <c r="HJ616" s="8" t="s">
        <v>274</v>
      </c>
      <c r="HK616" s="8" t="s">
        <v>274</v>
      </c>
      <c r="HL616" s="8" t="s">
        <v>274</v>
      </c>
      <c r="HM616" s="8" t="s">
        <v>274</v>
      </c>
      <c r="HN616" s="8" t="s">
        <v>274</v>
      </c>
      <c r="HO616" s="8" t="s">
        <v>274</v>
      </c>
      <c r="HP616" s="8" t="s">
        <v>274</v>
      </c>
      <c r="HQ616" s="8" t="s">
        <v>274</v>
      </c>
      <c r="HR616" s="8" t="s">
        <v>274</v>
      </c>
      <c r="HS616" s="8" t="s">
        <v>274</v>
      </c>
      <c r="HT616" s="8" t="s">
        <v>274</v>
      </c>
      <c r="HU616" s="8" t="s">
        <v>274</v>
      </c>
      <c r="HV616" s="8" t="s">
        <v>274</v>
      </c>
      <c r="HW616" s="8" t="s">
        <v>274</v>
      </c>
      <c r="HX616" s="8" t="s">
        <v>274</v>
      </c>
      <c r="HY616" s="8" t="s">
        <v>274</v>
      </c>
      <c r="HZ616" s="8" t="s">
        <v>274</v>
      </c>
      <c r="IA616" s="8" t="s">
        <v>274</v>
      </c>
      <c r="IB616" s="8" t="s">
        <v>274</v>
      </c>
      <c r="IC616" s="8" t="s">
        <v>274</v>
      </c>
      <c r="ID616" s="8" t="s">
        <v>274</v>
      </c>
      <c r="IE616" s="8" t="s">
        <v>274</v>
      </c>
      <c r="IF616" s="8" t="s">
        <v>274</v>
      </c>
      <c r="IG616" s="8" t="s">
        <v>274</v>
      </c>
      <c r="IH616" s="8" t="s">
        <v>274</v>
      </c>
      <c r="II616" s="8" t="s">
        <v>274</v>
      </c>
      <c r="IJ616" s="8" t="s">
        <v>274</v>
      </c>
      <c r="IK616" s="8" t="s">
        <v>274</v>
      </c>
      <c r="IL616" s="8" t="s">
        <v>274</v>
      </c>
      <c r="IM616" s="8" t="s">
        <v>274</v>
      </c>
      <c r="IN616" s="8" t="s">
        <v>274</v>
      </c>
      <c r="IO616" s="8" t="s">
        <v>274</v>
      </c>
      <c r="IP616" s="8" t="s">
        <v>274</v>
      </c>
      <c r="IQ616" s="8" t="s">
        <v>274</v>
      </c>
      <c r="IR616" s="8" t="s">
        <v>274</v>
      </c>
      <c r="IS616" s="8" t="s">
        <v>274</v>
      </c>
      <c r="IT616" s="8" t="s">
        <v>274</v>
      </c>
      <c r="IU616" s="8" t="s">
        <v>274</v>
      </c>
      <c r="IV616" s="8" t="s">
        <v>274</v>
      </c>
    </row>
    <row r="617" spans="1:256" ht="36.75" customHeight="1">
      <c r="A617" s="27" t="s">
        <v>275</v>
      </c>
      <c r="B617" s="27"/>
      <c r="C617" s="54">
        <v>100</v>
      </c>
      <c r="D617" s="27"/>
      <c r="E617" s="49">
        <v>0</v>
      </c>
      <c r="F617" s="49">
        <v>0</v>
      </c>
      <c r="G617" s="178"/>
      <c r="H617" s="21"/>
      <c r="I617" s="59"/>
      <c r="J617" s="59"/>
      <c r="K617" s="59"/>
      <c r="L617" s="59"/>
      <c r="M617" s="2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  <c r="AU617" s="8"/>
      <c r="AV617" s="8"/>
      <c r="AW617" s="8"/>
      <c r="AX617" s="8"/>
      <c r="AY617" s="8"/>
      <c r="AZ617" s="8"/>
      <c r="BA617" s="8"/>
      <c r="BB617" s="8"/>
      <c r="BC617" s="8"/>
      <c r="BD617" s="8"/>
      <c r="BE617" s="8"/>
      <c r="BF617" s="8"/>
      <c r="BG617" s="8"/>
      <c r="BH617" s="8"/>
      <c r="BI617" s="8"/>
      <c r="BJ617" s="8"/>
      <c r="BK617" s="8"/>
      <c r="BL617" s="8"/>
      <c r="BM617" s="8"/>
      <c r="BN617" s="8"/>
      <c r="BO617" s="8"/>
      <c r="BP617" s="8"/>
      <c r="BQ617" s="8"/>
      <c r="BR617" s="8"/>
      <c r="BS617" s="8"/>
      <c r="BT617" s="8"/>
      <c r="BU617" s="8"/>
      <c r="BV617" s="8"/>
      <c r="BW617" s="8"/>
      <c r="BX617" s="8"/>
      <c r="BY617" s="8"/>
      <c r="BZ617" s="8"/>
      <c r="CA617" s="8"/>
      <c r="CB617" s="8"/>
      <c r="CC617" s="8"/>
      <c r="CD617" s="8"/>
      <c r="CE617" s="8"/>
      <c r="CF617" s="8"/>
      <c r="CG617" s="8"/>
      <c r="CH617" s="8"/>
      <c r="CI617" s="8"/>
      <c r="CJ617" s="8"/>
      <c r="CK617" s="8"/>
      <c r="CL617" s="8"/>
      <c r="CM617" s="8"/>
      <c r="CN617" s="8"/>
      <c r="CO617" s="8"/>
      <c r="CP617" s="8"/>
      <c r="CQ617" s="8"/>
      <c r="CR617" s="8"/>
      <c r="CS617" s="8"/>
      <c r="CT617" s="8"/>
      <c r="CU617" s="8"/>
      <c r="CV617" s="8"/>
      <c r="CW617" s="8"/>
      <c r="CX617" s="8"/>
      <c r="CY617" s="8"/>
      <c r="CZ617" s="8"/>
      <c r="DA617" s="8"/>
      <c r="DB617" s="8"/>
      <c r="DC617" s="8"/>
      <c r="DD617" s="8"/>
      <c r="DE617" s="8"/>
      <c r="DF617" s="8"/>
      <c r="DG617" s="8"/>
      <c r="DH617" s="8" t="s">
        <v>275</v>
      </c>
      <c r="DI617" s="8" t="s">
        <v>275</v>
      </c>
      <c r="DJ617" s="8" t="s">
        <v>275</v>
      </c>
      <c r="DK617" s="8" t="s">
        <v>275</v>
      </c>
      <c r="DL617" s="8" t="s">
        <v>275</v>
      </c>
      <c r="DM617" s="8" t="s">
        <v>275</v>
      </c>
      <c r="DN617" s="8" t="s">
        <v>275</v>
      </c>
      <c r="DO617" s="8" t="s">
        <v>275</v>
      </c>
      <c r="DP617" s="8" t="s">
        <v>275</v>
      </c>
      <c r="DQ617" s="8" t="s">
        <v>275</v>
      </c>
      <c r="DR617" s="8" t="s">
        <v>275</v>
      </c>
      <c r="DS617" s="8" t="s">
        <v>275</v>
      </c>
      <c r="DT617" s="8" t="s">
        <v>275</v>
      </c>
      <c r="DU617" s="8" t="s">
        <v>275</v>
      </c>
      <c r="DV617" s="8" t="s">
        <v>275</v>
      </c>
      <c r="DW617" s="8" t="s">
        <v>275</v>
      </c>
      <c r="DX617" s="8" t="s">
        <v>275</v>
      </c>
      <c r="DY617" s="8" t="s">
        <v>275</v>
      </c>
      <c r="DZ617" s="8" t="s">
        <v>275</v>
      </c>
      <c r="EA617" s="8" t="s">
        <v>275</v>
      </c>
      <c r="EB617" s="8" t="s">
        <v>275</v>
      </c>
      <c r="EC617" s="8" t="s">
        <v>275</v>
      </c>
      <c r="ED617" s="8" t="s">
        <v>275</v>
      </c>
      <c r="EE617" s="8" t="s">
        <v>275</v>
      </c>
      <c r="EF617" s="8" t="s">
        <v>275</v>
      </c>
      <c r="EG617" s="8" t="s">
        <v>275</v>
      </c>
      <c r="EH617" s="8" t="s">
        <v>275</v>
      </c>
      <c r="EI617" s="8" t="s">
        <v>275</v>
      </c>
      <c r="EJ617" s="8" t="s">
        <v>275</v>
      </c>
      <c r="EK617" s="8" t="s">
        <v>275</v>
      </c>
      <c r="EL617" s="8" t="s">
        <v>275</v>
      </c>
      <c r="EM617" s="8" t="s">
        <v>275</v>
      </c>
      <c r="EN617" s="8" t="s">
        <v>275</v>
      </c>
      <c r="EO617" s="8" t="s">
        <v>275</v>
      </c>
      <c r="EP617" s="8" t="s">
        <v>275</v>
      </c>
      <c r="EQ617" s="8" t="s">
        <v>275</v>
      </c>
      <c r="ER617" s="8" t="s">
        <v>275</v>
      </c>
      <c r="ES617" s="8" t="s">
        <v>275</v>
      </c>
      <c r="ET617" s="8" t="s">
        <v>275</v>
      </c>
      <c r="EU617" s="8" t="s">
        <v>275</v>
      </c>
      <c r="EV617" s="8" t="s">
        <v>275</v>
      </c>
      <c r="EW617" s="8" t="s">
        <v>275</v>
      </c>
      <c r="EX617" s="8" t="s">
        <v>275</v>
      </c>
      <c r="EY617" s="8" t="s">
        <v>275</v>
      </c>
      <c r="EZ617" s="8" t="s">
        <v>275</v>
      </c>
      <c r="FA617" s="8" t="s">
        <v>275</v>
      </c>
      <c r="FB617" s="8" t="s">
        <v>275</v>
      </c>
      <c r="FC617" s="8" t="s">
        <v>275</v>
      </c>
      <c r="FD617" s="8" t="s">
        <v>275</v>
      </c>
      <c r="FE617" s="8" t="s">
        <v>275</v>
      </c>
      <c r="FF617" s="8" t="s">
        <v>275</v>
      </c>
      <c r="FG617" s="8" t="s">
        <v>275</v>
      </c>
      <c r="FH617" s="8" t="s">
        <v>275</v>
      </c>
      <c r="FI617" s="8" t="s">
        <v>275</v>
      </c>
      <c r="FJ617" s="8" t="s">
        <v>275</v>
      </c>
      <c r="FK617" s="8" t="s">
        <v>275</v>
      </c>
      <c r="FL617" s="8" t="s">
        <v>275</v>
      </c>
      <c r="FM617" s="8" t="s">
        <v>275</v>
      </c>
      <c r="FN617" s="8" t="s">
        <v>275</v>
      </c>
      <c r="FO617" s="8" t="s">
        <v>275</v>
      </c>
      <c r="FP617" s="8" t="s">
        <v>275</v>
      </c>
      <c r="FQ617" s="8" t="s">
        <v>275</v>
      </c>
      <c r="FR617" s="8" t="s">
        <v>275</v>
      </c>
      <c r="FS617" s="8" t="s">
        <v>275</v>
      </c>
      <c r="FT617" s="8" t="s">
        <v>275</v>
      </c>
      <c r="FU617" s="8" t="s">
        <v>275</v>
      </c>
      <c r="FV617" s="8" t="s">
        <v>275</v>
      </c>
      <c r="FW617" s="8" t="s">
        <v>275</v>
      </c>
      <c r="FX617" s="8" t="s">
        <v>275</v>
      </c>
      <c r="FY617" s="8" t="s">
        <v>275</v>
      </c>
      <c r="FZ617" s="8" t="s">
        <v>275</v>
      </c>
      <c r="GA617" s="8" t="s">
        <v>275</v>
      </c>
      <c r="GB617" s="8" t="s">
        <v>275</v>
      </c>
      <c r="GC617" s="8" t="s">
        <v>275</v>
      </c>
      <c r="GD617" s="8" t="s">
        <v>275</v>
      </c>
      <c r="GE617" s="8" t="s">
        <v>275</v>
      </c>
      <c r="GF617" s="8" t="s">
        <v>275</v>
      </c>
      <c r="GG617" s="8" t="s">
        <v>275</v>
      </c>
      <c r="GH617" s="8" t="s">
        <v>275</v>
      </c>
      <c r="GI617" s="8" t="s">
        <v>275</v>
      </c>
      <c r="GJ617" s="8" t="s">
        <v>275</v>
      </c>
      <c r="GK617" s="8" t="s">
        <v>275</v>
      </c>
      <c r="GL617" s="8" t="s">
        <v>275</v>
      </c>
      <c r="GM617" s="8" t="s">
        <v>275</v>
      </c>
      <c r="GN617" s="8" t="s">
        <v>275</v>
      </c>
      <c r="GO617" s="8" t="s">
        <v>275</v>
      </c>
      <c r="GP617" s="8" t="s">
        <v>275</v>
      </c>
      <c r="GQ617" s="8" t="s">
        <v>275</v>
      </c>
      <c r="GR617" s="8" t="s">
        <v>275</v>
      </c>
      <c r="GS617" s="8" t="s">
        <v>275</v>
      </c>
      <c r="GT617" s="8" t="s">
        <v>275</v>
      </c>
      <c r="GU617" s="8" t="s">
        <v>275</v>
      </c>
      <c r="GV617" s="8" t="s">
        <v>275</v>
      </c>
      <c r="GW617" s="8" t="s">
        <v>275</v>
      </c>
      <c r="GX617" s="8" t="s">
        <v>275</v>
      </c>
      <c r="GY617" s="8" t="s">
        <v>275</v>
      </c>
      <c r="GZ617" s="8" t="s">
        <v>275</v>
      </c>
      <c r="HA617" s="8" t="s">
        <v>275</v>
      </c>
      <c r="HB617" s="8" t="s">
        <v>275</v>
      </c>
      <c r="HC617" s="8" t="s">
        <v>275</v>
      </c>
      <c r="HD617" s="8" t="s">
        <v>275</v>
      </c>
      <c r="HE617" s="8" t="s">
        <v>275</v>
      </c>
      <c r="HF617" s="8" t="s">
        <v>275</v>
      </c>
      <c r="HG617" s="8" t="s">
        <v>275</v>
      </c>
      <c r="HH617" s="8" t="s">
        <v>275</v>
      </c>
      <c r="HI617" s="8" t="s">
        <v>275</v>
      </c>
      <c r="HJ617" s="8" t="s">
        <v>275</v>
      </c>
      <c r="HK617" s="8" t="s">
        <v>275</v>
      </c>
      <c r="HL617" s="8" t="s">
        <v>275</v>
      </c>
      <c r="HM617" s="8" t="s">
        <v>275</v>
      </c>
      <c r="HN617" s="8" t="s">
        <v>275</v>
      </c>
      <c r="HO617" s="8" t="s">
        <v>275</v>
      </c>
      <c r="HP617" s="8" t="s">
        <v>275</v>
      </c>
      <c r="HQ617" s="8" t="s">
        <v>275</v>
      </c>
      <c r="HR617" s="8" t="s">
        <v>275</v>
      </c>
      <c r="HS617" s="8" t="s">
        <v>275</v>
      </c>
      <c r="HT617" s="8" t="s">
        <v>275</v>
      </c>
      <c r="HU617" s="8" t="s">
        <v>275</v>
      </c>
      <c r="HV617" s="8" t="s">
        <v>275</v>
      </c>
      <c r="HW617" s="8" t="s">
        <v>275</v>
      </c>
      <c r="HX617" s="8" t="s">
        <v>275</v>
      </c>
      <c r="HY617" s="8" t="s">
        <v>275</v>
      </c>
      <c r="HZ617" s="8" t="s">
        <v>275</v>
      </c>
      <c r="IA617" s="8" t="s">
        <v>275</v>
      </c>
      <c r="IB617" s="8" t="s">
        <v>275</v>
      </c>
      <c r="IC617" s="8" t="s">
        <v>275</v>
      </c>
      <c r="ID617" s="8" t="s">
        <v>275</v>
      </c>
      <c r="IE617" s="8" t="s">
        <v>275</v>
      </c>
      <c r="IF617" s="8" t="s">
        <v>275</v>
      </c>
      <c r="IG617" s="8" t="s">
        <v>275</v>
      </c>
      <c r="IH617" s="8" t="s">
        <v>275</v>
      </c>
      <c r="II617" s="8" t="s">
        <v>275</v>
      </c>
      <c r="IJ617" s="8" t="s">
        <v>275</v>
      </c>
      <c r="IK617" s="8" t="s">
        <v>275</v>
      </c>
      <c r="IL617" s="8" t="s">
        <v>275</v>
      </c>
      <c r="IM617" s="8" t="s">
        <v>275</v>
      </c>
      <c r="IN617" s="8" t="s">
        <v>275</v>
      </c>
      <c r="IO617" s="8" t="s">
        <v>275</v>
      </c>
      <c r="IP617" s="8" t="s">
        <v>275</v>
      </c>
      <c r="IQ617" s="8" t="s">
        <v>275</v>
      </c>
      <c r="IR617" s="8" t="s">
        <v>275</v>
      </c>
      <c r="IS617" s="8" t="s">
        <v>275</v>
      </c>
      <c r="IT617" s="8" t="s">
        <v>275</v>
      </c>
      <c r="IU617" s="8" t="s">
        <v>275</v>
      </c>
      <c r="IV617" s="8" t="s">
        <v>275</v>
      </c>
    </row>
    <row r="618" spans="1:256" ht="36.75" customHeight="1">
      <c r="A618" s="27" t="s">
        <v>276</v>
      </c>
      <c r="B618" s="27"/>
      <c r="C618" s="54">
        <v>100</v>
      </c>
      <c r="D618" s="27"/>
      <c r="E618" s="49">
        <v>0</v>
      </c>
      <c r="F618" s="49">
        <v>0</v>
      </c>
      <c r="G618" s="178"/>
      <c r="H618" s="21"/>
      <c r="I618" s="59"/>
      <c r="J618" s="59"/>
      <c r="K618" s="59"/>
      <c r="L618" s="59"/>
      <c r="M618" s="2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  <c r="AU618" s="8"/>
      <c r="AV618" s="8"/>
      <c r="AW618" s="8"/>
      <c r="AX618" s="8"/>
      <c r="AY618" s="8"/>
      <c r="AZ618" s="8"/>
      <c r="BA618" s="8"/>
      <c r="BB618" s="8"/>
      <c r="BC618" s="8"/>
      <c r="BD618" s="8"/>
      <c r="BE618" s="8"/>
      <c r="BF618" s="8"/>
      <c r="BG618" s="8"/>
      <c r="BH618" s="8"/>
      <c r="BI618" s="8"/>
      <c r="BJ618" s="8"/>
      <c r="BK618" s="8"/>
      <c r="BL618" s="8"/>
      <c r="BM618" s="8"/>
      <c r="BN618" s="8"/>
      <c r="BO618" s="8"/>
      <c r="BP618" s="8"/>
      <c r="BQ618" s="8"/>
      <c r="BR618" s="8"/>
      <c r="BS618" s="8"/>
      <c r="BT618" s="8"/>
      <c r="BU618" s="8"/>
      <c r="BV618" s="8"/>
      <c r="BW618" s="8"/>
      <c r="BX618" s="8"/>
      <c r="BY618" s="8"/>
      <c r="BZ618" s="8"/>
      <c r="CA618" s="8"/>
      <c r="CB618" s="8"/>
      <c r="CC618" s="8"/>
      <c r="CD618" s="8"/>
      <c r="CE618" s="8"/>
      <c r="CF618" s="8"/>
      <c r="CG618" s="8"/>
      <c r="CH618" s="8"/>
      <c r="CI618" s="8"/>
      <c r="CJ618" s="8"/>
      <c r="CK618" s="8"/>
      <c r="CL618" s="8"/>
      <c r="CM618" s="8"/>
      <c r="CN618" s="8"/>
      <c r="CO618" s="8"/>
      <c r="CP618" s="8"/>
      <c r="CQ618" s="8"/>
      <c r="CR618" s="8"/>
      <c r="CS618" s="8"/>
      <c r="CT618" s="8"/>
      <c r="CU618" s="8"/>
      <c r="CV618" s="8"/>
      <c r="CW618" s="8"/>
      <c r="CX618" s="8"/>
      <c r="CY618" s="8"/>
      <c r="CZ618" s="8"/>
      <c r="DA618" s="8"/>
      <c r="DB618" s="8"/>
      <c r="DC618" s="8"/>
      <c r="DD618" s="8"/>
      <c r="DE618" s="8"/>
      <c r="DF618" s="8"/>
      <c r="DG618" s="8"/>
      <c r="DH618" s="8" t="s">
        <v>276</v>
      </c>
      <c r="DI618" s="8" t="s">
        <v>276</v>
      </c>
      <c r="DJ618" s="8" t="s">
        <v>276</v>
      </c>
      <c r="DK618" s="8" t="s">
        <v>276</v>
      </c>
      <c r="DL618" s="8" t="s">
        <v>276</v>
      </c>
      <c r="DM618" s="8" t="s">
        <v>276</v>
      </c>
      <c r="DN618" s="8" t="s">
        <v>276</v>
      </c>
      <c r="DO618" s="8" t="s">
        <v>276</v>
      </c>
      <c r="DP618" s="8" t="s">
        <v>276</v>
      </c>
      <c r="DQ618" s="8" t="s">
        <v>276</v>
      </c>
      <c r="DR618" s="8" t="s">
        <v>276</v>
      </c>
      <c r="DS618" s="8" t="s">
        <v>276</v>
      </c>
      <c r="DT618" s="8" t="s">
        <v>276</v>
      </c>
      <c r="DU618" s="8" t="s">
        <v>276</v>
      </c>
      <c r="DV618" s="8" t="s">
        <v>276</v>
      </c>
      <c r="DW618" s="8" t="s">
        <v>276</v>
      </c>
      <c r="DX618" s="8" t="s">
        <v>276</v>
      </c>
      <c r="DY618" s="8" t="s">
        <v>276</v>
      </c>
      <c r="DZ618" s="8" t="s">
        <v>276</v>
      </c>
      <c r="EA618" s="8" t="s">
        <v>276</v>
      </c>
      <c r="EB618" s="8" t="s">
        <v>276</v>
      </c>
      <c r="EC618" s="8" t="s">
        <v>276</v>
      </c>
      <c r="ED618" s="8" t="s">
        <v>276</v>
      </c>
      <c r="EE618" s="8" t="s">
        <v>276</v>
      </c>
      <c r="EF618" s="8" t="s">
        <v>276</v>
      </c>
      <c r="EG618" s="8" t="s">
        <v>276</v>
      </c>
      <c r="EH618" s="8" t="s">
        <v>276</v>
      </c>
      <c r="EI618" s="8" t="s">
        <v>276</v>
      </c>
      <c r="EJ618" s="8" t="s">
        <v>276</v>
      </c>
      <c r="EK618" s="8" t="s">
        <v>276</v>
      </c>
      <c r="EL618" s="8" t="s">
        <v>276</v>
      </c>
      <c r="EM618" s="8" t="s">
        <v>276</v>
      </c>
      <c r="EN618" s="8" t="s">
        <v>276</v>
      </c>
      <c r="EO618" s="8" t="s">
        <v>276</v>
      </c>
      <c r="EP618" s="8" t="s">
        <v>276</v>
      </c>
      <c r="EQ618" s="8" t="s">
        <v>276</v>
      </c>
      <c r="ER618" s="8" t="s">
        <v>276</v>
      </c>
      <c r="ES618" s="8" t="s">
        <v>276</v>
      </c>
      <c r="ET618" s="8" t="s">
        <v>276</v>
      </c>
      <c r="EU618" s="8" t="s">
        <v>276</v>
      </c>
      <c r="EV618" s="8" t="s">
        <v>276</v>
      </c>
      <c r="EW618" s="8" t="s">
        <v>276</v>
      </c>
      <c r="EX618" s="8" t="s">
        <v>276</v>
      </c>
      <c r="EY618" s="8" t="s">
        <v>276</v>
      </c>
      <c r="EZ618" s="8" t="s">
        <v>276</v>
      </c>
      <c r="FA618" s="8" t="s">
        <v>276</v>
      </c>
      <c r="FB618" s="8" t="s">
        <v>276</v>
      </c>
      <c r="FC618" s="8" t="s">
        <v>276</v>
      </c>
      <c r="FD618" s="8" t="s">
        <v>276</v>
      </c>
      <c r="FE618" s="8" t="s">
        <v>276</v>
      </c>
      <c r="FF618" s="8" t="s">
        <v>276</v>
      </c>
      <c r="FG618" s="8" t="s">
        <v>276</v>
      </c>
      <c r="FH618" s="8" t="s">
        <v>276</v>
      </c>
      <c r="FI618" s="8" t="s">
        <v>276</v>
      </c>
      <c r="FJ618" s="8" t="s">
        <v>276</v>
      </c>
      <c r="FK618" s="8" t="s">
        <v>276</v>
      </c>
      <c r="FL618" s="8" t="s">
        <v>276</v>
      </c>
      <c r="FM618" s="8" t="s">
        <v>276</v>
      </c>
      <c r="FN618" s="8" t="s">
        <v>276</v>
      </c>
      <c r="FO618" s="8" t="s">
        <v>276</v>
      </c>
      <c r="FP618" s="8" t="s">
        <v>276</v>
      </c>
      <c r="FQ618" s="8" t="s">
        <v>276</v>
      </c>
      <c r="FR618" s="8" t="s">
        <v>276</v>
      </c>
      <c r="FS618" s="8" t="s">
        <v>276</v>
      </c>
      <c r="FT618" s="8" t="s">
        <v>276</v>
      </c>
      <c r="FU618" s="8" t="s">
        <v>276</v>
      </c>
      <c r="FV618" s="8" t="s">
        <v>276</v>
      </c>
      <c r="FW618" s="8" t="s">
        <v>276</v>
      </c>
      <c r="FX618" s="8" t="s">
        <v>276</v>
      </c>
      <c r="FY618" s="8" t="s">
        <v>276</v>
      </c>
      <c r="FZ618" s="8" t="s">
        <v>276</v>
      </c>
      <c r="GA618" s="8" t="s">
        <v>276</v>
      </c>
      <c r="GB618" s="8" t="s">
        <v>276</v>
      </c>
      <c r="GC618" s="8" t="s">
        <v>276</v>
      </c>
      <c r="GD618" s="8" t="s">
        <v>276</v>
      </c>
      <c r="GE618" s="8" t="s">
        <v>276</v>
      </c>
      <c r="GF618" s="8" t="s">
        <v>276</v>
      </c>
      <c r="GG618" s="8" t="s">
        <v>276</v>
      </c>
      <c r="GH618" s="8" t="s">
        <v>276</v>
      </c>
      <c r="GI618" s="8" t="s">
        <v>276</v>
      </c>
      <c r="GJ618" s="8" t="s">
        <v>276</v>
      </c>
      <c r="GK618" s="8" t="s">
        <v>276</v>
      </c>
      <c r="GL618" s="8" t="s">
        <v>276</v>
      </c>
      <c r="GM618" s="8" t="s">
        <v>276</v>
      </c>
      <c r="GN618" s="8" t="s">
        <v>276</v>
      </c>
      <c r="GO618" s="8" t="s">
        <v>276</v>
      </c>
      <c r="GP618" s="8" t="s">
        <v>276</v>
      </c>
      <c r="GQ618" s="8" t="s">
        <v>276</v>
      </c>
      <c r="GR618" s="8" t="s">
        <v>276</v>
      </c>
      <c r="GS618" s="8" t="s">
        <v>276</v>
      </c>
      <c r="GT618" s="8" t="s">
        <v>276</v>
      </c>
      <c r="GU618" s="8" t="s">
        <v>276</v>
      </c>
      <c r="GV618" s="8" t="s">
        <v>276</v>
      </c>
      <c r="GW618" s="8" t="s">
        <v>276</v>
      </c>
      <c r="GX618" s="8" t="s">
        <v>276</v>
      </c>
      <c r="GY618" s="8" t="s">
        <v>276</v>
      </c>
      <c r="GZ618" s="8" t="s">
        <v>276</v>
      </c>
      <c r="HA618" s="8" t="s">
        <v>276</v>
      </c>
      <c r="HB618" s="8" t="s">
        <v>276</v>
      </c>
      <c r="HC618" s="8" t="s">
        <v>276</v>
      </c>
      <c r="HD618" s="8" t="s">
        <v>276</v>
      </c>
      <c r="HE618" s="8" t="s">
        <v>276</v>
      </c>
      <c r="HF618" s="8" t="s">
        <v>276</v>
      </c>
      <c r="HG618" s="8" t="s">
        <v>276</v>
      </c>
      <c r="HH618" s="8" t="s">
        <v>276</v>
      </c>
      <c r="HI618" s="8" t="s">
        <v>276</v>
      </c>
      <c r="HJ618" s="8" t="s">
        <v>276</v>
      </c>
      <c r="HK618" s="8" t="s">
        <v>276</v>
      </c>
      <c r="HL618" s="8" t="s">
        <v>276</v>
      </c>
      <c r="HM618" s="8" t="s">
        <v>276</v>
      </c>
      <c r="HN618" s="8" t="s">
        <v>276</v>
      </c>
      <c r="HO618" s="8" t="s">
        <v>276</v>
      </c>
      <c r="HP618" s="8" t="s">
        <v>276</v>
      </c>
      <c r="HQ618" s="8" t="s">
        <v>276</v>
      </c>
      <c r="HR618" s="8" t="s">
        <v>276</v>
      </c>
      <c r="HS618" s="8" t="s">
        <v>276</v>
      </c>
      <c r="HT618" s="8" t="s">
        <v>276</v>
      </c>
      <c r="HU618" s="8" t="s">
        <v>276</v>
      </c>
      <c r="HV618" s="8" t="s">
        <v>276</v>
      </c>
      <c r="HW618" s="8" t="s">
        <v>276</v>
      </c>
      <c r="HX618" s="8" t="s">
        <v>276</v>
      </c>
      <c r="HY618" s="8" t="s">
        <v>276</v>
      </c>
      <c r="HZ618" s="8" t="s">
        <v>276</v>
      </c>
      <c r="IA618" s="8" t="s">
        <v>276</v>
      </c>
      <c r="IB618" s="8" t="s">
        <v>276</v>
      </c>
      <c r="IC618" s="8" t="s">
        <v>276</v>
      </c>
      <c r="ID618" s="8" t="s">
        <v>276</v>
      </c>
      <c r="IE618" s="8" t="s">
        <v>276</v>
      </c>
      <c r="IF618" s="8" t="s">
        <v>276</v>
      </c>
      <c r="IG618" s="8" t="s">
        <v>276</v>
      </c>
      <c r="IH618" s="8" t="s">
        <v>276</v>
      </c>
      <c r="II618" s="8" t="s">
        <v>276</v>
      </c>
      <c r="IJ618" s="8" t="s">
        <v>276</v>
      </c>
      <c r="IK618" s="8" t="s">
        <v>276</v>
      </c>
      <c r="IL618" s="8" t="s">
        <v>276</v>
      </c>
      <c r="IM618" s="8" t="s">
        <v>276</v>
      </c>
      <c r="IN618" s="8" t="s">
        <v>276</v>
      </c>
      <c r="IO618" s="8" t="s">
        <v>276</v>
      </c>
      <c r="IP618" s="8" t="s">
        <v>276</v>
      </c>
      <c r="IQ618" s="8" t="s">
        <v>276</v>
      </c>
      <c r="IR618" s="8" t="s">
        <v>276</v>
      </c>
      <c r="IS618" s="8" t="s">
        <v>276</v>
      </c>
      <c r="IT618" s="8" t="s">
        <v>276</v>
      </c>
      <c r="IU618" s="8" t="s">
        <v>276</v>
      </c>
      <c r="IV618" s="8" t="s">
        <v>276</v>
      </c>
    </row>
    <row r="619" spans="1:256" ht="36.75" customHeight="1">
      <c r="A619" s="27" t="s">
        <v>277</v>
      </c>
      <c r="B619" s="27"/>
      <c r="C619" s="54">
        <v>100</v>
      </c>
      <c r="D619" s="27"/>
      <c r="E619" s="49">
        <v>0</v>
      </c>
      <c r="F619" s="49">
        <v>0</v>
      </c>
      <c r="G619" s="178"/>
      <c r="H619" s="21"/>
      <c r="I619" s="59"/>
      <c r="J619" s="59"/>
      <c r="K619" s="59"/>
      <c r="L619" s="59"/>
      <c r="M619" s="2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  <c r="AU619" s="8"/>
      <c r="AV619" s="8"/>
      <c r="AW619" s="8"/>
      <c r="AX619" s="8"/>
      <c r="AY619" s="8"/>
      <c r="AZ619" s="8"/>
      <c r="BA619" s="8"/>
      <c r="BB619" s="8"/>
      <c r="BC619" s="8"/>
      <c r="BD619" s="8"/>
      <c r="BE619" s="8"/>
      <c r="BF619" s="8"/>
      <c r="BG619" s="8"/>
      <c r="BH619" s="8"/>
      <c r="BI619" s="8"/>
      <c r="BJ619" s="8"/>
      <c r="BK619" s="8"/>
      <c r="BL619" s="8"/>
      <c r="BM619" s="8"/>
      <c r="BN619" s="8"/>
      <c r="BO619" s="8"/>
      <c r="BP619" s="8"/>
      <c r="BQ619" s="8"/>
      <c r="BR619" s="8"/>
      <c r="BS619" s="8"/>
      <c r="BT619" s="8"/>
      <c r="BU619" s="8"/>
      <c r="BV619" s="8"/>
      <c r="BW619" s="8"/>
      <c r="BX619" s="8"/>
      <c r="BY619" s="8"/>
      <c r="BZ619" s="8"/>
      <c r="CA619" s="8"/>
      <c r="CB619" s="8"/>
      <c r="CC619" s="8"/>
      <c r="CD619" s="8"/>
      <c r="CE619" s="8"/>
      <c r="CF619" s="8"/>
      <c r="CG619" s="8"/>
      <c r="CH619" s="8"/>
      <c r="CI619" s="8"/>
      <c r="CJ619" s="8"/>
      <c r="CK619" s="8"/>
      <c r="CL619" s="8"/>
      <c r="CM619" s="8"/>
      <c r="CN619" s="8"/>
      <c r="CO619" s="8"/>
      <c r="CP619" s="8"/>
      <c r="CQ619" s="8"/>
      <c r="CR619" s="8"/>
      <c r="CS619" s="8"/>
      <c r="CT619" s="8"/>
      <c r="CU619" s="8"/>
      <c r="CV619" s="8"/>
      <c r="CW619" s="8"/>
      <c r="CX619" s="8"/>
      <c r="CY619" s="8"/>
      <c r="CZ619" s="8"/>
      <c r="DA619" s="8"/>
      <c r="DB619" s="8"/>
      <c r="DC619" s="8"/>
      <c r="DD619" s="8"/>
      <c r="DE619" s="8"/>
      <c r="DF619" s="8"/>
      <c r="DG619" s="8"/>
      <c r="DH619" s="8" t="s">
        <v>277</v>
      </c>
      <c r="DI619" s="8" t="s">
        <v>277</v>
      </c>
      <c r="DJ619" s="8" t="s">
        <v>277</v>
      </c>
      <c r="DK619" s="8" t="s">
        <v>277</v>
      </c>
      <c r="DL619" s="8" t="s">
        <v>277</v>
      </c>
      <c r="DM619" s="8" t="s">
        <v>277</v>
      </c>
      <c r="DN619" s="8" t="s">
        <v>277</v>
      </c>
      <c r="DO619" s="8" t="s">
        <v>277</v>
      </c>
      <c r="DP619" s="8" t="s">
        <v>277</v>
      </c>
      <c r="DQ619" s="8" t="s">
        <v>277</v>
      </c>
      <c r="DR619" s="8" t="s">
        <v>277</v>
      </c>
      <c r="DS619" s="8" t="s">
        <v>277</v>
      </c>
      <c r="DT619" s="8" t="s">
        <v>277</v>
      </c>
      <c r="DU619" s="8" t="s">
        <v>277</v>
      </c>
      <c r="DV619" s="8" t="s">
        <v>277</v>
      </c>
      <c r="DW619" s="8" t="s">
        <v>277</v>
      </c>
      <c r="DX619" s="8" t="s">
        <v>277</v>
      </c>
      <c r="DY619" s="8" t="s">
        <v>277</v>
      </c>
      <c r="DZ619" s="8" t="s">
        <v>277</v>
      </c>
      <c r="EA619" s="8" t="s">
        <v>277</v>
      </c>
      <c r="EB619" s="8" t="s">
        <v>277</v>
      </c>
      <c r="EC619" s="8" t="s">
        <v>277</v>
      </c>
      <c r="ED619" s="8" t="s">
        <v>277</v>
      </c>
      <c r="EE619" s="8" t="s">
        <v>277</v>
      </c>
      <c r="EF619" s="8" t="s">
        <v>277</v>
      </c>
      <c r="EG619" s="8" t="s">
        <v>277</v>
      </c>
      <c r="EH619" s="8" t="s">
        <v>277</v>
      </c>
      <c r="EI619" s="8" t="s">
        <v>277</v>
      </c>
      <c r="EJ619" s="8" t="s">
        <v>277</v>
      </c>
      <c r="EK619" s="8" t="s">
        <v>277</v>
      </c>
      <c r="EL619" s="8" t="s">
        <v>277</v>
      </c>
      <c r="EM619" s="8" t="s">
        <v>277</v>
      </c>
      <c r="EN619" s="8" t="s">
        <v>277</v>
      </c>
      <c r="EO619" s="8" t="s">
        <v>277</v>
      </c>
      <c r="EP619" s="8" t="s">
        <v>277</v>
      </c>
      <c r="EQ619" s="8" t="s">
        <v>277</v>
      </c>
      <c r="ER619" s="8" t="s">
        <v>277</v>
      </c>
      <c r="ES619" s="8" t="s">
        <v>277</v>
      </c>
      <c r="ET619" s="8" t="s">
        <v>277</v>
      </c>
      <c r="EU619" s="8" t="s">
        <v>277</v>
      </c>
      <c r="EV619" s="8" t="s">
        <v>277</v>
      </c>
      <c r="EW619" s="8" t="s">
        <v>277</v>
      </c>
      <c r="EX619" s="8" t="s">
        <v>277</v>
      </c>
      <c r="EY619" s="8" t="s">
        <v>277</v>
      </c>
      <c r="EZ619" s="8" t="s">
        <v>277</v>
      </c>
      <c r="FA619" s="8" t="s">
        <v>277</v>
      </c>
      <c r="FB619" s="8" t="s">
        <v>277</v>
      </c>
      <c r="FC619" s="8" t="s">
        <v>277</v>
      </c>
      <c r="FD619" s="8" t="s">
        <v>277</v>
      </c>
      <c r="FE619" s="8" t="s">
        <v>277</v>
      </c>
      <c r="FF619" s="8" t="s">
        <v>277</v>
      </c>
      <c r="FG619" s="8" t="s">
        <v>277</v>
      </c>
      <c r="FH619" s="8" t="s">
        <v>277</v>
      </c>
      <c r="FI619" s="8" t="s">
        <v>277</v>
      </c>
      <c r="FJ619" s="8" t="s">
        <v>277</v>
      </c>
      <c r="FK619" s="8" t="s">
        <v>277</v>
      </c>
      <c r="FL619" s="8" t="s">
        <v>277</v>
      </c>
      <c r="FM619" s="8" t="s">
        <v>277</v>
      </c>
      <c r="FN619" s="8" t="s">
        <v>277</v>
      </c>
      <c r="FO619" s="8" t="s">
        <v>277</v>
      </c>
      <c r="FP619" s="8" t="s">
        <v>277</v>
      </c>
      <c r="FQ619" s="8" t="s">
        <v>277</v>
      </c>
      <c r="FR619" s="8" t="s">
        <v>277</v>
      </c>
      <c r="FS619" s="8" t="s">
        <v>277</v>
      </c>
      <c r="FT619" s="8" t="s">
        <v>277</v>
      </c>
      <c r="FU619" s="8" t="s">
        <v>277</v>
      </c>
      <c r="FV619" s="8" t="s">
        <v>277</v>
      </c>
      <c r="FW619" s="8" t="s">
        <v>277</v>
      </c>
      <c r="FX619" s="8" t="s">
        <v>277</v>
      </c>
      <c r="FY619" s="8" t="s">
        <v>277</v>
      </c>
      <c r="FZ619" s="8" t="s">
        <v>277</v>
      </c>
      <c r="GA619" s="8" t="s">
        <v>277</v>
      </c>
      <c r="GB619" s="8" t="s">
        <v>277</v>
      </c>
      <c r="GC619" s="8" t="s">
        <v>277</v>
      </c>
      <c r="GD619" s="8" t="s">
        <v>277</v>
      </c>
      <c r="GE619" s="8" t="s">
        <v>277</v>
      </c>
      <c r="GF619" s="8" t="s">
        <v>277</v>
      </c>
      <c r="GG619" s="8" t="s">
        <v>277</v>
      </c>
      <c r="GH619" s="8" t="s">
        <v>277</v>
      </c>
      <c r="GI619" s="8" t="s">
        <v>277</v>
      </c>
      <c r="GJ619" s="8" t="s">
        <v>277</v>
      </c>
      <c r="GK619" s="8" t="s">
        <v>277</v>
      </c>
      <c r="GL619" s="8" t="s">
        <v>277</v>
      </c>
      <c r="GM619" s="8" t="s">
        <v>277</v>
      </c>
      <c r="GN619" s="8" t="s">
        <v>277</v>
      </c>
      <c r="GO619" s="8" t="s">
        <v>277</v>
      </c>
      <c r="GP619" s="8" t="s">
        <v>277</v>
      </c>
      <c r="GQ619" s="8" t="s">
        <v>277</v>
      </c>
      <c r="GR619" s="8" t="s">
        <v>277</v>
      </c>
      <c r="GS619" s="8" t="s">
        <v>277</v>
      </c>
      <c r="GT619" s="8" t="s">
        <v>277</v>
      </c>
      <c r="GU619" s="8" t="s">
        <v>277</v>
      </c>
      <c r="GV619" s="8" t="s">
        <v>277</v>
      </c>
      <c r="GW619" s="8" t="s">
        <v>277</v>
      </c>
      <c r="GX619" s="8" t="s">
        <v>277</v>
      </c>
      <c r="GY619" s="8" t="s">
        <v>277</v>
      </c>
      <c r="GZ619" s="8" t="s">
        <v>277</v>
      </c>
      <c r="HA619" s="8" t="s">
        <v>277</v>
      </c>
      <c r="HB619" s="8" t="s">
        <v>277</v>
      </c>
      <c r="HC619" s="8" t="s">
        <v>277</v>
      </c>
      <c r="HD619" s="8" t="s">
        <v>277</v>
      </c>
      <c r="HE619" s="8" t="s">
        <v>277</v>
      </c>
      <c r="HF619" s="8" t="s">
        <v>277</v>
      </c>
      <c r="HG619" s="8" t="s">
        <v>277</v>
      </c>
      <c r="HH619" s="8" t="s">
        <v>277</v>
      </c>
      <c r="HI619" s="8" t="s">
        <v>277</v>
      </c>
      <c r="HJ619" s="8" t="s">
        <v>277</v>
      </c>
      <c r="HK619" s="8" t="s">
        <v>277</v>
      </c>
      <c r="HL619" s="8" t="s">
        <v>277</v>
      </c>
      <c r="HM619" s="8" t="s">
        <v>277</v>
      </c>
      <c r="HN619" s="8" t="s">
        <v>277</v>
      </c>
      <c r="HO619" s="8" t="s">
        <v>277</v>
      </c>
      <c r="HP619" s="8" t="s">
        <v>277</v>
      </c>
      <c r="HQ619" s="8" t="s">
        <v>277</v>
      </c>
      <c r="HR619" s="8" t="s">
        <v>277</v>
      </c>
      <c r="HS619" s="8" t="s">
        <v>277</v>
      </c>
      <c r="HT619" s="8" t="s">
        <v>277</v>
      </c>
      <c r="HU619" s="8" t="s">
        <v>277</v>
      </c>
      <c r="HV619" s="8" t="s">
        <v>277</v>
      </c>
      <c r="HW619" s="8" t="s">
        <v>277</v>
      </c>
      <c r="HX619" s="8" t="s">
        <v>277</v>
      </c>
      <c r="HY619" s="8" t="s">
        <v>277</v>
      </c>
      <c r="HZ619" s="8" t="s">
        <v>277</v>
      </c>
      <c r="IA619" s="8" t="s">
        <v>277</v>
      </c>
      <c r="IB619" s="8" t="s">
        <v>277</v>
      </c>
      <c r="IC619" s="8" t="s">
        <v>277</v>
      </c>
      <c r="ID619" s="8" t="s">
        <v>277</v>
      </c>
      <c r="IE619" s="8" t="s">
        <v>277</v>
      </c>
      <c r="IF619" s="8" t="s">
        <v>277</v>
      </c>
      <c r="IG619" s="8" t="s">
        <v>277</v>
      </c>
      <c r="IH619" s="8" t="s">
        <v>277</v>
      </c>
      <c r="II619" s="8" t="s">
        <v>277</v>
      </c>
      <c r="IJ619" s="8" t="s">
        <v>277</v>
      </c>
      <c r="IK619" s="8" t="s">
        <v>277</v>
      </c>
      <c r="IL619" s="8" t="s">
        <v>277</v>
      </c>
      <c r="IM619" s="8" t="s">
        <v>277</v>
      </c>
      <c r="IN619" s="8" t="s">
        <v>277</v>
      </c>
      <c r="IO619" s="8" t="s">
        <v>277</v>
      </c>
      <c r="IP619" s="8" t="s">
        <v>277</v>
      </c>
      <c r="IQ619" s="8" t="s">
        <v>277</v>
      </c>
      <c r="IR619" s="8" t="s">
        <v>277</v>
      </c>
      <c r="IS619" s="8" t="s">
        <v>277</v>
      </c>
      <c r="IT619" s="8" t="s">
        <v>277</v>
      </c>
      <c r="IU619" s="8" t="s">
        <v>277</v>
      </c>
      <c r="IV619" s="8" t="s">
        <v>277</v>
      </c>
    </row>
    <row r="620" spans="1:256" ht="36.75" customHeight="1">
      <c r="A620" s="27" t="s">
        <v>278</v>
      </c>
      <c r="B620" s="27"/>
      <c r="C620" s="54">
        <v>100</v>
      </c>
      <c r="D620" s="27"/>
      <c r="E620" s="49">
        <v>0</v>
      </c>
      <c r="F620" s="49">
        <v>0</v>
      </c>
      <c r="G620" s="178" t="s">
        <v>292</v>
      </c>
      <c r="H620" s="21"/>
      <c r="I620" s="49">
        <v>100</v>
      </c>
      <c r="J620" s="59"/>
      <c r="K620" s="59">
        <v>0</v>
      </c>
      <c r="L620" s="59">
        <v>0</v>
      </c>
      <c r="M620" s="2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8"/>
      <c r="AY620" s="8"/>
      <c r="AZ620" s="8"/>
      <c r="BA620" s="8"/>
      <c r="BB620" s="8"/>
      <c r="BC620" s="8"/>
      <c r="BD620" s="8"/>
      <c r="BE620" s="8"/>
      <c r="BF620" s="8"/>
      <c r="BG620" s="8"/>
      <c r="BH620" s="8"/>
      <c r="BI620" s="8"/>
      <c r="BJ620" s="8"/>
      <c r="BK620" s="8"/>
      <c r="BL620" s="8"/>
      <c r="BM620" s="8"/>
      <c r="BN620" s="8"/>
      <c r="BO620" s="8"/>
      <c r="BP620" s="8"/>
      <c r="BQ620" s="8"/>
      <c r="BR620" s="8"/>
      <c r="BS620" s="8"/>
      <c r="BT620" s="8"/>
      <c r="BU620" s="8"/>
      <c r="BV620" s="8"/>
      <c r="BW620" s="8"/>
      <c r="BX620" s="8"/>
      <c r="BY620" s="8"/>
      <c r="BZ620" s="8"/>
      <c r="CA620" s="8"/>
      <c r="CB620" s="8"/>
      <c r="CC620" s="8"/>
      <c r="CD620" s="8"/>
      <c r="CE620" s="8"/>
      <c r="CF620" s="8"/>
      <c r="CG620" s="8"/>
      <c r="CH620" s="8"/>
      <c r="CI620" s="8"/>
      <c r="CJ620" s="8"/>
      <c r="CK620" s="8"/>
      <c r="CL620" s="8"/>
      <c r="CM620" s="8"/>
      <c r="CN620" s="8"/>
      <c r="CO620" s="8"/>
      <c r="CP620" s="8"/>
      <c r="CQ620" s="8"/>
      <c r="CR620" s="8"/>
      <c r="CS620" s="8"/>
      <c r="CT620" s="8"/>
      <c r="CU620" s="8"/>
      <c r="CV620" s="8"/>
      <c r="CW620" s="8"/>
      <c r="CX620" s="8"/>
      <c r="CY620" s="8"/>
      <c r="CZ620" s="8"/>
      <c r="DA620" s="8"/>
      <c r="DB620" s="8"/>
      <c r="DC620" s="8"/>
      <c r="DD620" s="8"/>
      <c r="DE620" s="8"/>
      <c r="DF620" s="8"/>
      <c r="DG620" s="8"/>
      <c r="DH620" s="8" t="s">
        <v>278</v>
      </c>
      <c r="DI620" s="8" t="s">
        <v>278</v>
      </c>
      <c r="DJ620" s="8" t="s">
        <v>278</v>
      </c>
      <c r="DK620" s="8" t="s">
        <v>278</v>
      </c>
      <c r="DL620" s="8" t="s">
        <v>278</v>
      </c>
      <c r="DM620" s="8" t="s">
        <v>278</v>
      </c>
      <c r="DN620" s="8" t="s">
        <v>278</v>
      </c>
      <c r="DO620" s="8" t="s">
        <v>278</v>
      </c>
      <c r="DP620" s="8" t="s">
        <v>278</v>
      </c>
      <c r="DQ620" s="8" t="s">
        <v>278</v>
      </c>
      <c r="DR620" s="8" t="s">
        <v>278</v>
      </c>
      <c r="DS620" s="8" t="s">
        <v>278</v>
      </c>
      <c r="DT620" s="8" t="s">
        <v>278</v>
      </c>
      <c r="DU620" s="8" t="s">
        <v>278</v>
      </c>
      <c r="DV620" s="8" t="s">
        <v>278</v>
      </c>
      <c r="DW620" s="8" t="s">
        <v>278</v>
      </c>
      <c r="DX620" s="8" t="s">
        <v>278</v>
      </c>
      <c r="DY620" s="8" t="s">
        <v>278</v>
      </c>
      <c r="DZ620" s="8" t="s">
        <v>278</v>
      </c>
      <c r="EA620" s="8" t="s">
        <v>278</v>
      </c>
      <c r="EB620" s="8" t="s">
        <v>278</v>
      </c>
      <c r="EC620" s="8" t="s">
        <v>278</v>
      </c>
      <c r="ED620" s="8" t="s">
        <v>278</v>
      </c>
      <c r="EE620" s="8" t="s">
        <v>278</v>
      </c>
      <c r="EF620" s="8" t="s">
        <v>278</v>
      </c>
      <c r="EG620" s="8" t="s">
        <v>278</v>
      </c>
      <c r="EH620" s="8" t="s">
        <v>278</v>
      </c>
      <c r="EI620" s="8" t="s">
        <v>278</v>
      </c>
      <c r="EJ620" s="8" t="s">
        <v>278</v>
      </c>
      <c r="EK620" s="8" t="s">
        <v>278</v>
      </c>
      <c r="EL620" s="8" t="s">
        <v>278</v>
      </c>
      <c r="EM620" s="8" t="s">
        <v>278</v>
      </c>
      <c r="EN620" s="8" t="s">
        <v>278</v>
      </c>
      <c r="EO620" s="8" t="s">
        <v>278</v>
      </c>
      <c r="EP620" s="8" t="s">
        <v>278</v>
      </c>
      <c r="EQ620" s="8" t="s">
        <v>278</v>
      </c>
      <c r="ER620" s="8" t="s">
        <v>278</v>
      </c>
      <c r="ES620" s="8" t="s">
        <v>278</v>
      </c>
      <c r="ET620" s="8" t="s">
        <v>278</v>
      </c>
      <c r="EU620" s="8" t="s">
        <v>278</v>
      </c>
      <c r="EV620" s="8" t="s">
        <v>278</v>
      </c>
      <c r="EW620" s="8" t="s">
        <v>278</v>
      </c>
      <c r="EX620" s="8" t="s">
        <v>278</v>
      </c>
      <c r="EY620" s="8" t="s">
        <v>278</v>
      </c>
      <c r="EZ620" s="8" t="s">
        <v>278</v>
      </c>
      <c r="FA620" s="8" t="s">
        <v>278</v>
      </c>
      <c r="FB620" s="8" t="s">
        <v>278</v>
      </c>
      <c r="FC620" s="8" t="s">
        <v>278</v>
      </c>
      <c r="FD620" s="8" t="s">
        <v>278</v>
      </c>
      <c r="FE620" s="8" t="s">
        <v>278</v>
      </c>
      <c r="FF620" s="8" t="s">
        <v>278</v>
      </c>
      <c r="FG620" s="8" t="s">
        <v>278</v>
      </c>
      <c r="FH620" s="8" t="s">
        <v>278</v>
      </c>
      <c r="FI620" s="8" t="s">
        <v>278</v>
      </c>
      <c r="FJ620" s="8" t="s">
        <v>278</v>
      </c>
      <c r="FK620" s="8" t="s">
        <v>278</v>
      </c>
      <c r="FL620" s="8" t="s">
        <v>278</v>
      </c>
      <c r="FM620" s="8" t="s">
        <v>278</v>
      </c>
      <c r="FN620" s="8" t="s">
        <v>278</v>
      </c>
      <c r="FO620" s="8" t="s">
        <v>278</v>
      </c>
      <c r="FP620" s="8" t="s">
        <v>278</v>
      </c>
      <c r="FQ620" s="8" t="s">
        <v>278</v>
      </c>
      <c r="FR620" s="8" t="s">
        <v>278</v>
      </c>
      <c r="FS620" s="8" t="s">
        <v>278</v>
      </c>
      <c r="FT620" s="8" t="s">
        <v>278</v>
      </c>
      <c r="FU620" s="8" t="s">
        <v>278</v>
      </c>
      <c r="FV620" s="8" t="s">
        <v>278</v>
      </c>
      <c r="FW620" s="8" t="s">
        <v>278</v>
      </c>
      <c r="FX620" s="8" t="s">
        <v>278</v>
      </c>
      <c r="FY620" s="8" t="s">
        <v>278</v>
      </c>
      <c r="FZ620" s="8" t="s">
        <v>278</v>
      </c>
      <c r="GA620" s="8" t="s">
        <v>278</v>
      </c>
      <c r="GB620" s="8" t="s">
        <v>278</v>
      </c>
      <c r="GC620" s="8" t="s">
        <v>278</v>
      </c>
      <c r="GD620" s="8" t="s">
        <v>278</v>
      </c>
      <c r="GE620" s="8" t="s">
        <v>278</v>
      </c>
      <c r="GF620" s="8" t="s">
        <v>278</v>
      </c>
      <c r="GG620" s="8" t="s">
        <v>278</v>
      </c>
      <c r="GH620" s="8" t="s">
        <v>278</v>
      </c>
      <c r="GI620" s="8" t="s">
        <v>278</v>
      </c>
      <c r="GJ620" s="8" t="s">
        <v>278</v>
      </c>
      <c r="GK620" s="8" t="s">
        <v>278</v>
      </c>
      <c r="GL620" s="8" t="s">
        <v>278</v>
      </c>
      <c r="GM620" s="8" t="s">
        <v>278</v>
      </c>
      <c r="GN620" s="8" t="s">
        <v>278</v>
      </c>
      <c r="GO620" s="8" t="s">
        <v>278</v>
      </c>
      <c r="GP620" s="8" t="s">
        <v>278</v>
      </c>
      <c r="GQ620" s="8" t="s">
        <v>278</v>
      </c>
      <c r="GR620" s="8" t="s">
        <v>278</v>
      </c>
      <c r="GS620" s="8" t="s">
        <v>278</v>
      </c>
      <c r="GT620" s="8" t="s">
        <v>278</v>
      </c>
      <c r="GU620" s="8" t="s">
        <v>278</v>
      </c>
      <c r="GV620" s="8" t="s">
        <v>278</v>
      </c>
      <c r="GW620" s="8" t="s">
        <v>278</v>
      </c>
      <c r="GX620" s="8" t="s">
        <v>278</v>
      </c>
      <c r="GY620" s="8" t="s">
        <v>278</v>
      </c>
      <c r="GZ620" s="8" t="s">
        <v>278</v>
      </c>
      <c r="HA620" s="8" t="s">
        <v>278</v>
      </c>
      <c r="HB620" s="8" t="s">
        <v>278</v>
      </c>
      <c r="HC620" s="8" t="s">
        <v>278</v>
      </c>
      <c r="HD620" s="8" t="s">
        <v>278</v>
      </c>
      <c r="HE620" s="8" t="s">
        <v>278</v>
      </c>
      <c r="HF620" s="8" t="s">
        <v>278</v>
      </c>
      <c r="HG620" s="8" t="s">
        <v>278</v>
      </c>
      <c r="HH620" s="8" t="s">
        <v>278</v>
      </c>
      <c r="HI620" s="8" t="s">
        <v>278</v>
      </c>
      <c r="HJ620" s="8" t="s">
        <v>278</v>
      </c>
      <c r="HK620" s="8" t="s">
        <v>278</v>
      </c>
      <c r="HL620" s="8" t="s">
        <v>278</v>
      </c>
      <c r="HM620" s="8" t="s">
        <v>278</v>
      </c>
      <c r="HN620" s="8" t="s">
        <v>278</v>
      </c>
      <c r="HO620" s="8" t="s">
        <v>278</v>
      </c>
      <c r="HP620" s="8" t="s">
        <v>278</v>
      </c>
      <c r="HQ620" s="8" t="s">
        <v>278</v>
      </c>
      <c r="HR620" s="8" t="s">
        <v>278</v>
      </c>
      <c r="HS620" s="8" t="s">
        <v>278</v>
      </c>
      <c r="HT620" s="8" t="s">
        <v>278</v>
      </c>
      <c r="HU620" s="8" t="s">
        <v>278</v>
      </c>
      <c r="HV620" s="8" t="s">
        <v>278</v>
      </c>
      <c r="HW620" s="8" t="s">
        <v>278</v>
      </c>
      <c r="HX620" s="8" t="s">
        <v>278</v>
      </c>
      <c r="HY620" s="8" t="s">
        <v>278</v>
      </c>
      <c r="HZ620" s="8" t="s">
        <v>278</v>
      </c>
      <c r="IA620" s="8" t="s">
        <v>278</v>
      </c>
      <c r="IB620" s="8" t="s">
        <v>278</v>
      </c>
      <c r="IC620" s="8" t="s">
        <v>278</v>
      </c>
      <c r="ID620" s="8" t="s">
        <v>278</v>
      </c>
      <c r="IE620" s="8" t="s">
        <v>278</v>
      </c>
      <c r="IF620" s="8" t="s">
        <v>278</v>
      </c>
      <c r="IG620" s="8" t="s">
        <v>278</v>
      </c>
      <c r="IH620" s="8" t="s">
        <v>278</v>
      </c>
      <c r="II620" s="8" t="s">
        <v>278</v>
      </c>
      <c r="IJ620" s="8" t="s">
        <v>278</v>
      </c>
      <c r="IK620" s="8" t="s">
        <v>278</v>
      </c>
      <c r="IL620" s="8" t="s">
        <v>278</v>
      </c>
      <c r="IM620" s="8" t="s">
        <v>278</v>
      </c>
      <c r="IN620" s="8" t="s">
        <v>278</v>
      </c>
      <c r="IO620" s="8" t="s">
        <v>278</v>
      </c>
      <c r="IP620" s="8" t="s">
        <v>278</v>
      </c>
      <c r="IQ620" s="8" t="s">
        <v>278</v>
      </c>
      <c r="IR620" s="8" t="s">
        <v>278</v>
      </c>
      <c r="IS620" s="8" t="s">
        <v>278</v>
      </c>
      <c r="IT620" s="8" t="s">
        <v>278</v>
      </c>
      <c r="IU620" s="8" t="s">
        <v>278</v>
      </c>
      <c r="IV620" s="8" t="s">
        <v>278</v>
      </c>
    </row>
    <row r="621" spans="1:256" ht="36.75" customHeight="1">
      <c r="A621" s="27" t="s">
        <v>279</v>
      </c>
      <c r="B621" s="27"/>
      <c r="C621" s="54">
        <v>100</v>
      </c>
      <c r="D621" s="27"/>
      <c r="E621" s="49">
        <v>0</v>
      </c>
      <c r="F621" s="49">
        <v>0</v>
      </c>
      <c r="G621" s="178"/>
      <c r="H621" s="21"/>
      <c r="I621" s="49"/>
      <c r="J621" s="59"/>
      <c r="K621" s="59"/>
      <c r="L621" s="59"/>
      <c r="M621" s="2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  <c r="AU621" s="8"/>
      <c r="AV621" s="8"/>
      <c r="AW621" s="8"/>
      <c r="AX621" s="8"/>
      <c r="AY621" s="8"/>
      <c r="AZ621" s="8"/>
      <c r="BA621" s="8"/>
      <c r="BB621" s="8"/>
      <c r="BC621" s="8"/>
      <c r="BD621" s="8"/>
      <c r="BE621" s="8"/>
      <c r="BF621" s="8"/>
      <c r="BG621" s="8"/>
      <c r="BH621" s="8"/>
      <c r="BI621" s="8"/>
      <c r="BJ621" s="8"/>
      <c r="BK621" s="8"/>
      <c r="BL621" s="8"/>
      <c r="BM621" s="8"/>
      <c r="BN621" s="8"/>
      <c r="BO621" s="8"/>
      <c r="BP621" s="8"/>
      <c r="BQ621" s="8"/>
      <c r="BR621" s="8"/>
      <c r="BS621" s="8"/>
      <c r="BT621" s="8"/>
      <c r="BU621" s="8"/>
      <c r="BV621" s="8"/>
      <c r="BW621" s="8"/>
      <c r="BX621" s="8"/>
      <c r="BY621" s="8"/>
      <c r="BZ621" s="8"/>
      <c r="CA621" s="8"/>
      <c r="CB621" s="8"/>
      <c r="CC621" s="8"/>
      <c r="CD621" s="8"/>
      <c r="CE621" s="8"/>
      <c r="CF621" s="8"/>
      <c r="CG621" s="8"/>
      <c r="CH621" s="8"/>
      <c r="CI621" s="8"/>
      <c r="CJ621" s="8"/>
      <c r="CK621" s="8"/>
      <c r="CL621" s="8"/>
      <c r="CM621" s="8"/>
      <c r="CN621" s="8"/>
      <c r="CO621" s="8"/>
      <c r="CP621" s="8"/>
      <c r="CQ621" s="8"/>
      <c r="CR621" s="8"/>
      <c r="CS621" s="8"/>
      <c r="CT621" s="8"/>
      <c r="CU621" s="8"/>
      <c r="CV621" s="8"/>
      <c r="CW621" s="8"/>
      <c r="CX621" s="8"/>
      <c r="CY621" s="8"/>
      <c r="CZ621" s="8"/>
      <c r="DA621" s="8"/>
      <c r="DB621" s="8"/>
      <c r="DC621" s="8"/>
      <c r="DD621" s="8"/>
      <c r="DE621" s="8"/>
      <c r="DF621" s="8"/>
      <c r="DG621" s="8"/>
      <c r="DH621" s="8" t="s">
        <v>279</v>
      </c>
      <c r="DI621" s="8" t="s">
        <v>279</v>
      </c>
      <c r="DJ621" s="8" t="s">
        <v>279</v>
      </c>
      <c r="DK621" s="8" t="s">
        <v>279</v>
      </c>
      <c r="DL621" s="8" t="s">
        <v>279</v>
      </c>
      <c r="DM621" s="8" t="s">
        <v>279</v>
      </c>
      <c r="DN621" s="8" t="s">
        <v>279</v>
      </c>
      <c r="DO621" s="8" t="s">
        <v>279</v>
      </c>
      <c r="DP621" s="8" t="s">
        <v>279</v>
      </c>
      <c r="DQ621" s="8" t="s">
        <v>279</v>
      </c>
      <c r="DR621" s="8" t="s">
        <v>279</v>
      </c>
      <c r="DS621" s="8" t="s">
        <v>279</v>
      </c>
      <c r="DT621" s="8" t="s">
        <v>279</v>
      </c>
      <c r="DU621" s="8" t="s">
        <v>279</v>
      </c>
      <c r="DV621" s="8" t="s">
        <v>279</v>
      </c>
      <c r="DW621" s="8" t="s">
        <v>279</v>
      </c>
      <c r="DX621" s="8" t="s">
        <v>279</v>
      </c>
      <c r="DY621" s="8" t="s">
        <v>279</v>
      </c>
      <c r="DZ621" s="8" t="s">
        <v>279</v>
      </c>
      <c r="EA621" s="8" t="s">
        <v>279</v>
      </c>
      <c r="EB621" s="8" t="s">
        <v>279</v>
      </c>
      <c r="EC621" s="8" t="s">
        <v>279</v>
      </c>
      <c r="ED621" s="8" t="s">
        <v>279</v>
      </c>
      <c r="EE621" s="8" t="s">
        <v>279</v>
      </c>
      <c r="EF621" s="8" t="s">
        <v>279</v>
      </c>
      <c r="EG621" s="8" t="s">
        <v>279</v>
      </c>
      <c r="EH621" s="8" t="s">
        <v>279</v>
      </c>
      <c r="EI621" s="8" t="s">
        <v>279</v>
      </c>
      <c r="EJ621" s="8" t="s">
        <v>279</v>
      </c>
      <c r="EK621" s="8" t="s">
        <v>279</v>
      </c>
      <c r="EL621" s="8" t="s">
        <v>279</v>
      </c>
      <c r="EM621" s="8" t="s">
        <v>279</v>
      </c>
      <c r="EN621" s="8" t="s">
        <v>279</v>
      </c>
      <c r="EO621" s="8" t="s">
        <v>279</v>
      </c>
      <c r="EP621" s="8" t="s">
        <v>279</v>
      </c>
      <c r="EQ621" s="8" t="s">
        <v>279</v>
      </c>
      <c r="ER621" s="8" t="s">
        <v>279</v>
      </c>
      <c r="ES621" s="8" t="s">
        <v>279</v>
      </c>
      <c r="ET621" s="8" t="s">
        <v>279</v>
      </c>
      <c r="EU621" s="8" t="s">
        <v>279</v>
      </c>
      <c r="EV621" s="8" t="s">
        <v>279</v>
      </c>
      <c r="EW621" s="8" t="s">
        <v>279</v>
      </c>
      <c r="EX621" s="8" t="s">
        <v>279</v>
      </c>
      <c r="EY621" s="8" t="s">
        <v>279</v>
      </c>
      <c r="EZ621" s="8" t="s">
        <v>279</v>
      </c>
      <c r="FA621" s="8" t="s">
        <v>279</v>
      </c>
      <c r="FB621" s="8" t="s">
        <v>279</v>
      </c>
      <c r="FC621" s="8" t="s">
        <v>279</v>
      </c>
      <c r="FD621" s="8" t="s">
        <v>279</v>
      </c>
      <c r="FE621" s="8" t="s">
        <v>279</v>
      </c>
      <c r="FF621" s="8" t="s">
        <v>279</v>
      </c>
      <c r="FG621" s="8" t="s">
        <v>279</v>
      </c>
      <c r="FH621" s="8" t="s">
        <v>279</v>
      </c>
      <c r="FI621" s="8" t="s">
        <v>279</v>
      </c>
      <c r="FJ621" s="8" t="s">
        <v>279</v>
      </c>
      <c r="FK621" s="8" t="s">
        <v>279</v>
      </c>
      <c r="FL621" s="8" t="s">
        <v>279</v>
      </c>
      <c r="FM621" s="8" t="s">
        <v>279</v>
      </c>
      <c r="FN621" s="8" t="s">
        <v>279</v>
      </c>
      <c r="FO621" s="8" t="s">
        <v>279</v>
      </c>
      <c r="FP621" s="8" t="s">
        <v>279</v>
      </c>
      <c r="FQ621" s="8" t="s">
        <v>279</v>
      </c>
      <c r="FR621" s="8" t="s">
        <v>279</v>
      </c>
      <c r="FS621" s="8" t="s">
        <v>279</v>
      </c>
      <c r="FT621" s="8" t="s">
        <v>279</v>
      </c>
      <c r="FU621" s="8" t="s">
        <v>279</v>
      </c>
      <c r="FV621" s="8" t="s">
        <v>279</v>
      </c>
      <c r="FW621" s="8" t="s">
        <v>279</v>
      </c>
      <c r="FX621" s="8" t="s">
        <v>279</v>
      </c>
      <c r="FY621" s="8" t="s">
        <v>279</v>
      </c>
      <c r="FZ621" s="8" t="s">
        <v>279</v>
      </c>
      <c r="GA621" s="8" t="s">
        <v>279</v>
      </c>
      <c r="GB621" s="8" t="s">
        <v>279</v>
      </c>
      <c r="GC621" s="8" t="s">
        <v>279</v>
      </c>
      <c r="GD621" s="8" t="s">
        <v>279</v>
      </c>
      <c r="GE621" s="8" t="s">
        <v>279</v>
      </c>
      <c r="GF621" s="8" t="s">
        <v>279</v>
      </c>
      <c r="GG621" s="8" t="s">
        <v>279</v>
      </c>
      <c r="GH621" s="8" t="s">
        <v>279</v>
      </c>
      <c r="GI621" s="8" t="s">
        <v>279</v>
      </c>
      <c r="GJ621" s="8" t="s">
        <v>279</v>
      </c>
      <c r="GK621" s="8" t="s">
        <v>279</v>
      </c>
      <c r="GL621" s="8" t="s">
        <v>279</v>
      </c>
      <c r="GM621" s="8" t="s">
        <v>279</v>
      </c>
      <c r="GN621" s="8" t="s">
        <v>279</v>
      </c>
      <c r="GO621" s="8" t="s">
        <v>279</v>
      </c>
      <c r="GP621" s="8" t="s">
        <v>279</v>
      </c>
      <c r="GQ621" s="8" t="s">
        <v>279</v>
      </c>
      <c r="GR621" s="8" t="s">
        <v>279</v>
      </c>
      <c r="GS621" s="8" t="s">
        <v>279</v>
      </c>
      <c r="GT621" s="8" t="s">
        <v>279</v>
      </c>
      <c r="GU621" s="8" t="s">
        <v>279</v>
      </c>
      <c r="GV621" s="8" t="s">
        <v>279</v>
      </c>
      <c r="GW621" s="8" t="s">
        <v>279</v>
      </c>
      <c r="GX621" s="8" t="s">
        <v>279</v>
      </c>
      <c r="GY621" s="8" t="s">
        <v>279</v>
      </c>
      <c r="GZ621" s="8" t="s">
        <v>279</v>
      </c>
      <c r="HA621" s="8" t="s">
        <v>279</v>
      </c>
      <c r="HB621" s="8" t="s">
        <v>279</v>
      </c>
      <c r="HC621" s="8" t="s">
        <v>279</v>
      </c>
      <c r="HD621" s="8" t="s">
        <v>279</v>
      </c>
      <c r="HE621" s="8" t="s">
        <v>279</v>
      </c>
      <c r="HF621" s="8" t="s">
        <v>279</v>
      </c>
      <c r="HG621" s="8" t="s">
        <v>279</v>
      </c>
      <c r="HH621" s="8" t="s">
        <v>279</v>
      </c>
      <c r="HI621" s="8" t="s">
        <v>279</v>
      </c>
      <c r="HJ621" s="8" t="s">
        <v>279</v>
      </c>
      <c r="HK621" s="8" t="s">
        <v>279</v>
      </c>
      <c r="HL621" s="8" t="s">
        <v>279</v>
      </c>
      <c r="HM621" s="8" t="s">
        <v>279</v>
      </c>
      <c r="HN621" s="8" t="s">
        <v>279</v>
      </c>
      <c r="HO621" s="8" t="s">
        <v>279</v>
      </c>
      <c r="HP621" s="8" t="s">
        <v>279</v>
      </c>
      <c r="HQ621" s="8" t="s">
        <v>279</v>
      </c>
      <c r="HR621" s="8" t="s">
        <v>279</v>
      </c>
      <c r="HS621" s="8" t="s">
        <v>279</v>
      </c>
      <c r="HT621" s="8" t="s">
        <v>279</v>
      </c>
      <c r="HU621" s="8" t="s">
        <v>279</v>
      </c>
      <c r="HV621" s="8" t="s">
        <v>279</v>
      </c>
      <c r="HW621" s="8" t="s">
        <v>279</v>
      </c>
      <c r="HX621" s="8" t="s">
        <v>279</v>
      </c>
      <c r="HY621" s="8" t="s">
        <v>279</v>
      </c>
      <c r="HZ621" s="8" t="s">
        <v>279</v>
      </c>
      <c r="IA621" s="8" t="s">
        <v>279</v>
      </c>
      <c r="IB621" s="8" t="s">
        <v>279</v>
      </c>
      <c r="IC621" s="8" t="s">
        <v>279</v>
      </c>
      <c r="ID621" s="8" t="s">
        <v>279</v>
      </c>
      <c r="IE621" s="8" t="s">
        <v>279</v>
      </c>
      <c r="IF621" s="8" t="s">
        <v>279</v>
      </c>
      <c r="IG621" s="8" t="s">
        <v>279</v>
      </c>
      <c r="IH621" s="8" t="s">
        <v>279</v>
      </c>
      <c r="II621" s="8" t="s">
        <v>279</v>
      </c>
      <c r="IJ621" s="8" t="s">
        <v>279</v>
      </c>
      <c r="IK621" s="8" t="s">
        <v>279</v>
      </c>
      <c r="IL621" s="8" t="s">
        <v>279</v>
      </c>
      <c r="IM621" s="8" t="s">
        <v>279</v>
      </c>
      <c r="IN621" s="8" t="s">
        <v>279</v>
      </c>
      <c r="IO621" s="8" t="s">
        <v>279</v>
      </c>
      <c r="IP621" s="8" t="s">
        <v>279</v>
      </c>
      <c r="IQ621" s="8" t="s">
        <v>279</v>
      </c>
      <c r="IR621" s="8" t="s">
        <v>279</v>
      </c>
      <c r="IS621" s="8" t="s">
        <v>279</v>
      </c>
      <c r="IT621" s="8" t="s">
        <v>279</v>
      </c>
      <c r="IU621" s="8" t="s">
        <v>279</v>
      </c>
      <c r="IV621" s="8" t="s">
        <v>279</v>
      </c>
    </row>
    <row r="622" spans="1:256" ht="36.75" customHeight="1">
      <c r="A622" s="27" t="s">
        <v>280</v>
      </c>
      <c r="B622" s="27"/>
      <c r="C622" s="54">
        <v>100</v>
      </c>
      <c r="D622" s="27"/>
      <c r="E622" s="49">
        <v>0</v>
      </c>
      <c r="F622" s="49">
        <v>0</v>
      </c>
      <c r="G622" s="178"/>
      <c r="H622" s="21"/>
      <c r="I622" s="49"/>
      <c r="J622" s="59"/>
      <c r="K622" s="59"/>
      <c r="L622" s="59"/>
      <c r="M622" s="2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  <c r="AU622" s="8"/>
      <c r="AV622" s="8"/>
      <c r="AW622" s="8"/>
      <c r="AX622" s="8"/>
      <c r="AY622" s="8"/>
      <c r="AZ622" s="8"/>
      <c r="BA622" s="8"/>
      <c r="BB622" s="8"/>
      <c r="BC622" s="8"/>
      <c r="BD622" s="8"/>
      <c r="BE622" s="8"/>
      <c r="BF622" s="8"/>
      <c r="BG622" s="8"/>
      <c r="BH622" s="8"/>
      <c r="BI622" s="8"/>
      <c r="BJ622" s="8"/>
      <c r="BK622" s="8"/>
      <c r="BL622" s="8"/>
      <c r="BM622" s="8"/>
      <c r="BN622" s="8"/>
      <c r="BO622" s="8"/>
      <c r="BP622" s="8"/>
      <c r="BQ622" s="8"/>
      <c r="BR622" s="8"/>
      <c r="BS622" s="8"/>
      <c r="BT622" s="8"/>
      <c r="BU622" s="8"/>
      <c r="BV622" s="8"/>
      <c r="BW622" s="8"/>
      <c r="BX622" s="8"/>
      <c r="BY622" s="8"/>
      <c r="BZ622" s="8"/>
      <c r="CA622" s="8"/>
      <c r="CB622" s="8"/>
      <c r="CC622" s="8"/>
      <c r="CD622" s="8"/>
      <c r="CE622" s="8"/>
      <c r="CF622" s="8"/>
      <c r="CG622" s="8"/>
      <c r="CH622" s="8"/>
      <c r="CI622" s="8"/>
      <c r="CJ622" s="8"/>
      <c r="CK622" s="8"/>
      <c r="CL622" s="8"/>
      <c r="CM622" s="8"/>
      <c r="CN622" s="8"/>
      <c r="CO622" s="8"/>
      <c r="CP622" s="8"/>
      <c r="CQ622" s="8"/>
      <c r="CR622" s="8"/>
      <c r="CS622" s="8"/>
      <c r="CT622" s="8"/>
      <c r="CU622" s="8"/>
      <c r="CV622" s="8"/>
      <c r="CW622" s="8"/>
      <c r="CX622" s="8"/>
      <c r="CY622" s="8"/>
      <c r="CZ622" s="8"/>
      <c r="DA622" s="8"/>
      <c r="DB622" s="8"/>
      <c r="DC622" s="8"/>
      <c r="DD622" s="8"/>
      <c r="DE622" s="8"/>
      <c r="DF622" s="8"/>
      <c r="DG622" s="8"/>
      <c r="DH622" s="8" t="s">
        <v>280</v>
      </c>
      <c r="DI622" s="8" t="s">
        <v>280</v>
      </c>
      <c r="DJ622" s="8" t="s">
        <v>280</v>
      </c>
      <c r="DK622" s="8" t="s">
        <v>280</v>
      </c>
      <c r="DL622" s="8" t="s">
        <v>280</v>
      </c>
      <c r="DM622" s="8" t="s">
        <v>280</v>
      </c>
      <c r="DN622" s="8" t="s">
        <v>280</v>
      </c>
      <c r="DO622" s="8" t="s">
        <v>280</v>
      </c>
      <c r="DP622" s="8" t="s">
        <v>280</v>
      </c>
      <c r="DQ622" s="8" t="s">
        <v>280</v>
      </c>
      <c r="DR622" s="8" t="s">
        <v>280</v>
      </c>
      <c r="DS622" s="8" t="s">
        <v>280</v>
      </c>
      <c r="DT622" s="8" t="s">
        <v>280</v>
      </c>
      <c r="DU622" s="8" t="s">
        <v>280</v>
      </c>
      <c r="DV622" s="8" t="s">
        <v>280</v>
      </c>
      <c r="DW622" s="8" t="s">
        <v>280</v>
      </c>
      <c r="DX622" s="8" t="s">
        <v>280</v>
      </c>
      <c r="DY622" s="8" t="s">
        <v>280</v>
      </c>
      <c r="DZ622" s="8" t="s">
        <v>280</v>
      </c>
      <c r="EA622" s="8" t="s">
        <v>280</v>
      </c>
      <c r="EB622" s="8" t="s">
        <v>280</v>
      </c>
      <c r="EC622" s="8" t="s">
        <v>280</v>
      </c>
      <c r="ED622" s="8" t="s">
        <v>280</v>
      </c>
      <c r="EE622" s="8" t="s">
        <v>280</v>
      </c>
      <c r="EF622" s="8" t="s">
        <v>280</v>
      </c>
      <c r="EG622" s="8" t="s">
        <v>280</v>
      </c>
      <c r="EH622" s="8" t="s">
        <v>280</v>
      </c>
      <c r="EI622" s="8" t="s">
        <v>280</v>
      </c>
      <c r="EJ622" s="8" t="s">
        <v>280</v>
      </c>
      <c r="EK622" s="8" t="s">
        <v>280</v>
      </c>
      <c r="EL622" s="8" t="s">
        <v>280</v>
      </c>
      <c r="EM622" s="8" t="s">
        <v>280</v>
      </c>
      <c r="EN622" s="8" t="s">
        <v>280</v>
      </c>
      <c r="EO622" s="8" t="s">
        <v>280</v>
      </c>
      <c r="EP622" s="8" t="s">
        <v>280</v>
      </c>
      <c r="EQ622" s="8" t="s">
        <v>280</v>
      </c>
      <c r="ER622" s="8" t="s">
        <v>280</v>
      </c>
      <c r="ES622" s="8" t="s">
        <v>280</v>
      </c>
      <c r="ET622" s="8" t="s">
        <v>280</v>
      </c>
      <c r="EU622" s="8" t="s">
        <v>280</v>
      </c>
      <c r="EV622" s="8" t="s">
        <v>280</v>
      </c>
      <c r="EW622" s="8" t="s">
        <v>280</v>
      </c>
      <c r="EX622" s="8" t="s">
        <v>280</v>
      </c>
      <c r="EY622" s="8" t="s">
        <v>280</v>
      </c>
      <c r="EZ622" s="8" t="s">
        <v>280</v>
      </c>
      <c r="FA622" s="8" t="s">
        <v>280</v>
      </c>
      <c r="FB622" s="8" t="s">
        <v>280</v>
      </c>
      <c r="FC622" s="8" t="s">
        <v>280</v>
      </c>
      <c r="FD622" s="8" t="s">
        <v>280</v>
      </c>
      <c r="FE622" s="8" t="s">
        <v>280</v>
      </c>
      <c r="FF622" s="8" t="s">
        <v>280</v>
      </c>
      <c r="FG622" s="8" t="s">
        <v>280</v>
      </c>
      <c r="FH622" s="8" t="s">
        <v>280</v>
      </c>
      <c r="FI622" s="8" t="s">
        <v>280</v>
      </c>
      <c r="FJ622" s="8" t="s">
        <v>280</v>
      </c>
      <c r="FK622" s="8" t="s">
        <v>280</v>
      </c>
      <c r="FL622" s="8" t="s">
        <v>280</v>
      </c>
      <c r="FM622" s="8" t="s">
        <v>280</v>
      </c>
      <c r="FN622" s="8" t="s">
        <v>280</v>
      </c>
      <c r="FO622" s="8" t="s">
        <v>280</v>
      </c>
      <c r="FP622" s="8" t="s">
        <v>280</v>
      </c>
      <c r="FQ622" s="8" t="s">
        <v>280</v>
      </c>
      <c r="FR622" s="8" t="s">
        <v>280</v>
      </c>
      <c r="FS622" s="8" t="s">
        <v>280</v>
      </c>
      <c r="FT622" s="8" t="s">
        <v>280</v>
      </c>
      <c r="FU622" s="8" t="s">
        <v>280</v>
      </c>
      <c r="FV622" s="8" t="s">
        <v>280</v>
      </c>
      <c r="FW622" s="8" t="s">
        <v>280</v>
      </c>
      <c r="FX622" s="8" t="s">
        <v>280</v>
      </c>
      <c r="FY622" s="8" t="s">
        <v>280</v>
      </c>
      <c r="FZ622" s="8" t="s">
        <v>280</v>
      </c>
      <c r="GA622" s="8" t="s">
        <v>280</v>
      </c>
      <c r="GB622" s="8" t="s">
        <v>280</v>
      </c>
      <c r="GC622" s="8" t="s">
        <v>280</v>
      </c>
      <c r="GD622" s="8" t="s">
        <v>280</v>
      </c>
      <c r="GE622" s="8" t="s">
        <v>280</v>
      </c>
      <c r="GF622" s="8" t="s">
        <v>280</v>
      </c>
      <c r="GG622" s="8" t="s">
        <v>280</v>
      </c>
      <c r="GH622" s="8" t="s">
        <v>280</v>
      </c>
      <c r="GI622" s="8" t="s">
        <v>280</v>
      </c>
      <c r="GJ622" s="8" t="s">
        <v>280</v>
      </c>
      <c r="GK622" s="8" t="s">
        <v>280</v>
      </c>
      <c r="GL622" s="8" t="s">
        <v>280</v>
      </c>
      <c r="GM622" s="8" t="s">
        <v>280</v>
      </c>
      <c r="GN622" s="8" t="s">
        <v>280</v>
      </c>
      <c r="GO622" s="8" t="s">
        <v>280</v>
      </c>
      <c r="GP622" s="8" t="s">
        <v>280</v>
      </c>
      <c r="GQ622" s="8" t="s">
        <v>280</v>
      </c>
      <c r="GR622" s="8" t="s">
        <v>280</v>
      </c>
      <c r="GS622" s="8" t="s">
        <v>280</v>
      </c>
      <c r="GT622" s="8" t="s">
        <v>280</v>
      </c>
      <c r="GU622" s="8" t="s">
        <v>280</v>
      </c>
      <c r="GV622" s="8" t="s">
        <v>280</v>
      </c>
      <c r="GW622" s="8" t="s">
        <v>280</v>
      </c>
      <c r="GX622" s="8" t="s">
        <v>280</v>
      </c>
      <c r="GY622" s="8" t="s">
        <v>280</v>
      </c>
      <c r="GZ622" s="8" t="s">
        <v>280</v>
      </c>
      <c r="HA622" s="8" t="s">
        <v>280</v>
      </c>
      <c r="HB622" s="8" t="s">
        <v>280</v>
      </c>
      <c r="HC622" s="8" t="s">
        <v>280</v>
      </c>
      <c r="HD622" s="8" t="s">
        <v>280</v>
      </c>
      <c r="HE622" s="8" t="s">
        <v>280</v>
      </c>
      <c r="HF622" s="8" t="s">
        <v>280</v>
      </c>
      <c r="HG622" s="8" t="s">
        <v>280</v>
      </c>
      <c r="HH622" s="8" t="s">
        <v>280</v>
      </c>
      <c r="HI622" s="8" t="s">
        <v>280</v>
      </c>
      <c r="HJ622" s="8" t="s">
        <v>280</v>
      </c>
      <c r="HK622" s="8" t="s">
        <v>280</v>
      </c>
      <c r="HL622" s="8" t="s">
        <v>280</v>
      </c>
      <c r="HM622" s="8" t="s">
        <v>280</v>
      </c>
      <c r="HN622" s="8" t="s">
        <v>280</v>
      </c>
      <c r="HO622" s="8" t="s">
        <v>280</v>
      </c>
      <c r="HP622" s="8" t="s">
        <v>280</v>
      </c>
      <c r="HQ622" s="8" t="s">
        <v>280</v>
      </c>
      <c r="HR622" s="8" t="s">
        <v>280</v>
      </c>
      <c r="HS622" s="8" t="s">
        <v>280</v>
      </c>
      <c r="HT622" s="8" t="s">
        <v>280</v>
      </c>
      <c r="HU622" s="8" t="s">
        <v>280</v>
      </c>
      <c r="HV622" s="8" t="s">
        <v>280</v>
      </c>
      <c r="HW622" s="8" t="s">
        <v>280</v>
      </c>
      <c r="HX622" s="8" t="s">
        <v>280</v>
      </c>
      <c r="HY622" s="8" t="s">
        <v>280</v>
      </c>
      <c r="HZ622" s="8" t="s">
        <v>280</v>
      </c>
      <c r="IA622" s="8" t="s">
        <v>280</v>
      </c>
      <c r="IB622" s="8" t="s">
        <v>280</v>
      </c>
      <c r="IC622" s="8" t="s">
        <v>280</v>
      </c>
      <c r="ID622" s="8" t="s">
        <v>280</v>
      </c>
      <c r="IE622" s="8" t="s">
        <v>280</v>
      </c>
      <c r="IF622" s="8" t="s">
        <v>280</v>
      </c>
      <c r="IG622" s="8" t="s">
        <v>280</v>
      </c>
      <c r="IH622" s="8" t="s">
        <v>280</v>
      </c>
      <c r="II622" s="8" t="s">
        <v>280</v>
      </c>
      <c r="IJ622" s="8" t="s">
        <v>280</v>
      </c>
      <c r="IK622" s="8" t="s">
        <v>280</v>
      </c>
      <c r="IL622" s="8" t="s">
        <v>280</v>
      </c>
      <c r="IM622" s="8" t="s">
        <v>280</v>
      </c>
      <c r="IN622" s="8" t="s">
        <v>280</v>
      </c>
      <c r="IO622" s="8" t="s">
        <v>280</v>
      </c>
      <c r="IP622" s="8" t="s">
        <v>280</v>
      </c>
      <c r="IQ622" s="8" t="s">
        <v>280</v>
      </c>
      <c r="IR622" s="8" t="s">
        <v>280</v>
      </c>
      <c r="IS622" s="8" t="s">
        <v>280</v>
      </c>
      <c r="IT622" s="8" t="s">
        <v>280</v>
      </c>
      <c r="IU622" s="8" t="s">
        <v>280</v>
      </c>
      <c r="IV622" s="8" t="s">
        <v>280</v>
      </c>
    </row>
    <row r="623" spans="1:256" ht="36.75" customHeight="1">
      <c r="A623" s="27" t="s">
        <v>281</v>
      </c>
      <c r="B623" s="27"/>
      <c r="C623" s="54">
        <v>100</v>
      </c>
      <c r="D623" s="27"/>
      <c r="E623" s="49">
        <v>0</v>
      </c>
      <c r="F623" s="49">
        <v>0</v>
      </c>
      <c r="G623" s="178"/>
      <c r="H623" s="21"/>
      <c r="I623" s="49"/>
      <c r="J623" s="59"/>
      <c r="K623" s="59"/>
      <c r="L623" s="59"/>
      <c r="M623" s="2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  <c r="AU623" s="8"/>
      <c r="AV623" s="8"/>
      <c r="AW623" s="8"/>
      <c r="AX623" s="8"/>
      <c r="AY623" s="8"/>
      <c r="AZ623" s="8"/>
      <c r="BA623" s="8"/>
      <c r="BB623" s="8"/>
      <c r="BC623" s="8"/>
      <c r="BD623" s="8"/>
      <c r="BE623" s="8"/>
      <c r="BF623" s="8"/>
      <c r="BG623" s="8"/>
      <c r="BH623" s="8"/>
      <c r="BI623" s="8"/>
      <c r="BJ623" s="8"/>
      <c r="BK623" s="8"/>
      <c r="BL623" s="8"/>
      <c r="BM623" s="8"/>
      <c r="BN623" s="8"/>
      <c r="BO623" s="8"/>
      <c r="BP623" s="8"/>
      <c r="BQ623" s="8"/>
      <c r="BR623" s="8"/>
      <c r="BS623" s="8"/>
      <c r="BT623" s="8"/>
      <c r="BU623" s="8"/>
      <c r="BV623" s="8"/>
      <c r="BW623" s="8"/>
      <c r="BX623" s="8"/>
      <c r="BY623" s="8"/>
      <c r="BZ623" s="8"/>
      <c r="CA623" s="8"/>
      <c r="CB623" s="8"/>
      <c r="CC623" s="8"/>
      <c r="CD623" s="8"/>
      <c r="CE623" s="8"/>
      <c r="CF623" s="8"/>
      <c r="CG623" s="8"/>
      <c r="CH623" s="8"/>
      <c r="CI623" s="8"/>
      <c r="CJ623" s="8"/>
      <c r="CK623" s="8"/>
      <c r="CL623" s="8"/>
      <c r="CM623" s="8"/>
      <c r="CN623" s="8"/>
      <c r="CO623" s="8"/>
      <c r="CP623" s="8"/>
      <c r="CQ623" s="8"/>
      <c r="CR623" s="8"/>
      <c r="CS623" s="8"/>
      <c r="CT623" s="8"/>
      <c r="CU623" s="8"/>
      <c r="CV623" s="8"/>
      <c r="CW623" s="8"/>
      <c r="CX623" s="8"/>
      <c r="CY623" s="8"/>
      <c r="CZ623" s="8"/>
      <c r="DA623" s="8"/>
      <c r="DB623" s="8"/>
      <c r="DC623" s="8"/>
      <c r="DD623" s="8"/>
      <c r="DE623" s="8"/>
      <c r="DF623" s="8"/>
      <c r="DG623" s="8"/>
      <c r="DH623" s="8" t="s">
        <v>281</v>
      </c>
      <c r="DI623" s="8" t="s">
        <v>281</v>
      </c>
      <c r="DJ623" s="8" t="s">
        <v>281</v>
      </c>
      <c r="DK623" s="8" t="s">
        <v>281</v>
      </c>
      <c r="DL623" s="8" t="s">
        <v>281</v>
      </c>
      <c r="DM623" s="8" t="s">
        <v>281</v>
      </c>
      <c r="DN623" s="8" t="s">
        <v>281</v>
      </c>
      <c r="DO623" s="8" t="s">
        <v>281</v>
      </c>
      <c r="DP623" s="8" t="s">
        <v>281</v>
      </c>
      <c r="DQ623" s="8" t="s">
        <v>281</v>
      </c>
      <c r="DR623" s="8" t="s">
        <v>281</v>
      </c>
      <c r="DS623" s="8" t="s">
        <v>281</v>
      </c>
      <c r="DT623" s="8" t="s">
        <v>281</v>
      </c>
      <c r="DU623" s="8" t="s">
        <v>281</v>
      </c>
      <c r="DV623" s="8" t="s">
        <v>281</v>
      </c>
      <c r="DW623" s="8" t="s">
        <v>281</v>
      </c>
      <c r="DX623" s="8" t="s">
        <v>281</v>
      </c>
      <c r="DY623" s="8" t="s">
        <v>281</v>
      </c>
      <c r="DZ623" s="8" t="s">
        <v>281</v>
      </c>
      <c r="EA623" s="8" t="s">
        <v>281</v>
      </c>
      <c r="EB623" s="8" t="s">
        <v>281</v>
      </c>
      <c r="EC623" s="8" t="s">
        <v>281</v>
      </c>
      <c r="ED623" s="8" t="s">
        <v>281</v>
      </c>
      <c r="EE623" s="8" t="s">
        <v>281</v>
      </c>
      <c r="EF623" s="8" t="s">
        <v>281</v>
      </c>
      <c r="EG623" s="8" t="s">
        <v>281</v>
      </c>
      <c r="EH623" s="8" t="s">
        <v>281</v>
      </c>
      <c r="EI623" s="8" t="s">
        <v>281</v>
      </c>
      <c r="EJ623" s="8" t="s">
        <v>281</v>
      </c>
      <c r="EK623" s="8" t="s">
        <v>281</v>
      </c>
      <c r="EL623" s="8" t="s">
        <v>281</v>
      </c>
      <c r="EM623" s="8" t="s">
        <v>281</v>
      </c>
      <c r="EN623" s="8" t="s">
        <v>281</v>
      </c>
      <c r="EO623" s="8" t="s">
        <v>281</v>
      </c>
      <c r="EP623" s="8" t="s">
        <v>281</v>
      </c>
      <c r="EQ623" s="8" t="s">
        <v>281</v>
      </c>
      <c r="ER623" s="8" t="s">
        <v>281</v>
      </c>
      <c r="ES623" s="8" t="s">
        <v>281</v>
      </c>
      <c r="ET623" s="8" t="s">
        <v>281</v>
      </c>
      <c r="EU623" s="8" t="s">
        <v>281</v>
      </c>
      <c r="EV623" s="8" t="s">
        <v>281</v>
      </c>
      <c r="EW623" s="8" t="s">
        <v>281</v>
      </c>
      <c r="EX623" s="8" t="s">
        <v>281</v>
      </c>
      <c r="EY623" s="8" t="s">
        <v>281</v>
      </c>
      <c r="EZ623" s="8" t="s">
        <v>281</v>
      </c>
      <c r="FA623" s="8" t="s">
        <v>281</v>
      </c>
      <c r="FB623" s="8" t="s">
        <v>281</v>
      </c>
      <c r="FC623" s="8" t="s">
        <v>281</v>
      </c>
      <c r="FD623" s="8" t="s">
        <v>281</v>
      </c>
      <c r="FE623" s="8" t="s">
        <v>281</v>
      </c>
      <c r="FF623" s="8" t="s">
        <v>281</v>
      </c>
      <c r="FG623" s="8" t="s">
        <v>281</v>
      </c>
      <c r="FH623" s="8" t="s">
        <v>281</v>
      </c>
      <c r="FI623" s="8" t="s">
        <v>281</v>
      </c>
      <c r="FJ623" s="8" t="s">
        <v>281</v>
      </c>
      <c r="FK623" s="8" t="s">
        <v>281</v>
      </c>
      <c r="FL623" s="8" t="s">
        <v>281</v>
      </c>
      <c r="FM623" s="8" t="s">
        <v>281</v>
      </c>
      <c r="FN623" s="8" t="s">
        <v>281</v>
      </c>
      <c r="FO623" s="8" t="s">
        <v>281</v>
      </c>
      <c r="FP623" s="8" t="s">
        <v>281</v>
      </c>
      <c r="FQ623" s="8" t="s">
        <v>281</v>
      </c>
      <c r="FR623" s="8" t="s">
        <v>281</v>
      </c>
      <c r="FS623" s="8" t="s">
        <v>281</v>
      </c>
      <c r="FT623" s="8" t="s">
        <v>281</v>
      </c>
      <c r="FU623" s="8" t="s">
        <v>281</v>
      </c>
      <c r="FV623" s="8" t="s">
        <v>281</v>
      </c>
      <c r="FW623" s="8" t="s">
        <v>281</v>
      </c>
      <c r="FX623" s="8" t="s">
        <v>281</v>
      </c>
      <c r="FY623" s="8" t="s">
        <v>281</v>
      </c>
      <c r="FZ623" s="8" t="s">
        <v>281</v>
      </c>
      <c r="GA623" s="8" t="s">
        <v>281</v>
      </c>
      <c r="GB623" s="8" t="s">
        <v>281</v>
      </c>
      <c r="GC623" s="8" t="s">
        <v>281</v>
      </c>
      <c r="GD623" s="8" t="s">
        <v>281</v>
      </c>
      <c r="GE623" s="8" t="s">
        <v>281</v>
      </c>
      <c r="GF623" s="8" t="s">
        <v>281</v>
      </c>
      <c r="GG623" s="8" t="s">
        <v>281</v>
      </c>
      <c r="GH623" s="8" t="s">
        <v>281</v>
      </c>
      <c r="GI623" s="8" t="s">
        <v>281</v>
      </c>
      <c r="GJ623" s="8" t="s">
        <v>281</v>
      </c>
      <c r="GK623" s="8" t="s">
        <v>281</v>
      </c>
      <c r="GL623" s="8" t="s">
        <v>281</v>
      </c>
      <c r="GM623" s="8" t="s">
        <v>281</v>
      </c>
      <c r="GN623" s="8" t="s">
        <v>281</v>
      </c>
      <c r="GO623" s="8" t="s">
        <v>281</v>
      </c>
      <c r="GP623" s="8" t="s">
        <v>281</v>
      </c>
      <c r="GQ623" s="8" t="s">
        <v>281</v>
      </c>
      <c r="GR623" s="8" t="s">
        <v>281</v>
      </c>
      <c r="GS623" s="8" t="s">
        <v>281</v>
      </c>
      <c r="GT623" s="8" t="s">
        <v>281</v>
      </c>
      <c r="GU623" s="8" t="s">
        <v>281</v>
      </c>
      <c r="GV623" s="8" t="s">
        <v>281</v>
      </c>
      <c r="GW623" s="8" t="s">
        <v>281</v>
      </c>
      <c r="GX623" s="8" t="s">
        <v>281</v>
      </c>
      <c r="GY623" s="8" t="s">
        <v>281</v>
      </c>
      <c r="GZ623" s="8" t="s">
        <v>281</v>
      </c>
      <c r="HA623" s="8" t="s">
        <v>281</v>
      </c>
      <c r="HB623" s="8" t="s">
        <v>281</v>
      </c>
      <c r="HC623" s="8" t="s">
        <v>281</v>
      </c>
      <c r="HD623" s="8" t="s">
        <v>281</v>
      </c>
      <c r="HE623" s="8" t="s">
        <v>281</v>
      </c>
      <c r="HF623" s="8" t="s">
        <v>281</v>
      </c>
      <c r="HG623" s="8" t="s">
        <v>281</v>
      </c>
      <c r="HH623" s="8" t="s">
        <v>281</v>
      </c>
      <c r="HI623" s="8" t="s">
        <v>281</v>
      </c>
      <c r="HJ623" s="8" t="s">
        <v>281</v>
      </c>
      <c r="HK623" s="8" t="s">
        <v>281</v>
      </c>
      <c r="HL623" s="8" t="s">
        <v>281</v>
      </c>
      <c r="HM623" s="8" t="s">
        <v>281</v>
      </c>
      <c r="HN623" s="8" t="s">
        <v>281</v>
      </c>
      <c r="HO623" s="8" t="s">
        <v>281</v>
      </c>
      <c r="HP623" s="8" t="s">
        <v>281</v>
      </c>
      <c r="HQ623" s="8" t="s">
        <v>281</v>
      </c>
      <c r="HR623" s="8" t="s">
        <v>281</v>
      </c>
      <c r="HS623" s="8" t="s">
        <v>281</v>
      </c>
      <c r="HT623" s="8" t="s">
        <v>281</v>
      </c>
      <c r="HU623" s="8" t="s">
        <v>281</v>
      </c>
      <c r="HV623" s="8" t="s">
        <v>281</v>
      </c>
      <c r="HW623" s="8" t="s">
        <v>281</v>
      </c>
      <c r="HX623" s="8" t="s">
        <v>281</v>
      </c>
      <c r="HY623" s="8" t="s">
        <v>281</v>
      </c>
      <c r="HZ623" s="8" t="s">
        <v>281</v>
      </c>
      <c r="IA623" s="8" t="s">
        <v>281</v>
      </c>
      <c r="IB623" s="8" t="s">
        <v>281</v>
      </c>
      <c r="IC623" s="8" t="s">
        <v>281</v>
      </c>
      <c r="ID623" s="8" t="s">
        <v>281</v>
      </c>
      <c r="IE623" s="8" t="s">
        <v>281</v>
      </c>
      <c r="IF623" s="8" t="s">
        <v>281</v>
      </c>
      <c r="IG623" s="8" t="s">
        <v>281</v>
      </c>
      <c r="IH623" s="8" t="s">
        <v>281</v>
      </c>
      <c r="II623" s="8" t="s">
        <v>281</v>
      </c>
      <c r="IJ623" s="8" t="s">
        <v>281</v>
      </c>
      <c r="IK623" s="8" t="s">
        <v>281</v>
      </c>
      <c r="IL623" s="8" t="s">
        <v>281</v>
      </c>
      <c r="IM623" s="8" t="s">
        <v>281</v>
      </c>
      <c r="IN623" s="8" t="s">
        <v>281</v>
      </c>
      <c r="IO623" s="8" t="s">
        <v>281</v>
      </c>
      <c r="IP623" s="8" t="s">
        <v>281</v>
      </c>
      <c r="IQ623" s="8" t="s">
        <v>281</v>
      </c>
      <c r="IR623" s="8" t="s">
        <v>281</v>
      </c>
      <c r="IS623" s="8" t="s">
        <v>281</v>
      </c>
      <c r="IT623" s="8" t="s">
        <v>281</v>
      </c>
      <c r="IU623" s="8" t="s">
        <v>281</v>
      </c>
      <c r="IV623" s="8" t="s">
        <v>281</v>
      </c>
    </row>
    <row r="624" spans="1:256" ht="36.75" customHeight="1">
      <c r="A624" s="27" t="s">
        <v>282</v>
      </c>
      <c r="B624" s="27"/>
      <c r="C624" s="54">
        <v>100</v>
      </c>
      <c r="D624" s="27"/>
      <c r="E624" s="49">
        <v>0</v>
      </c>
      <c r="F624" s="49">
        <v>0</v>
      </c>
      <c r="G624" s="178"/>
      <c r="H624" s="21"/>
      <c r="I624" s="49"/>
      <c r="J624" s="59"/>
      <c r="K624" s="59"/>
      <c r="L624" s="59"/>
      <c r="M624" s="2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AW624" s="8"/>
      <c r="AX624" s="8"/>
      <c r="AY624" s="8"/>
      <c r="AZ624" s="8"/>
      <c r="BA624" s="8"/>
      <c r="BB624" s="8"/>
      <c r="BC624" s="8"/>
      <c r="BD624" s="8"/>
      <c r="BE624" s="8"/>
      <c r="BF624" s="8"/>
      <c r="BG624" s="8"/>
      <c r="BH624" s="8"/>
      <c r="BI624" s="8"/>
      <c r="BJ624" s="8"/>
      <c r="BK624" s="8"/>
      <c r="BL624" s="8"/>
      <c r="BM624" s="8"/>
      <c r="BN624" s="8"/>
      <c r="BO624" s="8"/>
      <c r="BP624" s="8"/>
      <c r="BQ624" s="8"/>
      <c r="BR624" s="8"/>
      <c r="BS624" s="8"/>
      <c r="BT624" s="8"/>
      <c r="BU624" s="8"/>
      <c r="BV624" s="8"/>
      <c r="BW624" s="8"/>
      <c r="BX624" s="8"/>
      <c r="BY624" s="8"/>
      <c r="BZ624" s="8"/>
      <c r="CA624" s="8"/>
      <c r="CB624" s="8"/>
      <c r="CC624" s="8"/>
      <c r="CD624" s="8"/>
      <c r="CE624" s="8"/>
      <c r="CF624" s="8"/>
      <c r="CG624" s="8"/>
      <c r="CH624" s="8"/>
      <c r="CI624" s="8"/>
      <c r="CJ624" s="8"/>
      <c r="CK624" s="8"/>
      <c r="CL624" s="8"/>
      <c r="CM624" s="8"/>
      <c r="CN624" s="8"/>
      <c r="CO624" s="8"/>
      <c r="CP624" s="8"/>
      <c r="CQ624" s="8"/>
      <c r="CR624" s="8"/>
      <c r="CS624" s="8"/>
      <c r="CT624" s="8"/>
      <c r="CU624" s="8"/>
      <c r="CV624" s="8"/>
      <c r="CW624" s="8"/>
      <c r="CX624" s="8"/>
      <c r="CY624" s="8"/>
      <c r="CZ624" s="8"/>
      <c r="DA624" s="8"/>
      <c r="DB624" s="8"/>
      <c r="DC624" s="8"/>
      <c r="DD624" s="8"/>
      <c r="DE624" s="8"/>
      <c r="DF624" s="8"/>
      <c r="DG624" s="8"/>
      <c r="DH624" s="8" t="s">
        <v>282</v>
      </c>
      <c r="DI624" s="8" t="s">
        <v>282</v>
      </c>
      <c r="DJ624" s="8" t="s">
        <v>282</v>
      </c>
      <c r="DK624" s="8" t="s">
        <v>282</v>
      </c>
      <c r="DL624" s="8" t="s">
        <v>282</v>
      </c>
      <c r="DM624" s="8" t="s">
        <v>282</v>
      </c>
      <c r="DN624" s="8" t="s">
        <v>282</v>
      </c>
      <c r="DO624" s="8" t="s">
        <v>282</v>
      </c>
      <c r="DP624" s="8" t="s">
        <v>282</v>
      </c>
      <c r="DQ624" s="8" t="s">
        <v>282</v>
      </c>
      <c r="DR624" s="8" t="s">
        <v>282</v>
      </c>
      <c r="DS624" s="8" t="s">
        <v>282</v>
      </c>
      <c r="DT624" s="8" t="s">
        <v>282</v>
      </c>
      <c r="DU624" s="8" t="s">
        <v>282</v>
      </c>
      <c r="DV624" s="8" t="s">
        <v>282</v>
      </c>
      <c r="DW624" s="8" t="s">
        <v>282</v>
      </c>
      <c r="DX624" s="8" t="s">
        <v>282</v>
      </c>
      <c r="DY624" s="8" t="s">
        <v>282</v>
      </c>
      <c r="DZ624" s="8" t="s">
        <v>282</v>
      </c>
      <c r="EA624" s="8" t="s">
        <v>282</v>
      </c>
      <c r="EB624" s="8" t="s">
        <v>282</v>
      </c>
      <c r="EC624" s="8" t="s">
        <v>282</v>
      </c>
      <c r="ED624" s="8" t="s">
        <v>282</v>
      </c>
      <c r="EE624" s="8" t="s">
        <v>282</v>
      </c>
      <c r="EF624" s="8" t="s">
        <v>282</v>
      </c>
      <c r="EG624" s="8" t="s">
        <v>282</v>
      </c>
      <c r="EH624" s="8" t="s">
        <v>282</v>
      </c>
      <c r="EI624" s="8" t="s">
        <v>282</v>
      </c>
      <c r="EJ624" s="8" t="s">
        <v>282</v>
      </c>
      <c r="EK624" s="8" t="s">
        <v>282</v>
      </c>
      <c r="EL624" s="8" t="s">
        <v>282</v>
      </c>
      <c r="EM624" s="8" t="s">
        <v>282</v>
      </c>
      <c r="EN624" s="8" t="s">
        <v>282</v>
      </c>
      <c r="EO624" s="8" t="s">
        <v>282</v>
      </c>
      <c r="EP624" s="8" t="s">
        <v>282</v>
      </c>
      <c r="EQ624" s="8" t="s">
        <v>282</v>
      </c>
      <c r="ER624" s="8" t="s">
        <v>282</v>
      </c>
      <c r="ES624" s="8" t="s">
        <v>282</v>
      </c>
      <c r="ET624" s="8" t="s">
        <v>282</v>
      </c>
      <c r="EU624" s="8" t="s">
        <v>282</v>
      </c>
      <c r="EV624" s="8" t="s">
        <v>282</v>
      </c>
      <c r="EW624" s="8" t="s">
        <v>282</v>
      </c>
      <c r="EX624" s="8" t="s">
        <v>282</v>
      </c>
      <c r="EY624" s="8" t="s">
        <v>282</v>
      </c>
      <c r="EZ624" s="8" t="s">
        <v>282</v>
      </c>
      <c r="FA624" s="8" t="s">
        <v>282</v>
      </c>
      <c r="FB624" s="8" t="s">
        <v>282</v>
      </c>
      <c r="FC624" s="8" t="s">
        <v>282</v>
      </c>
      <c r="FD624" s="8" t="s">
        <v>282</v>
      </c>
      <c r="FE624" s="8" t="s">
        <v>282</v>
      </c>
      <c r="FF624" s="8" t="s">
        <v>282</v>
      </c>
      <c r="FG624" s="8" t="s">
        <v>282</v>
      </c>
      <c r="FH624" s="8" t="s">
        <v>282</v>
      </c>
      <c r="FI624" s="8" t="s">
        <v>282</v>
      </c>
      <c r="FJ624" s="8" t="s">
        <v>282</v>
      </c>
      <c r="FK624" s="8" t="s">
        <v>282</v>
      </c>
      <c r="FL624" s="8" t="s">
        <v>282</v>
      </c>
      <c r="FM624" s="8" t="s">
        <v>282</v>
      </c>
      <c r="FN624" s="8" t="s">
        <v>282</v>
      </c>
      <c r="FO624" s="8" t="s">
        <v>282</v>
      </c>
      <c r="FP624" s="8" t="s">
        <v>282</v>
      </c>
      <c r="FQ624" s="8" t="s">
        <v>282</v>
      </c>
      <c r="FR624" s="8" t="s">
        <v>282</v>
      </c>
      <c r="FS624" s="8" t="s">
        <v>282</v>
      </c>
      <c r="FT624" s="8" t="s">
        <v>282</v>
      </c>
      <c r="FU624" s="8" t="s">
        <v>282</v>
      </c>
      <c r="FV624" s="8" t="s">
        <v>282</v>
      </c>
      <c r="FW624" s="8" t="s">
        <v>282</v>
      </c>
      <c r="FX624" s="8" t="s">
        <v>282</v>
      </c>
      <c r="FY624" s="8" t="s">
        <v>282</v>
      </c>
      <c r="FZ624" s="8" t="s">
        <v>282</v>
      </c>
      <c r="GA624" s="8" t="s">
        <v>282</v>
      </c>
      <c r="GB624" s="8" t="s">
        <v>282</v>
      </c>
      <c r="GC624" s="8" t="s">
        <v>282</v>
      </c>
      <c r="GD624" s="8" t="s">
        <v>282</v>
      </c>
      <c r="GE624" s="8" t="s">
        <v>282</v>
      </c>
      <c r="GF624" s="8" t="s">
        <v>282</v>
      </c>
      <c r="GG624" s="8" t="s">
        <v>282</v>
      </c>
      <c r="GH624" s="8" t="s">
        <v>282</v>
      </c>
      <c r="GI624" s="8" t="s">
        <v>282</v>
      </c>
      <c r="GJ624" s="8" t="s">
        <v>282</v>
      </c>
      <c r="GK624" s="8" t="s">
        <v>282</v>
      </c>
      <c r="GL624" s="8" t="s">
        <v>282</v>
      </c>
      <c r="GM624" s="8" t="s">
        <v>282</v>
      </c>
      <c r="GN624" s="8" t="s">
        <v>282</v>
      </c>
      <c r="GO624" s="8" t="s">
        <v>282</v>
      </c>
      <c r="GP624" s="8" t="s">
        <v>282</v>
      </c>
      <c r="GQ624" s="8" t="s">
        <v>282</v>
      </c>
      <c r="GR624" s="8" t="s">
        <v>282</v>
      </c>
      <c r="GS624" s="8" t="s">
        <v>282</v>
      </c>
      <c r="GT624" s="8" t="s">
        <v>282</v>
      </c>
      <c r="GU624" s="8" t="s">
        <v>282</v>
      </c>
      <c r="GV624" s="8" t="s">
        <v>282</v>
      </c>
      <c r="GW624" s="8" t="s">
        <v>282</v>
      </c>
      <c r="GX624" s="8" t="s">
        <v>282</v>
      </c>
      <c r="GY624" s="8" t="s">
        <v>282</v>
      </c>
      <c r="GZ624" s="8" t="s">
        <v>282</v>
      </c>
      <c r="HA624" s="8" t="s">
        <v>282</v>
      </c>
      <c r="HB624" s="8" t="s">
        <v>282</v>
      </c>
      <c r="HC624" s="8" t="s">
        <v>282</v>
      </c>
      <c r="HD624" s="8" t="s">
        <v>282</v>
      </c>
      <c r="HE624" s="8" t="s">
        <v>282</v>
      </c>
      <c r="HF624" s="8" t="s">
        <v>282</v>
      </c>
      <c r="HG624" s="8" t="s">
        <v>282</v>
      </c>
      <c r="HH624" s="8" t="s">
        <v>282</v>
      </c>
      <c r="HI624" s="8" t="s">
        <v>282</v>
      </c>
      <c r="HJ624" s="8" t="s">
        <v>282</v>
      </c>
      <c r="HK624" s="8" t="s">
        <v>282</v>
      </c>
      <c r="HL624" s="8" t="s">
        <v>282</v>
      </c>
      <c r="HM624" s="8" t="s">
        <v>282</v>
      </c>
      <c r="HN624" s="8" t="s">
        <v>282</v>
      </c>
      <c r="HO624" s="8" t="s">
        <v>282</v>
      </c>
      <c r="HP624" s="8" t="s">
        <v>282</v>
      </c>
      <c r="HQ624" s="8" t="s">
        <v>282</v>
      </c>
      <c r="HR624" s="8" t="s">
        <v>282</v>
      </c>
      <c r="HS624" s="8" t="s">
        <v>282</v>
      </c>
      <c r="HT624" s="8" t="s">
        <v>282</v>
      </c>
      <c r="HU624" s="8" t="s">
        <v>282</v>
      </c>
      <c r="HV624" s="8" t="s">
        <v>282</v>
      </c>
      <c r="HW624" s="8" t="s">
        <v>282</v>
      </c>
      <c r="HX624" s="8" t="s">
        <v>282</v>
      </c>
      <c r="HY624" s="8" t="s">
        <v>282</v>
      </c>
      <c r="HZ624" s="8" t="s">
        <v>282</v>
      </c>
      <c r="IA624" s="8" t="s">
        <v>282</v>
      </c>
      <c r="IB624" s="8" t="s">
        <v>282</v>
      </c>
      <c r="IC624" s="8" t="s">
        <v>282</v>
      </c>
      <c r="ID624" s="8" t="s">
        <v>282</v>
      </c>
      <c r="IE624" s="8" t="s">
        <v>282</v>
      </c>
      <c r="IF624" s="8" t="s">
        <v>282</v>
      </c>
      <c r="IG624" s="8" t="s">
        <v>282</v>
      </c>
      <c r="IH624" s="8" t="s">
        <v>282</v>
      </c>
      <c r="II624" s="8" t="s">
        <v>282</v>
      </c>
      <c r="IJ624" s="8" t="s">
        <v>282</v>
      </c>
      <c r="IK624" s="8" t="s">
        <v>282</v>
      </c>
      <c r="IL624" s="8" t="s">
        <v>282</v>
      </c>
      <c r="IM624" s="8" t="s">
        <v>282</v>
      </c>
      <c r="IN624" s="8" t="s">
        <v>282</v>
      </c>
      <c r="IO624" s="8" t="s">
        <v>282</v>
      </c>
      <c r="IP624" s="8" t="s">
        <v>282</v>
      </c>
      <c r="IQ624" s="8" t="s">
        <v>282</v>
      </c>
      <c r="IR624" s="8" t="s">
        <v>282</v>
      </c>
      <c r="IS624" s="8" t="s">
        <v>282</v>
      </c>
      <c r="IT624" s="8" t="s">
        <v>282</v>
      </c>
      <c r="IU624" s="8" t="s">
        <v>282</v>
      </c>
      <c r="IV624" s="8" t="s">
        <v>282</v>
      </c>
    </row>
    <row r="625" spans="1:256" ht="36.75" customHeight="1">
      <c r="A625" s="27" t="s">
        <v>283</v>
      </c>
      <c r="B625" s="27"/>
      <c r="C625" s="54">
        <v>100</v>
      </c>
      <c r="D625" s="27"/>
      <c r="E625" s="49">
        <v>0</v>
      </c>
      <c r="F625" s="49">
        <v>0</v>
      </c>
      <c r="G625" s="178" t="s">
        <v>293</v>
      </c>
      <c r="H625" s="21"/>
      <c r="I625" s="49">
        <v>100</v>
      </c>
      <c r="J625" s="59"/>
      <c r="K625" s="59">
        <v>0</v>
      </c>
      <c r="L625" s="59">
        <v>0</v>
      </c>
      <c r="M625" s="2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8"/>
      <c r="AY625" s="8"/>
      <c r="AZ625" s="8"/>
      <c r="BA625" s="8"/>
      <c r="BB625" s="8"/>
      <c r="BC625" s="8"/>
      <c r="BD625" s="8"/>
      <c r="BE625" s="8"/>
      <c r="BF625" s="8"/>
      <c r="BG625" s="8"/>
      <c r="BH625" s="8"/>
      <c r="BI625" s="8"/>
      <c r="BJ625" s="8"/>
      <c r="BK625" s="8"/>
      <c r="BL625" s="8"/>
      <c r="BM625" s="8"/>
      <c r="BN625" s="8"/>
      <c r="BO625" s="8"/>
      <c r="BP625" s="8"/>
      <c r="BQ625" s="8"/>
      <c r="BR625" s="8"/>
      <c r="BS625" s="8"/>
      <c r="BT625" s="8"/>
      <c r="BU625" s="8"/>
      <c r="BV625" s="8"/>
      <c r="BW625" s="8"/>
      <c r="BX625" s="8"/>
      <c r="BY625" s="8"/>
      <c r="BZ625" s="8"/>
      <c r="CA625" s="8"/>
      <c r="CB625" s="8"/>
      <c r="CC625" s="8"/>
      <c r="CD625" s="8"/>
      <c r="CE625" s="8"/>
      <c r="CF625" s="8"/>
      <c r="CG625" s="8"/>
      <c r="CH625" s="8"/>
      <c r="CI625" s="8"/>
      <c r="CJ625" s="8"/>
      <c r="CK625" s="8"/>
      <c r="CL625" s="8"/>
      <c r="CM625" s="8"/>
      <c r="CN625" s="8"/>
      <c r="CO625" s="8"/>
      <c r="CP625" s="8"/>
      <c r="CQ625" s="8"/>
      <c r="CR625" s="8"/>
      <c r="CS625" s="8"/>
      <c r="CT625" s="8"/>
      <c r="CU625" s="8"/>
      <c r="CV625" s="8"/>
      <c r="CW625" s="8"/>
      <c r="CX625" s="8"/>
      <c r="CY625" s="8"/>
      <c r="CZ625" s="8"/>
      <c r="DA625" s="8"/>
      <c r="DB625" s="8"/>
      <c r="DC625" s="8"/>
      <c r="DD625" s="8"/>
      <c r="DE625" s="8"/>
      <c r="DF625" s="8"/>
      <c r="DG625" s="8"/>
      <c r="DH625" s="8" t="s">
        <v>283</v>
      </c>
      <c r="DI625" s="8" t="s">
        <v>283</v>
      </c>
      <c r="DJ625" s="8" t="s">
        <v>283</v>
      </c>
      <c r="DK625" s="8" t="s">
        <v>283</v>
      </c>
      <c r="DL625" s="8" t="s">
        <v>283</v>
      </c>
      <c r="DM625" s="8" t="s">
        <v>283</v>
      </c>
      <c r="DN625" s="8" t="s">
        <v>283</v>
      </c>
      <c r="DO625" s="8" t="s">
        <v>283</v>
      </c>
      <c r="DP625" s="8" t="s">
        <v>283</v>
      </c>
      <c r="DQ625" s="8" t="s">
        <v>283</v>
      </c>
      <c r="DR625" s="8" t="s">
        <v>283</v>
      </c>
      <c r="DS625" s="8" t="s">
        <v>283</v>
      </c>
      <c r="DT625" s="8" t="s">
        <v>283</v>
      </c>
      <c r="DU625" s="8" t="s">
        <v>283</v>
      </c>
      <c r="DV625" s="8" t="s">
        <v>283</v>
      </c>
      <c r="DW625" s="8" t="s">
        <v>283</v>
      </c>
      <c r="DX625" s="8" t="s">
        <v>283</v>
      </c>
      <c r="DY625" s="8" t="s">
        <v>283</v>
      </c>
      <c r="DZ625" s="8" t="s">
        <v>283</v>
      </c>
      <c r="EA625" s="8" t="s">
        <v>283</v>
      </c>
      <c r="EB625" s="8" t="s">
        <v>283</v>
      </c>
      <c r="EC625" s="8" t="s">
        <v>283</v>
      </c>
      <c r="ED625" s="8" t="s">
        <v>283</v>
      </c>
      <c r="EE625" s="8" t="s">
        <v>283</v>
      </c>
      <c r="EF625" s="8" t="s">
        <v>283</v>
      </c>
      <c r="EG625" s="8" t="s">
        <v>283</v>
      </c>
      <c r="EH625" s="8" t="s">
        <v>283</v>
      </c>
      <c r="EI625" s="8" t="s">
        <v>283</v>
      </c>
      <c r="EJ625" s="8" t="s">
        <v>283</v>
      </c>
      <c r="EK625" s="8" t="s">
        <v>283</v>
      </c>
      <c r="EL625" s="8" t="s">
        <v>283</v>
      </c>
      <c r="EM625" s="8" t="s">
        <v>283</v>
      </c>
      <c r="EN625" s="8" t="s">
        <v>283</v>
      </c>
      <c r="EO625" s="8" t="s">
        <v>283</v>
      </c>
      <c r="EP625" s="8" t="s">
        <v>283</v>
      </c>
      <c r="EQ625" s="8" t="s">
        <v>283</v>
      </c>
      <c r="ER625" s="8" t="s">
        <v>283</v>
      </c>
      <c r="ES625" s="8" t="s">
        <v>283</v>
      </c>
      <c r="ET625" s="8" t="s">
        <v>283</v>
      </c>
      <c r="EU625" s="8" t="s">
        <v>283</v>
      </c>
      <c r="EV625" s="8" t="s">
        <v>283</v>
      </c>
      <c r="EW625" s="8" t="s">
        <v>283</v>
      </c>
      <c r="EX625" s="8" t="s">
        <v>283</v>
      </c>
      <c r="EY625" s="8" t="s">
        <v>283</v>
      </c>
      <c r="EZ625" s="8" t="s">
        <v>283</v>
      </c>
      <c r="FA625" s="8" t="s">
        <v>283</v>
      </c>
      <c r="FB625" s="8" t="s">
        <v>283</v>
      </c>
      <c r="FC625" s="8" t="s">
        <v>283</v>
      </c>
      <c r="FD625" s="8" t="s">
        <v>283</v>
      </c>
      <c r="FE625" s="8" t="s">
        <v>283</v>
      </c>
      <c r="FF625" s="8" t="s">
        <v>283</v>
      </c>
      <c r="FG625" s="8" t="s">
        <v>283</v>
      </c>
      <c r="FH625" s="8" t="s">
        <v>283</v>
      </c>
      <c r="FI625" s="8" t="s">
        <v>283</v>
      </c>
      <c r="FJ625" s="8" t="s">
        <v>283</v>
      </c>
      <c r="FK625" s="8" t="s">
        <v>283</v>
      </c>
      <c r="FL625" s="8" t="s">
        <v>283</v>
      </c>
      <c r="FM625" s="8" t="s">
        <v>283</v>
      </c>
      <c r="FN625" s="8" t="s">
        <v>283</v>
      </c>
      <c r="FO625" s="8" t="s">
        <v>283</v>
      </c>
      <c r="FP625" s="8" t="s">
        <v>283</v>
      </c>
      <c r="FQ625" s="8" t="s">
        <v>283</v>
      </c>
      <c r="FR625" s="8" t="s">
        <v>283</v>
      </c>
      <c r="FS625" s="8" t="s">
        <v>283</v>
      </c>
      <c r="FT625" s="8" t="s">
        <v>283</v>
      </c>
      <c r="FU625" s="8" t="s">
        <v>283</v>
      </c>
      <c r="FV625" s="8" t="s">
        <v>283</v>
      </c>
      <c r="FW625" s="8" t="s">
        <v>283</v>
      </c>
      <c r="FX625" s="8" t="s">
        <v>283</v>
      </c>
      <c r="FY625" s="8" t="s">
        <v>283</v>
      </c>
      <c r="FZ625" s="8" t="s">
        <v>283</v>
      </c>
      <c r="GA625" s="8" t="s">
        <v>283</v>
      </c>
      <c r="GB625" s="8" t="s">
        <v>283</v>
      </c>
      <c r="GC625" s="8" t="s">
        <v>283</v>
      </c>
      <c r="GD625" s="8" t="s">
        <v>283</v>
      </c>
      <c r="GE625" s="8" t="s">
        <v>283</v>
      </c>
      <c r="GF625" s="8" t="s">
        <v>283</v>
      </c>
      <c r="GG625" s="8" t="s">
        <v>283</v>
      </c>
      <c r="GH625" s="8" t="s">
        <v>283</v>
      </c>
      <c r="GI625" s="8" t="s">
        <v>283</v>
      </c>
      <c r="GJ625" s="8" t="s">
        <v>283</v>
      </c>
      <c r="GK625" s="8" t="s">
        <v>283</v>
      </c>
      <c r="GL625" s="8" t="s">
        <v>283</v>
      </c>
      <c r="GM625" s="8" t="s">
        <v>283</v>
      </c>
      <c r="GN625" s="8" t="s">
        <v>283</v>
      </c>
      <c r="GO625" s="8" t="s">
        <v>283</v>
      </c>
      <c r="GP625" s="8" t="s">
        <v>283</v>
      </c>
      <c r="GQ625" s="8" t="s">
        <v>283</v>
      </c>
      <c r="GR625" s="8" t="s">
        <v>283</v>
      </c>
      <c r="GS625" s="8" t="s">
        <v>283</v>
      </c>
      <c r="GT625" s="8" t="s">
        <v>283</v>
      </c>
      <c r="GU625" s="8" t="s">
        <v>283</v>
      </c>
      <c r="GV625" s="8" t="s">
        <v>283</v>
      </c>
      <c r="GW625" s="8" t="s">
        <v>283</v>
      </c>
      <c r="GX625" s="8" t="s">
        <v>283</v>
      </c>
      <c r="GY625" s="8" t="s">
        <v>283</v>
      </c>
      <c r="GZ625" s="8" t="s">
        <v>283</v>
      </c>
      <c r="HA625" s="8" t="s">
        <v>283</v>
      </c>
      <c r="HB625" s="8" t="s">
        <v>283</v>
      </c>
      <c r="HC625" s="8" t="s">
        <v>283</v>
      </c>
      <c r="HD625" s="8" t="s">
        <v>283</v>
      </c>
      <c r="HE625" s="8" t="s">
        <v>283</v>
      </c>
      <c r="HF625" s="8" t="s">
        <v>283</v>
      </c>
      <c r="HG625" s="8" t="s">
        <v>283</v>
      </c>
      <c r="HH625" s="8" t="s">
        <v>283</v>
      </c>
      <c r="HI625" s="8" t="s">
        <v>283</v>
      </c>
      <c r="HJ625" s="8" t="s">
        <v>283</v>
      </c>
      <c r="HK625" s="8" t="s">
        <v>283</v>
      </c>
      <c r="HL625" s="8" t="s">
        <v>283</v>
      </c>
      <c r="HM625" s="8" t="s">
        <v>283</v>
      </c>
      <c r="HN625" s="8" t="s">
        <v>283</v>
      </c>
      <c r="HO625" s="8" t="s">
        <v>283</v>
      </c>
      <c r="HP625" s="8" t="s">
        <v>283</v>
      </c>
      <c r="HQ625" s="8" t="s">
        <v>283</v>
      </c>
      <c r="HR625" s="8" t="s">
        <v>283</v>
      </c>
      <c r="HS625" s="8" t="s">
        <v>283</v>
      </c>
      <c r="HT625" s="8" t="s">
        <v>283</v>
      </c>
      <c r="HU625" s="8" t="s">
        <v>283</v>
      </c>
      <c r="HV625" s="8" t="s">
        <v>283</v>
      </c>
      <c r="HW625" s="8" t="s">
        <v>283</v>
      </c>
      <c r="HX625" s="8" t="s">
        <v>283</v>
      </c>
      <c r="HY625" s="8" t="s">
        <v>283</v>
      </c>
      <c r="HZ625" s="8" t="s">
        <v>283</v>
      </c>
      <c r="IA625" s="8" t="s">
        <v>283</v>
      </c>
      <c r="IB625" s="8" t="s">
        <v>283</v>
      </c>
      <c r="IC625" s="8" t="s">
        <v>283</v>
      </c>
      <c r="ID625" s="8" t="s">
        <v>283</v>
      </c>
      <c r="IE625" s="8" t="s">
        <v>283</v>
      </c>
      <c r="IF625" s="8" t="s">
        <v>283</v>
      </c>
      <c r="IG625" s="8" t="s">
        <v>283</v>
      </c>
      <c r="IH625" s="8" t="s">
        <v>283</v>
      </c>
      <c r="II625" s="8" t="s">
        <v>283</v>
      </c>
      <c r="IJ625" s="8" t="s">
        <v>283</v>
      </c>
      <c r="IK625" s="8" t="s">
        <v>283</v>
      </c>
      <c r="IL625" s="8" t="s">
        <v>283</v>
      </c>
      <c r="IM625" s="8" t="s">
        <v>283</v>
      </c>
      <c r="IN625" s="8" t="s">
        <v>283</v>
      </c>
      <c r="IO625" s="8" t="s">
        <v>283</v>
      </c>
      <c r="IP625" s="8" t="s">
        <v>283</v>
      </c>
      <c r="IQ625" s="8" t="s">
        <v>283</v>
      </c>
      <c r="IR625" s="8" t="s">
        <v>283</v>
      </c>
      <c r="IS625" s="8" t="s">
        <v>283</v>
      </c>
      <c r="IT625" s="8" t="s">
        <v>283</v>
      </c>
      <c r="IU625" s="8" t="s">
        <v>283</v>
      </c>
      <c r="IV625" s="8" t="s">
        <v>283</v>
      </c>
    </row>
    <row r="626" spans="1:256" ht="36.75" customHeight="1">
      <c r="A626" s="27" t="s">
        <v>284</v>
      </c>
      <c r="B626" s="27"/>
      <c r="C626" s="54">
        <v>100</v>
      </c>
      <c r="D626" s="27"/>
      <c r="E626" s="49">
        <v>0</v>
      </c>
      <c r="F626" s="49">
        <v>0</v>
      </c>
      <c r="G626" s="178"/>
      <c r="H626" s="21"/>
      <c r="I626" s="49"/>
      <c r="J626" s="59"/>
      <c r="K626" s="59"/>
      <c r="L626" s="59"/>
      <c r="M626" s="2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8"/>
      <c r="AU626" s="8"/>
      <c r="AV626" s="8"/>
      <c r="AW626" s="8"/>
      <c r="AX626" s="8"/>
      <c r="AY626" s="8"/>
      <c r="AZ626" s="8"/>
      <c r="BA626" s="8"/>
      <c r="BB626" s="8"/>
      <c r="BC626" s="8"/>
      <c r="BD626" s="8"/>
      <c r="BE626" s="8"/>
      <c r="BF626" s="8"/>
      <c r="BG626" s="8"/>
      <c r="BH626" s="8"/>
      <c r="BI626" s="8"/>
      <c r="BJ626" s="8"/>
      <c r="BK626" s="8"/>
      <c r="BL626" s="8"/>
      <c r="BM626" s="8"/>
      <c r="BN626" s="8"/>
      <c r="BO626" s="8"/>
      <c r="BP626" s="8"/>
      <c r="BQ626" s="8"/>
      <c r="BR626" s="8"/>
      <c r="BS626" s="8"/>
      <c r="BT626" s="8"/>
      <c r="BU626" s="8"/>
      <c r="BV626" s="8"/>
      <c r="BW626" s="8"/>
      <c r="BX626" s="8"/>
      <c r="BY626" s="8"/>
      <c r="BZ626" s="8"/>
      <c r="CA626" s="8"/>
      <c r="CB626" s="8"/>
      <c r="CC626" s="8"/>
      <c r="CD626" s="8"/>
      <c r="CE626" s="8"/>
      <c r="CF626" s="8"/>
      <c r="CG626" s="8"/>
      <c r="CH626" s="8"/>
      <c r="CI626" s="8"/>
      <c r="CJ626" s="8"/>
      <c r="CK626" s="8"/>
      <c r="CL626" s="8"/>
      <c r="CM626" s="8"/>
      <c r="CN626" s="8"/>
      <c r="CO626" s="8"/>
      <c r="CP626" s="8"/>
      <c r="CQ626" s="8"/>
      <c r="CR626" s="8"/>
      <c r="CS626" s="8"/>
      <c r="CT626" s="8"/>
      <c r="CU626" s="8"/>
      <c r="CV626" s="8"/>
      <c r="CW626" s="8"/>
      <c r="CX626" s="8"/>
      <c r="CY626" s="8"/>
      <c r="CZ626" s="8"/>
      <c r="DA626" s="8"/>
      <c r="DB626" s="8"/>
      <c r="DC626" s="8"/>
      <c r="DD626" s="8"/>
      <c r="DE626" s="8"/>
      <c r="DF626" s="8"/>
      <c r="DG626" s="8"/>
      <c r="DH626" s="8" t="s">
        <v>284</v>
      </c>
      <c r="DI626" s="8" t="s">
        <v>284</v>
      </c>
      <c r="DJ626" s="8" t="s">
        <v>284</v>
      </c>
      <c r="DK626" s="8" t="s">
        <v>284</v>
      </c>
      <c r="DL626" s="8" t="s">
        <v>284</v>
      </c>
      <c r="DM626" s="8" t="s">
        <v>284</v>
      </c>
      <c r="DN626" s="8" t="s">
        <v>284</v>
      </c>
      <c r="DO626" s="8" t="s">
        <v>284</v>
      </c>
      <c r="DP626" s="8" t="s">
        <v>284</v>
      </c>
      <c r="DQ626" s="8" t="s">
        <v>284</v>
      </c>
      <c r="DR626" s="8" t="s">
        <v>284</v>
      </c>
      <c r="DS626" s="8" t="s">
        <v>284</v>
      </c>
      <c r="DT626" s="8" t="s">
        <v>284</v>
      </c>
      <c r="DU626" s="8" t="s">
        <v>284</v>
      </c>
      <c r="DV626" s="8" t="s">
        <v>284</v>
      </c>
      <c r="DW626" s="8" t="s">
        <v>284</v>
      </c>
      <c r="DX626" s="8" t="s">
        <v>284</v>
      </c>
      <c r="DY626" s="8" t="s">
        <v>284</v>
      </c>
      <c r="DZ626" s="8" t="s">
        <v>284</v>
      </c>
      <c r="EA626" s="8" t="s">
        <v>284</v>
      </c>
      <c r="EB626" s="8" t="s">
        <v>284</v>
      </c>
      <c r="EC626" s="8" t="s">
        <v>284</v>
      </c>
      <c r="ED626" s="8" t="s">
        <v>284</v>
      </c>
      <c r="EE626" s="8" t="s">
        <v>284</v>
      </c>
      <c r="EF626" s="8" t="s">
        <v>284</v>
      </c>
      <c r="EG626" s="8" t="s">
        <v>284</v>
      </c>
      <c r="EH626" s="8" t="s">
        <v>284</v>
      </c>
      <c r="EI626" s="8" t="s">
        <v>284</v>
      </c>
      <c r="EJ626" s="8" t="s">
        <v>284</v>
      </c>
      <c r="EK626" s="8" t="s">
        <v>284</v>
      </c>
      <c r="EL626" s="8" t="s">
        <v>284</v>
      </c>
      <c r="EM626" s="8" t="s">
        <v>284</v>
      </c>
      <c r="EN626" s="8" t="s">
        <v>284</v>
      </c>
      <c r="EO626" s="8" t="s">
        <v>284</v>
      </c>
      <c r="EP626" s="8" t="s">
        <v>284</v>
      </c>
      <c r="EQ626" s="8" t="s">
        <v>284</v>
      </c>
      <c r="ER626" s="8" t="s">
        <v>284</v>
      </c>
      <c r="ES626" s="8" t="s">
        <v>284</v>
      </c>
      <c r="ET626" s="8" t="s">
        <v>284</v>
      </c>
      <c r="EU626" s="8" t="s">
        <v>284</v>
      </c>
      <c r="EV626" s="8" t="s">
        <v>284</v>
      </c>
      <c r="EW626" s="8" t="s">
        <v>284</v>
      </c>
      <c r="EX626" s="8" t="s">
        <v>284</v>
      </c>
      <c r="EY626" s="8" t="s">
        <v>284</v>
      </c>
      <c r="EZ626" s="8" t="s">
        <v>284</v>
      </c>
      <c r="FA626" s="8" t="s">
        <v>284</v>
      </c>
      <c r="FB626" s="8" t="s">
        <v>284</v>
      </c>
      <c r="FC626" s="8" t="s">
        <v>284</v>
      </c>
      <c r="FD626" s="8" t="s">
        <v>284</v>
      </c>
      <c r="FE626" s="8" t="s">
        <v>284</v>
      </c>
      <c r="FF626" s="8" t="s">
        <v>284</v>
      </c>
      <c r="FG626" s="8" t="s">
        <v>284</v>
      </c>
      <c r="FH626" s="8" t="s">
        <v>284</v>
      </c>
      <c r="FI626" s="8" t="s">
        <v>284</v>
      </c>
      <c r="FJ626" s="8" t="s">
        <v>284</v>
      </c>
      <c r="FK626" s="8" t="s">
        <v>284</v>
      </c>
      <c r="FL626" s="8" t="s">
        <v>284</v>
      </c>
      <c r="FM626" s="8" t="s">
        <v>284</v>
      </c>
      <c r="FN626" s="8" t="s">
        <v>284</v>
      </c>
      <c r="FO626" s="8" t="s">
        <v>284</v>
      </c>
      <c r="FP626" s="8" t="s">
        <v>284</v>
      </c>
      <c r="FQ626" s="8" t="s">
        <v>284</v>
      </c>
      <c r="FR626" s="8" t="s">
        <v>284</v>
      </c>
      <c r="FS626" s="8" t="s">
        <v>284</v>
      </c>
      <c r="FT626" s="8" t="s">
        <v>284</v>
      </c>
      <c r="FU626" s="8" t="s">
        <v>284</v>
      </c>
      <c r="FV626" s="8" t="s">
        <v>284</v>
      </c>
      <c r="FW626" s="8" t="s">
        <v>284</v>
      </c>
      <c r="FX626" s="8" t="s">
        <v>284</v>
      </c>
      <c r="FY626" s="8" t="s">
        <v>284</v>
      </c>
      <c r="FZ626" s="8" t="s">
        <v>284</v>
      </c>
      <c r="GA626" s="8" t="s">
        <v>284</v>
      </c>
      <c r="GB626" s="8" t="s">
        <v>284</v>
      </c>
      <c r="GC626" s="8" t="s">
        <v>284</v>
      </c>
      <c r="GD626" s="8" t="s">
        <v>284</v>
      </c>
      <c r="GE626" s="8" t="s">
        <v>284</v>
      </c>
      <c r="GF626" s="8" t="s">
        <v>284</v>
      </c>
      <c r="GG626" s="8" t="s">
        <v>284</v>
      </c>
      <c r="GH626" s="8" t="s">
        <v>284</v>
      </c>
      <c r="GI626" s="8" t="s">
        <v>284</v>
      </c>
      <c r="GJ626" s="8" t="s">
        <v>284</v>
      </c>
      <c r="GK626" s="8" t="s">
        <v>284</v>
      </c>
      <c r="GL626" s="8" t="s">
        <v>284</v>
      </c>
      <c r="GM626" s="8" t="s">
        <v>284</v>
      </c>
      <c r="GN626" s="8" t="s">
        <v>284</v>
      </c>
      <c r="GO626" s="8" t="s">
        <v>284</v>
      </c>
      <c r="GP626" s="8" t="s">
        <v>284</v>
      </c>
      <c r="GQ626" s="8" t="s">
        <v>284</v>
      </c>
      <c r="GR626" s="8" t="s">
        <v>284</v>
      </c>
      <c r="GS626" s="8" t="s">
        <v>284</v>
      </c>
      <c r="GT626" s="8" t="s">
        <v>284</v>
      </c>
      <c r="GU626" s="8" t="s">
        <v>284</v>
      </c>
      <c r="GV626" s="8" t="s">
        <v>284</v>
      </c>
      <c r="GW626" s="8" t="s">
        <v>284</v>
      </c>
      <c r="GX626" s="8" t="s">
        <v>284</v>
      </c>
      <c r="GY626" s="8" t="s">
        <v>284</v>
      </c>
      <c r="GZ626" s="8" t="s">
        <v>284</v>
      </c>
      <c r="HA626" s="8" t="s">
        <v>284</v>
      </c>
      <c r="HB626" s="8" t="s">
        <v>284</v>
      </c>
      <c r="HC626" s="8" t="s">
        <v>284</v>
      </c>
      <c r="HD626" s="8" t="s">
        <v>284</v>
      </c>
      <c r="HE626" s="8" t="s">
        <v>284</v>
      </c>
      <c r="HF626" s="8" t="s">
        <v>284</v>
      </c>
      <c r="HG626" s="8" t="s">
        <v>284</v>
      </c>
      <c r="HH626" s="8" t="s">
        <v>284</v>
      </c>
      <c r="HI626" s="8" t="s">
        <v>284</v>
      </c>
      <c r="HJ626" s="8" t="s">
        <v>284</v>
      </c>
      <c r="HK626" s="8" t="s">
        <v>284</v>
      </c>
      <c r="HL626" s="8" t="s">
        <v>284</v>
      </c>
      <c r="HM626" s="8" t="s">
        <v>284</v>
      </c>
      <c r="HN626" s="8" t="s">
        <v>284</v>
      </c>
      <c r="HO626" s="8" t="s">
        <v>284</v>
      </c>
      <c r="HP626" s="8" t="s">
        <v>284</v>
      </c>
      <c r="HQ626" s="8" t="s">
        <v>284</v>
      </c>
      <c r="HR626" s="8" t="s">
        <v>284</v>
      </c>
      <c r="HS626" s="8" t="s">
        <v>284</v>
      </c>
      <c r="HT626" s="8" t="s">
        <v>284</v>
      </c>
      <c r="HU626" s="8" t="s">
        <v>284</v>
      </c>
      <c r="HV626" s="8" t="s">
        <v>284</v>
      </c>
      <c r="HW626" s="8" t="s">
        <v>284</v>
      </c>
      <c r="HX626" s="8" t="s">
        <v>284</v>
      </c>
      <c r="HY626" s="8" t="s">
        <v>284</v>
      </c>
      <c r="HZ626" s="8" t="s">
        <v>284</v>
      </c>
      <c r="IA626" s="8" t="s">
        <v>284</v>
      </c>
      <c r="IB626" s="8" t="s">
        <v>284</v>
      </c>
      <c r="IC626" s="8" t="s">
        <v>284</v>
      </c>
      <c r="ID626" s="8" t="s">
        <v>284</v>
      </c>
      <c r="IE626" s="8" t="s">
        <v>284</v>
      </c>
      <c r="IF626" s="8" t="s">
        <v>284</v>
      </c>
      <c r="IG626" s="8" t="s">
        <v>284</v>
      </c>
      <c r="IH626" s="8" t="s">
        <v>284</v>
      </c>
      <c r="II626" s="8" t="s">
        <v>284</v>
      </c>
      <c r="IJ626" s="8" t="s">
        <v>284</v>
      </c>
      <c r="IK626" s="8" t="s">
        <v>284</v>
      </c>
      <c r="IL626" s="8" t="s">
        <v>284</v>
      </c>
      <c r="IM626" s="8" t="s">
        <v>284</v>
      </c>
      <c r="IN626" s="8" t="s">
        <v>284</v>
      </c>
      <c r="IO626" s="8" t="s">
        <v>284</v>
      </c>
      <c r="IP626" s="8" t="s">
        <v>284</v>
      </c>
      <c r="IQ626" s="8" t="s">
        <v>284</v>
      </c>
      <c r="IR626" s="8" t="s">
        <v>284</v>
      </c>
      <c r="IS626" s="8" t="s">
        <v>284</v>
      </c>
      <c r="IT626" s="8" t="s">
        <v>284</v>
      </c>
      <c r="IU626" s="8" t="s">
        <v>284</v>
      </c>
      <c r="IV626" s="8" t="s">
        <v>284</v>
      </c>
    </row>
    <row r="627" spans="1:256" ht="36.75" customHeight="1">
      <c r="A627" s="27" t="s">
        <v>151</v>
      </c>
      <c r="B627" s="27"/>
      <c r="C627" s="54">
        <v>100</v>
      </c>
      <c r="D627" s="27"/>
      <c r="E627" s="49">
        <v>0</v>
      </c>
      <c r="F627" s="49">
        <v>0</v>
      </c>
      <c r="G627" s="178"/>
      <c r="H627" s="21"/>
      <c r="I627" s="49"/>
      <c r="J627" s="59"/>
      <c r="K627" s="59"/>
      <c r="L627" s="59"/>
      <c r="M627" s="2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AW627" s="8"/>
      <c r="AX627" s="8"/>
      <c r="AY627" s="8"/>
      <c r="AZ627" s="8"/>
      <c r="BA627" s="8"/>
      <c r="BB627" s="8"/>
      <c r="BC627" s="8"/>
      <c r="BD627" s="8"/>
      <c r="BE627" s="8"/>
      <c r="BF627" s="8"/>
      <c r="BG627" s="8"/>
      <c r="BH627" s="8"/>
      <c r="BI627" s="8"/>
      <c r="BJ627" s="8"/>
      <c r="BK627" s="8"/>
      <c r="BL627" s="8"/>
      <c r="BM627" s="8"/>
      <c r="BN627" s="8"/>
      <c r="BO627" s="8"/>
      <c r="BP627" s="8"/>
      <c r="BQ627" s="8"/>
      <c r="BR627" s="8"/>
      <c r="BS627" s="8"/>
      <c r="BT627" s="8"/>
      <c r="BU627" s="8"/>
      <c r="BV627" s="8"/>
      <c r="BW627" s="8"/>
      <c r="BX627" s="8"/>
      <c r="BY627" s="8"/>
      <c r="BZ627" s="8"/>
      <c r="CA627" s="8"/>
      <c r="CB627" s="8"/>
      <c r="CC627" s="8"/>
      <c r="CD627" s="8"/>
      <c r="CE627" s="8"/>
      <c r="CF627" s="8"/>
      <c r="CG627" s="8"/>
      <c r="CH627" s="8"/>
      <c r="CI627" s="8"/>
      <c r="CJ627" s="8"/>
      <c r="CK627" s="8"/>
      <c r="CL627" s="8"/>
      <c r="CM627" s="8"/>
      <c r="CN627" s="8"/>
      <c r="CO627" s="8"/>
      <c r="CP627" s="8"/>
      <c r="CQ627" s="8"/>
      <c r="CR627" s="8"/>
      <c r="CS627" s="8"/>
      <c r="CT627" s="8"/>
      <c r="CU627" s="8"/>
      <c r="CV627" s="8"/>
      <c r="CW627" s="8"/>
      <c r="CX627" s="8"/>
      <c r="CY627" s="8"/>
      <c r="CZ627" s="8"/>
      <c r="DA627" s="8"/>
      <c r="DB627" s="8"/>
      <c r="DC627" s="8"/>
      <c r="DD627" s="8"/>
      <c r="DE627" s="8"/>
      <c r="DF627" s="8"/>
      <c r="DG627" s="8"/>
      <c r="DH627" s="8" t="s">
        <v>151</v>
      </c>
      <c r="DI627" s="8" t="s">
        <v>151</v>
      </c>
      <c r="DJ627" s="8" t="s">
        <v>151</v>
      </c>
      <c r="DK627" s="8" t="s">
        <v>151</v>
      </c>
      <c r="DL627" s="8" t="s">
        <v>151</v>
      </c>
      <c r="DM627" s="8" t="s">
        <v>151</v>
      </c>
      <c r="DN627" s="8" t="s">
        <v>151</v>
      </c>
      <c r="DO627" s="8" t="s">
        <v>151</v>
      </c>
      <c r="DP627" s="8" t="s">
        <v>151</v>
      </c>
      <c r="DQ627" s="8" t="s">
        <v>151</v>
      </c>
      <c r="DR627" s="8" t="s">
        <v>151</v>
      </c>
      <c r="DS627" s="8" t="s">
        <v>151</v>
      </c>
      <c r="DT627" s="8" t="s">
        <v>151</v>
      </c>
      <c r="DU627" s="8" t="s">
        <v>151</v>
      </c>
      <c r="DV627" s="8" t="s">
        <v>151</v>
      </c>
      <c r="DW627" s="8" t="s">
        <v>151</v>
      </c>
      <c r="DX627" s="8" t="s">
        <v>151</v>
      </c>
      <c r="DY627" s="8" t="s">
        <v>151</v>
      </c>
      <c r="DZ627" s="8" t="s">
        <v>151</v>
      </c>
      <c r="EA627" s="8" t="s">
        <v>151</v>
      </c>
      <c r="EB627" s="8" t="s">
        <v>151</v>
      </c>
      <c r="EC627" s="8" t="s">
        <v>151</v>
      </c>
      <c r="ED627" s="8" t="s">
        <v>151</v>
      </c>
      <c r="EE627" s="8" t="s">
        <v>151</v>
      </c>
      <c r="EF627" s="8" t="s">
        <v>151</v>
      </c>
      <c r="EG627" s="8" t="s">
        <v>151</v>
      </c>
      <c r="EH627" s="8" t="s">
        <v>151</v>
      </c>
      <c r="EI627" s="8" t="s">
        <v>151</v>
      </c>
      <c r="EJ627" s="8" t="s">
        <v>151</v>
      </c>
      <c r="EK627" s="8" t="s">
        <v>151</v>
      </c>
      <c r="EL627" s="8" t="s">
        <v>151</v>
      </c>
      <c r="EM627" s="8" t="s">
        <v>151</v>
      </c>
      <c r="EN627" s="8" t="s">
        <v>151</v>
      </c>
      <c r="EO627" s="8" t="s">
        <v>151</v>
      </c>
      <c r="EP627" s="8" t="s">
        <v>151</v>
      </c>
      <c r="EQ627" s="8" t="s">
        <v>151</v>
      </c>
      <c r="ER627" s="8" t="s">
        <v>151</v>
      </c>
      <c r="ES627" s="8" t="s">
        <v>151</v>
      </c>
      <c r="ET627" s="8" t="s">
        <v>151</v>
      </c>
      <c r="EU627" s="8" t="s">
        <v>151</v>
      </c>
      <c r="EV627" s="8" t="s">
        <v>151</v>
      </c>
      <c r="EW627" s="8" t="s">
        <v>151</v>
      </c>
      <c r="EX627" s="8" t="s">
        <v>151</v>
      </c>
      <c r="EY627" s="8" t="s">
        <v>151</v>
      </c>
      <c r="EZ627" s="8" t="s">
        <v>151</v>
      </c>
      <c r="FA627" s="8" t="s">
        <v>151</v>
      </c>
      <c r="FB627" s="8" t="s">
        <v>151</v>
      </c>
      <c r="FC627" s="8" t="s">
        <v>151</v>
      </c>
      <c r="FD627" s="8" t="s">
        <v>151</v>
      </c>
      <c r="FE627" s="8" t="s">
        <v>151</v>
      </c>
      <c r="FF627" s="8" t="s">
        <v>151</v>
      </c>
      <c r="FG627" s="8" t="s">
        <v>151</v>
      </c>
      <c r="FH627" s="8" t="s">
        <v>151</v>
      </c>
      <c r="FI627" s="8" t="s">
        <v>151</v>
      </c>
      <c r="FJ627" s="8" t="s">
        <v>151</v>
      </c>
      <c r="FK627" s="8" t="s">
        <v>151</v>
      </c>
      <c r="FL627" s="8" t="s">
        <v>151</v>
      </c>
      <c r="FM627" s="8" t="s">
        <v>151</v>
      </c>
      <c r="FN627" s="8" t="s">
        <v>151</v>
      </c>
      <c r="FO627" s="8" t="s">
        <v>151</v>
      </c>
      <c r="FP627" s="8" t="s">
        <v>151</v>
      </c>
      <c r="FQ627" s="8" t="s">
        <v>151</v>
      </c>
      <c r="FR627" s="8" t="s">
        <v>151</v>
      </c>
      <c r="FS627" s="8" t="s">
        <v>151</v>
      </c>
      <c r="FT627" s="8" t="s">
        <v>151</v>
      </c>
      <c r="FU627" s="8" t="s">
        <v>151</v>
      </c>
      <c r="FV627" s="8" t="s">
        <v>151</v>
      </c>
      <c r="FW627" s="8" t="s">
        <v>151</v>
      </c>
      <c r="FX627" s="8" t="s">
        <v>151</v>
      </c>
      <c r="FY627" s="8" t="s">
        <v>151</v>
      </c>
      <c r="FZ627" s="8" t="s">
        <v>151</v>
      </c>
      <c r="GA627" s="8" t="s">
        <v>151</v>
      </c>
      <c r="GB627" s="8" t="s">
        <v>151</v>
      </c>
      <c r="GC627" s="8" t="s">
        <v>151</v>
      </c>
      <c r="GD627" s="8" t="s">
        <v>151</v>
      </c>
      <c r="GE627" s="8" t="s">
        <v>151</v>
      </c>
      <c r="GF627" s="8" t="s">
        <v>151</v>
      </c>
      <c r="GG627" s="8" t="s">
        <v>151</v>
      </c>
      <c r="GH627" s="8" t="s">
        <v>151</v>
      </c>
      <c r="GI627" s="8" t="s">
        <v>151</v>
      </c>
      <c r="GJ627" s="8" t="s">
        <v>151</v>
      </c>
      <c r="GK627" s="8" t="s">
        <v>151</v>
      </c>
      <c r="GL627" s="8" t="s">
        <v>151</v>
      </c>
      <c r="GM627" s="8" t="s">
        <v>151</v>
      </c>
      <c r="GN627" s="8" t="s">
        <v>151</v>
      </c>
      <c r="GO627" s="8" t="s">
        <v>151</v>
      </c>
      <c r="GP627" s="8" t="s">
        <v>151</v>
      </c>
      <c r="GQ627" s="8" t="s">
        <v>151</v>
      </c>
      <c r="GR627" s="8" t="s">
        <v>151</v>
      </c>
      <c r="GS627" s="8" t="s">
        <v>151</v>
      </c>
      <c r="GT627" s="8" t="s">
        <v>151</v>
      </c>
      <c r="GU627" s="8" t="s">
        <v>151</v>
      </c>
      <c r="GV627" s="8" t="s">
        <v>151</v>
      </c>
      <c r="GW627" s="8" t="s">
        <v>151</v>
      </c>
      <c r="GX627" s="8" t="s">
        <v>151</v>
      </c>
      <c r="GY627" s="8" t="s">
        <v>151</v>
      </c>
      <c r="GZ627" s="8" t="s">
        <v>151</v>
      </c>
      <c r="HA627" s="8" t="s">
        <v>151</v>
      </c>
      <c r="HB627" s="8" t="s">
        <v>151</v>
      </c>
      <c r="HC627" s="8" t="s">
        <v>151</v>
      </c>
      <c r="HD627" s="8" t="s">
        <v>151</v>
      </c>
      <c r="HE627" s="8" t="s">
        <v>151</v>
      </c>
      <c r="HF627" s="8" t="s">
        <v>151</v>
      </c>
      <c r="HG627" s="8" t="s">
        <v>151</v>
      </c>
      <c r="HH627" s="8" t="s">
        <v>151</v>
      </c>
      <c r="HI627" s="8" t="s">
        <v>151</v>
      </c>
      <c r="HJ627" s="8" t="s">
        <v>151</v>
      </c>
      <c r="HK627" s="8" t="s">
        <v>151</v>
      </c>
      <c r="HL627" s="8" t="s">
        <v>151</v>
      </c>
      <c r="HM627" s="8" t="s">
        <v>151</v>
      </c>
      <c r="HN627" s="8" t="s">
        <v>151</v>
      </c>
      <c r="HO627" s="8" t="s">
        <v>151</v>
      </c>
      <c r="HP627" s="8" t="s">
        <v>151</v>
      </c>
      <c r="HQ627" s="8" t="s">
        <v>151</v>
      </c>
      <c r="HR627" s="8" t="s">
        <v>151</v>
      </c>
      <c r="HS627" s="8" t="s">
        <v>151</v>
      </c>
      <c r="HT627" s="8" t="s">
        <v>151</v>
      </c>
      <c r="HU627" s="8" t="s">
        <v>151</v>
      </c>
      <c r="HV627" s="8" t="s">
        <v>151</v>
      </c>
      <c r="HW627" s="8" t="s">
        <v>151</v>
      </c>
      <c r="HX627" s="8" t="s">
        <v>151</v>
      </c>
      <c r="HY627" s="8" t="s">
        <v>151</v>
      </c>
      <c r="HZ627" s="8" t="s">
        <v>151</v>
      </c>
      <c r="IA627" s="8" t="s">
        <v>151</v>
      </c>
      <c r="IB627" s="8" t="s">
        <v>151</v>
      </c>
      <c r="IC627" s="8" t="s">
        <v>151</v>
      </c>
      <c r="ID627" s="8" t="s">
        <v>151</v>
      </c>
      <c r="IE627" s="8" t="s">
        <v>151</v>
      </c>
      <c r="IF627" s="8" t="s">
        <v>151</v>
      </c>
      <c r="IG627" s="8" t="s">
        <v>151</v>
      </c>
      <c r="IH627" s="8" t="s">
        <v>151</v>
      </c>
      <c r="II627" s="8" t="s">
        <v>151</v>
      </c>
      <c r="IJ627" s="8" t="s">
        <v>151</v>
      </c>
      <c r="IK627" s="8" t="s">
        <v>151</v>
      </c>
      <c r="IL627" s="8" t="s">
        <v>151</v>
      </c>
      <c r="IM627" s="8" t="s">
        <v>151</v>
      </c>
      <c r="IN627" s="8" t="s">
        <v>151</v>
      </c>
      <c r="IO627" s="8" t="s">
        <v>151</v>
      </c>
      <c r="IP627" s="8" t="s">
        <v>151</v>
      </c>
      <c r="IQ627" s="8" t="s">
        <v>151</v>
      </c>
      <c r="IR627" s="8" t="s">
        <v>151</v>
      </c>
      <c r="IS627" s="8" t="s">
        <v>151</v>
      </c>
      <c r="IT627" s="8" t="s">
        <v>151</v>
      </c>
      <c r="IU627" s="8" t="s">
        <v>151</v>
      </c>
      <c r="IV627" s="8" t="s">
        <v>151</v>
      </c>
    </row>
    <row r="628" spans="1:256" ht="36.75" customHeight="1">
      <c r="A628" s="27" t="s">
        <v>285</v>
      </c>
      <c r="B628" s="27"/>
      <c r="C628" s="54">
        <v>100</v>
      </c>
      <c r="D628" s="27"/>
      <c r="E628" s="49">
        <v>0</v>
      </c>
      <c r="F628" s="49">
        <v>0</v>
      </c>
      <c r="G628" s="178"/>
      <c r="H628" s="21"/>
      <c r="I628" s="49"/>
      <c r="J628" s="59"/>
      <c r="K628" s="59"/>
      <c r="L628" s="59"/>
      <c r="M628" s="2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  <c r="AU628" s="8"/>
      <c r="AV628" s="8"/>
      <c r="AW628" s="8"/>
      <c r="AX628" s="8"/>
      <c r="AY628" s="8"/>
      <c r="AZ628" s="8"/>
      <c r="BA628" s="8"/>
      <c r="BB628" s="8"/>
      <c r="BC628" s="8"/>
      <c r="BD628" s="8"/>
      <c r="BE628" s="8"/>
      <c r="BF628" s="8"/>
      <c r="BG628" s="8"/>
      <c r="BH628" s="8"/>
      <c r="BI628" s="8"/>
      <c r="BJ628" s="8"/>
      <c r="BK628" s="8"/>
      <c r="BL628" s="8"/>
      <c r="BM628" s="8"/>
      <c r="BN628" s="8"/>
      <c r="BO628" s="8"/>
      <c r="BP628" s="8"/>
      <c r="BQ628" s="8"/>
      <c r="BR628" s="8"/>
      <c r="BS628" s="8"/>
      <c r="BT628" s="8"/>
      <c r="BU628" s="8"/>
      <c r="BV628" s="8"/>
      <c r="BW628" s="8"/>
      <c r="BX628" s="8"/>
      <c r="BY628" s="8"/>
      <c r="BZ628" s="8"/>
      <c r="CA628" s="8"/>
      <c r="CB628" s="8"/>
      <c r="CC628" s="8"/>
      <c r="CD628" s="8"/>
      <c r="CE628" s="8"/>
      <c r="CF628" s="8"/>
      <c r="CG628" s="8"/>
      <c r="CH628" s="8"/>
      <c r="CI628" s="8"/>
      <c r="CJ628" s="8"/>
      <c r="CK628" s="8"/>
      <c r="CL628" s="8"/>
      <c r="CM628" s="8"/>
      <c r="CN628" s="8"/>
      <c r="CO628" s="8"/>
      <c r="CP628" s="8"/>
      <c r="CQ628" s="8"/>
      <c r="CR628" s="8"/>
      <c r="CS628" s="8"/>
      <c r="CT628" s="8"/>
      <c r="CU628" s="8"/>
      <c r="CV628" s="8"/>
      <c r="CW628" s="8"/>
      <c r="CX628" s="8"/>
      <c r="CY628" s="8"/>
      <c r="CZ628" s="8"/>
      <c r="DA628" s="8"/>
      <c r="DB628" s="8"/>
      <c r="DC628" s="8"/>
      <c r="DD628" s="8"/>
      <c r="DE628" s="8"/>
      <c r="DF628" s="8"/>
      <c r="DG628" s="8"/>
      <c r="DH628" s="8" t="s">
        <v>285</v>
      </c>
      <c r="DI628" s="8" t="s">
        <v>285</v>
      </c>
      <c r="DJ628" s="8" t="s">
        <v>285</v>
      </c>
      <c r="DK628" s="8" t="s">
        <v>285</v>
      </c>
      <c r="DL628" s="8" t="s">
        <v>285</v>
      </c>
      <c r="DM628" s="8" t="s">
        <v>285</v>
      </c>
      <c r="DN628" s="8" t="s">
        <v>285</v>
      </c>
      <c r="DO628" s="8" t="s">
        <v>285</v>
      </c>
      <c r="DP628" s="8" t="s">
        <v>285</v>
      </c>
      <c r="DQ628" s="8" t="s">
        <v>285</v>
      </c>
      <c r="DR628" s="8" t="s">
        <v>285</v>
      </c>
      <c r="DS628" s="8" t="s">
        <v>285</v>
      </c>
      <c r="DT628" s="8" t="s">
        <v>285</v>
      </c>
      <c r="DU628" s="8" t="s">
        <v>285</v>
      </c>
      <c r="DV628" s="8" t="s">
        <v>285</v>
      </c>
      <c r="DW628" s="8" t="s">
        <v>285</v>
      </c>
      <c r="DX628" s="8" t="s">
        <v>285</v>
      </c>
      <c r="DY628" s="8" t="s">
        <v>285</v>
      </c>
      <c r="DZ628" s="8" t="s">
        <v>285</v>
      </c>
      <c r="EA628" s="8" t="s">
        <v>285</v>
      </c>
      <c r="EB628" s="8" t="s">
        <v>285</v>
      </c>
      <c r="EC628" s="8" t="s">
        <v>285</v>
      </c>
      <c r="ED628" s="8" t="s">
        <v>285</v>
      </c>
      <c r="EE628" s="8" t="s">
        <v>285</v>
      </c>
      <c r="EF628" s="8" t="s">
        <v>285</v>
      </c>
      <c r="EG628" s="8" t="s">
        <v>285</v>
      </c>
      <c r="EH628" s="8" t="s">
        <v>285</v>
      </c>
      <c r="EI628" s="8" t="s">
        <v>285</v>
      </c>
      <c r="EJ628" s="8" t="s">
        <v>285</v>
      </c>
      <c r="EK628" s="8" t="s">
        <v>285</v>
      </c>
      <c r="EL628" s="8" t="s">
        <v>285</v>
      </c>
      <c r="EM628" s="8" t="s">
        <v>285</v>
      </c>
      <c r="EN628" s="8" t="s">
        <v>285</v>
      </c>
      <c r="EO628" s="8" t="s">
        <v>285</v>
      </c>
      <c r="EP628" s="8" t="s">
        <v>285</v>
      </c>
      <c r="EQ628" s="8" t="s">
        <v>285</v>
      </c>
      <c r="ER628" s="8" t="s">
        <v>285</v>
      </c>
      <c r="ES628" s="8" t="s">
        <v>285</v>
      </c>
      <c r="ET628" s="8" t="s">
        <v>285</v>
      </c>
      <c r="EU628" s="8" t="s">
        <v>285</v>
      </c>
      <c r="EV628" s="8" t="s">
        <v>285</v>
      </c>
      <c r="EW628" s="8" t="s">
        <v>285</v>
      </c>
      <c r="EX628" s="8" t="s">
        <v>285</v>
      </c>
      <c r="EY628" s="8" t="s">
        <v>285</v>
      </c>
      <c r="EZ628" s="8" t="s">
        <v>285</v>
      </c>
      <c r="FA628" s="8" t="s">
        <v>285</v>
      </c>
      <c r="FB628" s="8" t="s">
        <v>285</v>
      </c>
      <c r="FC628" s="8" t="s">
        <v>285</v>
      </c>
      <c r="FD628" s="8" t="s">
        <v>285</v>
      </c>
      <c r="FE628" s="8" t="s">
        <v>285</v>
      </c>
      <c r="FF628" s="8" t="s">
        <v>285</v>
      </c>
      <c r="FG628" s="8" t="s">
        <v>285</v>
      </c>
      <c r="FH628" s="8" t="s">
        <v>285</v>
      </c>
      <c r="FI628" s="8" t="s">
        <v>285</v>
      </c>
      <c r="FJ628" s="8" t="s">
        <v>285</v>
      </c>
      <c r="FK628" s="8" t="s">
        <v>285</v>
      </c>
      <c r="FL628" s="8" t="s">
        <v>285</v>
      </c>
      <c r="FM628" s="8" t="s">
        <v>285</v>
      </c>
      <c r="FN628" s="8" t="s">
        <v>285</v>
      </c>
      <c r="FO628" s="8" t="s">
        <v>285</v>
      </c>
      <c r="FP628" s="8" t="s">
        <v>285</v>
      </c>
      <c r="FQ628" s="8" t="s">
        <v>285</v>
      </c>
      <c r="FR628" s="8" t="s">
        <v>285</v>
      </c>
      <c r="FS628" s="8" t="s">
        <v>285</v>
      </c>
      <c r="FT628" s="8" t="s">
        <v>285</v>
      </c>
      <c r="FU628" s="8" t="s">
        <v>285</v>
      </c>
      <c r="FV628" s="8" t="s">
        <v>285</v>
      </c>
      <c r="FW628" s="8" t="s">
        <v>285</v>
      </c>
      <c r="FX628" s="8" t="s">
        <v>285</v>
      </c>
      <c r="FY628" s="8" t="s">
        <v>285</v>
      </c>
      <c r="FZ628" s="8" t="s">
        <v>285</v>
      </c>
      <c r="GA628" s="8" t="s">
        <v>285</v>
      </c>
      <c r="GB628" s="8" t="s">
        <v>285</v>
      </c>
      <c r="GC628" s="8" t="s">
        <v>285</v>
      </c>
      <c r="GD628" s="8" t="s">
        <v>285</v>
      </c>
      <c r="GE628" s="8" t="s">
        <v>285</v>
      </c>
      <c r="GF628" s="8" t="s">
        <v>285</v>
      </c>
      <c r="GG628" s="8" t="s">
        <v>285</v>
      </c>
      <c r="GH628" s="8" t="s">
        <v>285</v>
      </c>
      <c r="GI628" s="8" t="s">
        <v>285</v>
      </c>
      <c r="GJ628" s="8" t="s">
        <v>285</v>
      </c>
      <c r="GK628" s="8" t="s">
        <v>285</v>
      </c>
      <c r="GL628" s="8" t="s">
        <v>285</v>
      </c>
      <c r="GM628" s="8" t="s">
        <v>285</v>
      </c>
      <c r="GN628" s="8" t="s">
        <v>285</v>
      </c>
      <c r="GO628" s="8" t="s">
        <v>285</v>
      </c>
      <c r="GP628" s="8" t="s">
        <v>285</v>
      </c>
      <c r="GQ628" s="8" t="s">
        <v>285</v>
      </c>
      <c r="GR628" s="8" t="s">
        <v>285</v>
      </c>
      <c r="GS628" s="8" t="s">
        <v>285</v>
      </c>
      <c r="GT628" s="8" t="s">
        <v>285</v>
      </c>
      <c r="GU628" s="8" t="s">
        <v>285</v>
      </c>
      <c r="GV628" s="8" t="s">
        <v>285</v>
      </c>
      <c r="GW628" s="8" t="s">
        <v>285</v>
      </c>
      <c r="GX628" s="8" t="s">
        <v>285</v>
      </c>
      <c r="GY628" s="8" t="s">
        <v>285</v>
      </c>
      <c r="GZ628" s="8" t="s">
        <v>285</v>
      </c>
      <c r="HA628" s="8" t="s">
        <v>285</v>
      </c>
      <c r="HB628" s="8" t="s">
        <v>285</v>
      </c>
      <c r="HC628" s="8" t="s">
        <v>285</v>
      </c>
      <c r="HD628" s="8" t="s">
        <v>285</v>
      </c>
      <c r="HE628" s="8" t="s">
        <v>285</v>
      </c>
      <c r="HF628" s="8" t="s">
        <v>285</v>
      </c>
      <c r="HG628" s="8" t="s">
        <v>285</v>
      </c>
      <c r="HH628" s="8" t="s">
        <v>285</v>
      </c>
      <c r="HI628" s="8" t="s">
        <v>285</v>
      </c>
      <c r="HJ628" s="8" t="s">
        <v>285</v>
      </c>
      <c r="HK628" s="8" t="s">
        <v>285</v>
      </c>
      <c r="HL628" s="8" t="s">
        <v>285</v>
      </c>
      <c r="HM628" s="8" t="s">
        <v>285</v>
      </c>
      <c r="HN628" s="8" t="s">
        <v>285</v>
      </c>
      <c r="HO628" s="8" t="s">
        <v>285</v>
      </c>
      <c r="HP628" s="8" t="s">
        <v>285</v>
      </c>
      <c r="HQ628" s="8" t="s">
        <v>285</v>
      </c>
      <c r="HR628" s="8" t="s">
        <v>285</v>
      </c>
      <c r="HS628" s="8" t="s">
        <v>285</v>
      </c>
      <c r="HT628" s="8" t="s">
        <v>285</v>
      </c>
      <c r="HU628" s="8" t="s">
        <v>285</v>
      </c>
      <c r="HV628" s="8" t="s">
        <v>285</v>
      </c>
      <c r="HW628" s="8" t="s">
        <v>285</v>
      </c>
      <c r="HX628" s="8" t="s">
        <v>285</v>
      </c>
      <c r="HY628" s="8" t="s">
        <v>285</v>
      </c>
      <c r="HZ628" s="8" t="s">
        <v>285</v>
      </c>
      <c r="IA628" s="8" t="s">
        <v>285</v>
      </c>
      <c r="IB628" s="8" t="s">
        <v>285</v>
      </c>
      <c r="IC628" s="8" t="s">
        <v>285</v>
      </c>
      <c r="ID628" s="8" t="s">
        <v>285</v>
      </c>
      <c r="IE628" s="8" t="s">
        <v>285</v>
      </c>
      <c r="IF628" s="8" t="s">
        <v>285</v>
      </c>
      <c r="IG628" s="8" t="s">
        <v>285</v>
      </c>
      <c r="IH628" s="8" t="s">
        <v>285</v>
      </c>
      <c r="II628" s="8" t="s">
        <v>285</v>
      </c>
      <c r="IJ628" s="8" t="s">
        <v>285</v>
      </c>
      <c r="IK628" s="8" t="s">
        <v>285</v>
      </c>
      <c r="IL628" s="8" t="s">
        <v>285</v>
      </c>
      <c r="IM628" s="8" t="s">
        <v>285</v>
      </c>
      <c r="IN628" s="8" t="s">
        <v>285</v>
      </c>
      <c r="IO628" s="8" t="s">
        <v>285</v>
      </c>
      <c r="IP628" s="8" t="s">
        <v>285</v>
      </c>
      <c r="IQ628" s="8" t="s">
        <v>285</v>
      </c>
      <c r="IR628" s="8" t="s">
        <v>285</v>
      </c>
      <c r="IS628" s="8" t="s">
        <v>285</v>
      </c>
      <c r="IT628" s="8" t="s">
        <v>285</v>
      </c>
      <c r="IU628" s="8" t="s">
        <v>285</v>
      </c>
      <c r="IV628" s="8" t="s">
        <v>285</v>
      </c>
    </row>
    <row r="629" spans="1:256" ht="36.75" customHeight="1">
      <c r="A629" s="27" t="s">
        <v>286</v>
      </c>
      <c r="B629" s="27"/>
      <c r="C629" s="54">
        <v>100</v>
      </c>
      <c r="D629" s="27"/>
      <c r="E629" s="49">
        <v>0</v>
      </c>
      <c r="F629" s="49">
        <v>0</v>
      </c>
      <c r="G629" s="178"/>
      <c r="H629" s="21"/>
      <c r="I629" s="49"/>
      <c r="J629" s="59"/>
      <c r="K629" s="59"/>
      <c r="L629" s="59"/>
      <c r="M629" s="2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  <c r="AR629" s="8"/>
      <c r="AS629" s="8"/>
      <c r="AT629" s="8"/>
      <c r="AU629" s="8"/>
      <c r="AV629" s="8"/>
      <c r="AW629" s="8"/>
      <c r="AX629" s="8"/>
      <c r="AY629" s="8"/>
      <c r="AZ629" s="8"/>
      <c r="BA629" s="8"/>
      <c r="BB629" s="8"/>
      <c r="BC629" s="8"/>
      <c r="BD629" s="8"/>
      <c r="BE629" s="8"/>
      <c r="BF629" s="8"/>
      <c r="BG629" s="8"/>
      <c r="BH629" s="8"/>
      <c r="BI629" s="8"/>
      <c r="BJ629" s="8"/>
      <c r="BK629" s="8"/>
      <c r="BL629" s="8"/>
      <c r="BM629" s="8"/>
      <c r="BN629" s="8"/>
      <c r="BO629" s="8"/>
      <c r="BP629" s="8"/>
      <c r="BQ629" s="8"/>
      <c r="BR629" s="8"/>
      <c r="BS629" s="8"/>
      <c r="BT629" s="8"/>
      <c r="BU629" s="8"/>
      <c r="BV629" s="8"/>
      <c r="BW629" s="8"/>
      <c r="BX629" s="8"/>
      <c r="BY629" s="8"/>
      <c r="BZ629" s="8"/>
      <c r="CA629" s="8"/>
      <c r="CB629" s="8"/>
      <c r="CC629" s="8"/>
      <c r="CD629" s="8"/>
      <c r="CE629" s="8"/>
      <c r="CF629" s="8"/>
      <c r="CG629" s="8"/>
      <c r="CH629" s="8"/>
      <c r="CI629" s="8"/>
      <c r="CJ629" s="8"/>
      <c r="CK629" s="8"/>
      <c r="CL629" s="8"/>
      <c r="CM629" s="8"/>
      <c r="CN629" s="8"/>
      <c r="CO629" s="8"/>
      <c r="CP629" s="8"/>
      <c r="CQ629" s="8"/>
      <c r="CR629" s="8"/>
      <c r="CS629" s="8"/>
      <c r="CT629" s="8"/>
      <c r="CU629" s="8"/>
      <c r="CV629" s="8"/>
      <c r="CW629" s="8"/>
      <c r="CX629" s="8"/>
      <c r="CY629" s="8"/>
      <c r="CZ629" s="8"/>
      <c r="DA629" s="8"/>
      <c r="DB629" s="8"/>
      <c r="DC629" s="8"/>
      <c r="DD629" s="8"/>
      <c r="DE629" s="8"/>
      <c r="DF629" s="8"/>
      <c r="DG629" s="8"/>
      <c r="DH629" s="8" t="s">
        <v>286</v>
      </c>
      <c r="DI629" s="8" t="s">
        <v>286</v>
      </c>
      <c r="DJ629" s="8" t="s">
        <v>286</v>
      </c>
      <c r="DK629" s="8" t="s">
        <v>286</v>
      </c>
      <c r="DL629" s="8" t="s">
        <v>286</v>
      </c>
      <c r="DM629" s="8" t="s">
        <v>286</v>
      </c>
      <c r="DN629" s="8" t="s">
        <v>286</v>
      </c>
      <c r="DO629" s="8" t="s">
        <v>286</v>
      </c>
      <c r="DP629" s="8" t="s">
        <v>286</v>
      </c>
      <c r="DQ629" s="8" t="s">
        <v>286</v>
      </c>
      <c r="DR629" s="8" t="s">
        <v>286</v>
      </c>
      <c r="DS629" s="8" t="s">
        <v>286</v>
      </c>
      <c r="DT629" s="8" t="s">
        <v>286</v>
      </c>
      <c r="DU629" s="8" t="s">
        <v>286</v>
      </c>
      <c r="DV629" s="8" t="s">
        <v>286</v>
      </c>
      <c r="DW629" s="8" t="s">
        <v>286</v>
      </c>
      <c r="DX629" s="8" t="s">
        <v>286</v>
      </c>
      <c r="DY629" s="8" t="s">
        <v>286</v>
      </c>
      <c r="DZ629" s="8" t="s">
        <v>286</v>
      </c>
      <c r="EA629" s="8" t="s">
        <v>286</v>
      </c>
      <c r="EB629" s="8" t="s">
        <v>286</v>
      </c>
      <c r="EC629" s="8" t="s">
        <v>286</v>
      </c>
      <c r="ED629" s="8" t="s">
        <v>286</v>
      </c>
      <c r="EE629" s="8" t="s">
        <v>286</v>
      </c>
      <c r="EF629" s="8" t="s">
        <v>286</v>
      </c>
      <c r="EG629" s="8" t="s">
        <v>286</v>
      </c>
      <c r="EH629" s="8" t="s">
        <v>286</v>
      </c>
      <c r="EI629" s="8" t="s">
        <v>286</v>
      </c>
      <c r="EJ629" s="8" t="s">
        <v>286</v>
      </c>
      <c r="EK629" s="8" t="s">
        <v>286</v>
      </c>
      <c r="EL629" s="8" t="s">
        <v>286</v>
      </c>
      <c r="EM629" s="8" t="s">
        <v>286</v>
      </c>
      <c r="EN629" s="8" t="s">
        <v>286</v>
      </c>
      <c r="EO629" s="8" t="s">
        <v>286</v>
      </c>
      <c r="EP629" s="8" t="s">
        <v>286</v>
      </c>
      <c r="EQ629" s="8" t="s">
        <v>286</v>
      </c>
      <c r="ER629" s="8" t="s">
        <v>286</v>
      </c>
      <c r="ES629" s="8" t="s">
        <v>286</v>
      </c>
      <c r="ET629" s="8" t="s">
        <v>286</v>
      </c>
      <c r="EU629" s="8" t="s">
        <v>286</v>
      </c>
      <c r="EV629" s="8" t="s">
        <v>286</v>
      </c>
      <c r="EW629" s="8" t="s">
        <v>286</v>
      </c>
      <c r="EX629" s="8" t="s">
        <v>286</v>
      </c>
      <c r="EY629" s="8" t="s">
        <v>286</v>
      </c>
      <c r="EZ629" s="8" t="s">
        <v>286</v>
      </c>
      <c r="FA629" s="8" t="s">
        <v>286</v>
      </c>
      <c r="FB629" s="8" t="s">
        <v>286</v>
      </c>
      <c r="FC629" s="8" t="s">
        <v>286</v>
      </c>
      <c r="FD629" s="8" t="s">
        <v>286</v>
      </c>
      <c r="FE629" s="8" t="s">
        <v>286</v>
      </c>
      <c r="FF629" s="8" t="s">
        <v>286</v>
      </c>
      <c r="FG629" s="8" t="s">
        <v>286</v>
      </c>
      <c r="FH629" s="8" t="s">
        <v>286</v>
      </c>
      <c r="FI629" s="8" t="s">
        <v>286</v>
      </c>
      <c r="FJ629" s="8" t="s">
        <v>286</v>
      </c>
      <c r="FK629" s="8" t="s">
        <v>286</v>
      </c>
      <c r="FL629" s="8" t="s">
        <v>286</v>
      </c>
      <c r="FM629" s="8" t="s">
        <v>286</v>
      </c>
      <c r="FN629" s="8" t="s">
        <v>286</v>
      </c>
      <c r="FO629" s="8" t="s">
        <v>286</v>
      </c>
      <c r="FP629" s="8" t="s">
        <v>286</v>
      </c>
      <c r="FQ629" s="8" t="s">
        <v>286</v>
      </c>
      <c r="FR629" s="8" t="s">
        <v>286</v>
      </c>
      <c r="FS629" s="8" t="s">
        <v>286</v>
      </c>
      <c r="FT629" s="8" t="s">
        <v>286</v>
      </c>
      <c r="FU629" s="8" t="s">
        <v>286</v>
      </c>
      <c r="FV629" s="8" t="s">
        <v>286</v>
      </c>
      <c r="FW629" s="8" t="s">
        <v>286</v>
      </c>
      <c r="FX629" s="8" t="s">
        <v>286</v>
      </c>
      <c r="FY629" s="8" t="s">
        <v>286</v>
      </c>
      <c r="FZ629" s="8" t="s">
        <v>286</v>
      </c>
      <c r="GA629" s="8" t="s">
        <v>286</v>
      </c>
      <c r="GB629" s="8" t="s">
        <v>286</v>
      </c>
      <c r="GC629" s="8" t="s">
        <v>286</v>
      </c>
      <c r="GD629" s="8" t="s">
        <v>286</v>
      </c>
      <c r="GE629" s="8" t="s">
        <v>286</v>
      </c>
      <c r="GF629" s="8" t="s">
        <v>286</v>
      </c>
      <c r="GG629" s="8" t="s">
        <v>286</v>
      </c>
      <c r="GH629" s="8" t="s">
        <v>286</v>
      </c>
      <c r="GI629" s="8" t="s">
        <v>286</v>
      </c>
      <c r="GJ629" s="8" t="s">
        <v>286</v>
      </c>
      <c r="GK629" s="8" t="s">
        <v>286</v>
      </c>
      <c r="GL629" s="8" t="s">
        <v>286</v>
      </c>
      <c r="GM629" s="8" t="s">
        <v>286</v>
      </c>
      <c r="GN629" s="8" t="s">
        <v>286</v>
      </c>
      <c r="GO629" s="8" t="s">
        <v>286</v>
      </c>
      <c r="GP629" s="8" t="s">
        <v>286</v>
      </c>
      <c r="GQ629" s="8" t="s">
        <v>286</v>
      </c>
      <c r="GR629" s="8" t="s">
        <v>286</v>
      </c>
      <c r="GS629" s="8" t="s">
        <v>286</v>
      </c>
      <c r="GT629" s="8" t="s">
        <v>286</v>
      </c>
      <c r="GU629" s="8" t="s">
        <v>286</v>
      </c>
      <c r="GV629" s="8" t="s">
        <v>286</v>
      </c>
      <c r="GW629" s="8" t="s">
        <v>286</v>
      </c>
      <c r="GX629" s="8" t="s">
        <v>286</v>
      </c>
      <c r="GY629" s="8" t="s">
        <v>286</v>
      </c>
      <c r="GZ629" s="8" t="s">
        <v>286</v>
      </c>
      <c r="HA629" s="8" t="s">
        <v>286</v>
      </c>
      <c r="HB629" s="8" t="s">
        <v>286</v>
      </c>
      <c r="HC629" s="8" t="s">
        <v>286</v>
      </c>
      <c r="HD629" s="8" t="s">
        <v>286</v>
      </c>
      <c r="HE629" s="8" t="s">
        <v>286</v>
      </c>
      <c r="HF629" s="8" t="s">
        <v>286</v>
      </c>
      <c r="HG629" s="8" t="s">
        <v>286</v>
      </c>
      <c r="HH629" s="8" t="s">
        <v>286</v>
      </c>
      <c r="HI629" s="8" t="s">
        <v>286</v>
      </c>
      <c r="HJ629" s="8" t="s">
        <v>286</v>
      </c>
      <c r="HK629" s="8" t="s">
        <v>286</v>
      </c>
      <c r="HL629" s="8" t="s">
        <v>286</v>
      </c>
      <c r="HM629" s="8" t="s">
        <v>286</v>
      </c>
      <c r="HN629" s="8" t="s">
        <v>286</v>
      </c>
      <c r="HO629" s="8" t="s">
        <v>286</v>
      </c>
      <c r="HP629" s="8" t="s">
        <v>286</v>
      </c>
      <c r="HQ629" s="8" t="s">
        <v>286</v>
      </c>
      <c r="HR629" s="8" t="s">
        <v>286</v>
      </c>
      <c r="HS629" s="8" t="s">
        <v>286</v>
      </c>
      <c r="HT629" s="8" t="s">
        <v>286</v>
      </c>
      <c r="HU629" s="8" t="s">
        <v>286</v>
      </c>
      <c r="HV629" s="8" t="s">
        <v>286</v>
      </c>
      <c r="HW629" s="8" t="s">
        <v>286</v>
      </c>
      <c r="HX629" s="8" t="s">
        <v>286</v>
      </c>
      <c r="HY629" s="8" t="s">
        <v>286</v>
      </c>
      <c r="HZ629" s="8" t="s">
        <v>286</v>
      </c>
      <c r="IA629" s="8" t="s">
        <v>286</v>
      </c>
      <c r="IB629" s="8" t="s">
        <v>286</v>
      </c>
      <c r="IC629" s="8" t="s">
        <v>286</v>
      </c>
      <c r="ID629" s="8" t="s">
        <v>286</v>
      </c>
      <c r="IE629" s="8" t="s">
        <v>286</v>
      </c>
      <c r="IF629" s="8" t="s">
        <v>286</v>
      </c>
      <c r="IG629" s="8" t="s">
        <v>286</v>
      </c>
      <c r="IH629" s="8" t="s">
        <v>286</v>
      </c>
      <c r="II629" s="8" t="s">
        <v>286</v>
      </c>
      <c r="IJ629" s="8" t="s">
        <v>286</v>
      </c>
      <c r="IK629" s="8" t="s">
        <v>286</v>
      </c>
      <c r="IL629" s="8" t="s">
        <v>286</v>
      </c>
      <c r="IM629" s="8" t="s">
        <v>286</v>
      </c>
      <c r="IN629" s="8" t="s">
        <v>286</v>
      </c>
      <c r="IO629" s="8" t="s">
        <v>286</v>
      </c>
      <c r="IP629" s="8" t="s">
        <v>286</v>
      </c>
      <c r="IQ629" s="8" t="s">
        <v>286</v>
      </c>
      <c r="IR629" s="8" t="s">
        <v>286</v>
      </c>
      <c r="IS629" s="8" t="s">
        <v>286</v>
      </c>
      <c r="IT629" s="8" t="s">
        <v>286</v>
      </c>
      <c r="IU629" s="8" t="s">
        <v>286</v>
      </c>
      <c r="IV629" s="8" t="s">
        <v>286</v>
      </c>
    </row>
    <row r="630" spans="1:256" ht="36.75" customHeight="1">
      <c r="A630" s="27" t="s">
        <v>287</v>
      </c>
      <c r="B630" s="27"/>
      <c r="C630" s="54">
        <f>E630/F630*100</f>
        <v>100</v>
      </c>
      <c r="D630" s="27"/>
      <c r="E630" s="49">
        <v>100</v>
      </c>
      <c r="F630" s="49">
        <v>100</v>
      </c>
      <c r="G630" s="178" t="s">
        <v>294</v>
      </c>
      <c r="H630" s="21"/>
      <c r="I630" s="49">
        <v>100</v>
      </c>
      <c r="J630" s="59"/>
      <c r="K630" s="59">
        <v>0</v>
      </c>
      <c r="L630" s="59">
        <v>0</v>
      </c>
      <c r="M630" s="2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8"/>
      <c r="AU630" s="8"/>
      <c r="AV630" s="8"/>
      <c r="AW630" s="8"/>
      <c r="AX630" s="8"/>
      <c r="AY630" s="8"/>
      <c r="AZ630" s="8"/>
      <c r="BA630" s="8"/>
      <c r="BB630" s="8"/>
      <c r="BC630" s="8"/>
      <c r="BD630" s="8"/>
      <c r="BE630" s="8"/>
      <c r="BF630" s="8"/>
      <c r="BG630" s="8"/>
      <c r="BH630" s="8"/>
      <c r="BI630" s="8"/>
      <c r="BJ630" s="8"/>
      <c r="BK630" s="8"/>
      <c r="BL630" s="8"/>
      <c r="BM630" s="8"/>
      <c r="BN630" s="8"/>
      <c r="BO630" s="8"/>
      <c r="BP630" s="8"/>
      <c r="BQ630" s="8"/>
      <c r="BR630" s="8"/>
      <c r="BS630" s="8"/>
      <c r="BT630" s="8"/>
      <c r="BU630" s="8"/>
      <c r="BV630" s="8"/>
      <c r="BW630" s="8"/>
      <c r="BX630" s="8"/>
      <c r="BY630" s="8"/>
      <c r="BZ630" s="8"/>
      <c r="CA630" s="8"/>
      <c r="CB630" s="8"/>
      <c r="CC630" s="8"/>
      <c r="CD630" s="8"/>
      <c r="CE630" s="8"/>
      <c r="CF630" s="8"/>
      <c r="CG630" s="8"/>
      <c r="CH630" s="8"/>
      <c r="CI630" s="8"/>
      <c r="CJ630" s="8"/>
      <c r="CK630" s="8"/>
      <c r="CL630" s="8"/>
      <c r="CM630" s="8"/>
      <c r="CN630" s="8"/>
      <c r="CO630" s="8"/>
      <c r="CP630" s="8"/>
      <c r="CQ630" s="8"/>
      <c r="CR630" s="8"/>
      <c r="CS630" s="8"/>
      <c r="CT630" s="8"/>
      <c r="CU630" s="8"/>
      <c r="CV630" s="8"/>
      <c r="CW630" s="8"/>
      <c r="CX630" s="8"/>
      <c r="CY630" s="8"/>
      <c r="CZ630" s="8"/>
      <c r="DA630" s="8"/>
      <c r="DB630" s="8"/>
      <c r="DC630" s="8"/>
      <c r="DD630" s="8"/>
      <c r="DE630" s="8"/>
      <c r="DF630" s="8"/>
      <c r="DG630" s="8"/>
      <c r="DH630" s="8" t="s">
        <v>287</v>
      </c>
      <c r="DI630" s="8" t="s">
        <v>287</v>
      </c>
      <c r="DJ630" s="8" t="s">
        <v>287</v>
      </c>
      <c r="DK630" s="8" t="s">
        <v>287</v>
      </c>
      <c r="DL630" s="8" t="s">
        <v>287</v>
      </c>
      <c r="DM630" s="8" t="s">
        <v>287</v>
      </c>
      <c r="DN630" s="8" t="s">
        <v>287</v>
      </c>
      <c r="DO630" s="8" t="s">
        <v>287</v>
      </c>
      <c r="DP630" s="8" t="s">
        <v>287</v>
      </c>
      <c r="DQ630" s="8" t="s">
        <v>287</v>
      </c>
      <c r="DR630" s="8" t="s">
        <v>287</v>
      </c>
      <c r="DS630" s="8" t="s">
        <v>287</v>
      </c>
      <c r="DT630" s="8" t="s">
        <v>287</v>
      </c>
      <c r="DU630" s="8" t="s">
        <v>287</v>
      </c>
      <c r="DV630" s="8" t="s">
        <v>287</v>
      </c>
      <c r="DW630" s="8" t="s">
        <v>287</v>
      </c>
      <c r="DX630" s="8" t="s">
        <v>287</v>
      </c>
      <c r="DY630" s="8" t="s">
        <v>287</v>
      </c>
      <c r="DZ630" s="8" t="s">
        <v>287</v>
      </c>
      <c r="EA630" s="8" t="s">
        <v>287</v>
      </c>
      <c r="EB630" s="8" t="s">
        <v>287</v>
      </c>
      <c r="EC630" s="8" t="s">
        <v>287</v>
      </c>
      <c r="ED630" s="8" t="s">
        <v>287</v>
      </c>
      <c r="EE630" s="8" t="s">
        <v>287</v>
      </c>
      <c r="EF630" s="8" t="s">
        <v>287</v>
      </c>
      <c r="EG630" s="8" t="s">
        <v>287</v>
      </c>
      <c r="EH630" s="8" t="s">
        <v>287</v>
      </c>
      <c r="EI630" s="8" t="s">
        <v>287</v>
      </c>
      <c r="EJ630" s="8" t="s">
        <v>287</v>
      </c>
      <c r="EK630" s="8" t="s">
        <v>287</v>
      </c>
      <c r="EL630" s="8" t="s">
        <v>287</v>
      </c>
      <c r="EM630" s="8" t="s">
        <v>287</v>
      </c>
      <c r="EN630" s="8" t="s">
        <v>287</v>
      </c>
      <c r="EO630" s="8" t="s">
        <v>287</v>
      </c>
      <c r="EP630" s="8" t="s">
        <v>287</v>
      </c>
      <c r="EQ630" s="8" t="s">
        <v>287</v>
      </c>
      <c r="ER630" s="8" t="s">
        <v>287</v>
      </c>
      <c r="ES630" s="8" t="s">
        <v>287</v>
      </c>
      <c r="ET630" s="8" t="s">
        <v>287</v>
      </c>
      <c r="EU630" s="8" t="s">
        <v>287</v>
      </c>
      <c r="EV630" s="8" t="s">
        <v>287</v>
      </c>
      <c r="EW630" s="8" t="s">
        <v>287</v>
      </c>
      <c r="EX630" s="8" t="s">
        <v>287</v>
      </c>
      <c r="EY630" s="8" t="s">
        <v>287</v>
      </c>
      <c r="EZ630" s="8" t="s">
        <v>287</v>
      </c>
      <c r="FA630" s="8" t="s">
        <v>287</v>
      </c>
      <c r="FB630" s="8" t="s">
        <v>287</v>
      </c>
      <c r="FC630" s="8" t="s">
        <v>287</v>
      </c>
      <c r="FD630" s="8" t="s">
        <v>287</v>
      </c>
      <c r="FE630" s="8" t="s">
        <v>287</v>
      </c>
      <c r="FF630" s="8" t="s">
        <v>287</v>
      </c>
      <c r="FG630" s="8" t="s">
        <v>287</v>
      </c>
      <c r="FH630" s="8" t="s">
        <v>287</v>
      </c>
      <c r="FI630" s="8" t="s">
        <v>287</v>
      </c>
      <c r="FJ630" s="8" t="s">
        <v>287</v>
      </c>
      <c r="FK630" s="8" t="s">
        <v>287</v>
      </c>
      <c r="FL630" s="8" t="s">
        <v>287</v>
      </c>
      <c r="FM630" s="8" t="s">
        <v>287</v>
      </c>
      <c r="FN630" s="8" t="s">
        <v>287</v>
      </c>
      <c r="FO630" s="8" t="s">
        <v>287</v>
      </c>
      <c r="FP630" s="8" t="s">
        <v>287</v>
      </c>
      <c r="FQ630" s="8" t="s">
        <v>287</v>
      </c>
      <c r="FR630" s="8" t="s">
        <v>287</v>
      </c>
      <c r="FS630" s="8" t="s">
        <v>287</v>
      </c>
      <c r="FT630" s="8" t="s">
        <v>287</v>
      </c>
      <c r="FU630" s="8" t="s">
        <v>287</v>
      </c>
      <c r="FV630" s="8" t="s">
        <v>287</v>
      </c>
      <c r="FW630" s="8" t="s">
        <v>287</v>
      </c>
      <c r="FX630" s="8" t="s">
        <v>287</v>
      </c>
      <c r="FY630" s="8" t="s">
        <v>287</v>
      </c>
      <c r="FZ630" s="8" t="s">
        <v>287</v>
      </c>
      <c r="GA630" s="8" t="s">
        <v>287</v>
      </c>
      <c r="GB630" s="8" t="s">
        <v>287</v>
      </c>
      <c r="GC630" s="8" t="s">
        <v>287</v>
      </c>
      <c r="GD630" s="8" t="s">
        <v>287</v>
      </c>
      <c r="GE630" s="8" t="s">
        <v>287</v>
      </c>
      <c r="GF630" s="8" t="s">
        <v>287</v>
      </c>
      <c r="GG630" s="8" t="s">
        <v>287</v>
      </c>
      <c r="GH630" s="8" t="s">
        <v>287</v>
      </c>
      <c r="GI630" s="8" t="s">
        <v>287</v>
      </c>
      <c r="GJ630" s="8" t="s">
        <v>287</v>
      </c>
      <c r="GK630" s="8" t="s">
        <v>287</v>
      </c>
      <c r="GL630" s="8" t="s">
        <v>287</v>
      </c>
      <c r="GM630" s="8" t="s">
        <v>287</v>
      </c>
      <c r="GN630" s="8" t="s">
        <v>287</v>
      </c>
      <c r="GO630" s="8" t="s">
        <v>287</v>
      </c>
      <c r="GP630" s="8" t="s">
        <v>287</v>
      </c>
      <c r="GQ630" s="8" t="s">
        <v>287</v>
      </c>
      <c r="GR630" s="8" t="s">
        <v>287</v>
      </c>
      <c r="GS630" s="8" t="s">
        <v>287</v>
      </c>
      <c r="GT630" s="8" t="s">
        <v>287</v>
      </c>
      <c r="GU630" s="8" t="s">
        <v>287</v>
      </c>
      <c r="GV630" s="8" t="s">
        <v>287</v>
      </c>
      <c r="GW630" s="8" t="s">
        <v>287</v>
      </c>
      <c r="GX630" s="8" t="s">
        <v>287</v>
      </c>
      <c r="GY630" s="8" t="s">
        <v>287</v>
      </c>
      <c r="GZ630" s="8" t="s">
        <v>287</v>
      </c>
      <c r="HA630" s="8" t="s">
        <v>287</v>
      </c>
      <c r="HB630" s="8" t="s">
        <v>287</v>
      </c>
      <c r="HC630" s="8" t="s">
        <v>287</v>
      </c>
      <c r="HD630" s="8" t="s">
        <v>287</v>
      </c>
      <c r="HE630" s="8" t="s">
        <v>287</v>
      </c>
      <c r="HF630" s="8" t="s">
        <v>287</v>
      </c>
      <c r="HG630" s="8" t="s">
        <v>287</v>
      </c>
      <c r="HH630" s="8" t="s">
        <v>287</v>
      </c>
      <c r="HI630" s="8" t="s">
        <v>287</v>
      </c>
      <c r="HJ630" s="8" t="s">
        <v>287</v>
      </c>
      <c r="HK630" s="8" t="s">
        <v>287</v>
      </c>
      <c r="HL630" s="8" t="s">
        <v>287</v>
      </c>
      <c r="HM630" s="8" t="s">
        <v>287</v>
      </c>
      <c r="HN630" s="8" t="s">
        <v>287</v>
      </c>
      <c r="HO630" s="8" t="s">
        <v>287</v>
      </c>
      <c r="HP630" s="8" t="s">
        <v>287</v>
      </c>
      <c r="HQ630" s="8" t="s">
        <v>287</v>
      </c>
      <c r="HR630" s="8" t="s">
        <v>287</v>
      </c>
      <c r="HS630" s="8" t="s">
        <v>287</v>
      </c>
      <c r="HT630" s="8" t="s">
        <v>287</v>
      </c>
      <c r="HU630" s="8" t="s">
        <v>287</v>
      </c>
      <c r="HV630" s="8" t="s">
        <v>287</v>
      </c>
      <c r="HW630" s="8" t="s">
        <v>287</v>
      </c>
      <c r="HX630" s="8" t="s">
        <v>287</v>
      </c>
      <c r="HY630" s="8" t="s">
        <v>287</v>
      </c>
      <c r="HZ630" s="8" t="s">
        <v>287</v>
      </c>
      <c r="IA630" s="8" t="s">
        <v>287</v>
      </c>
      <c r="IB630" s="8" t="s">
        <v>287</v>
      </c>
      <c r="IC630" s="8" t="s">
        <v>287</v>
      </c>
      <c r="ID630" s="8" t="s">
        <v>287</v>
      </c>
      <c r="IE630" s="8" t="s">
        <v>287</v>
      </c>
      <c r="IF630" s="8" t="s">
        <v>287</v>
      </c>
      <c r="IG630" s="8" t="s">
        <v>287</v>
      </c>
      <c r="IH630" s="8" t="s">
        <v>287</v>
      </c>
      <c r="II630" s="8" t="s">
        <v>287</v>
      </c>
      <c r="IJ630" s="8" t="s">
        <v>287</v>
      </c>
      <c r="IK630" s="8" t="s">
        <v>287</v>
      </c>
      <c r="IL630" s="8" t="s">
        <v>287</v>
      </c>
      <c r="IM630" s="8" t="s">
        <v>287</v>
      </c>
      <c r="IN630" s="8" t="s">
        <v>287</v>
      </c>
      <c r="IO630" s="8" t="s">
        <v>287</v>
      </c>
      <c r="IP630" s="8" t="s">
        <v>287</v>
      </c>
      <c r="IQ630" s="8" t="s">
        <v>287</v>
      </c>
      <c r="IR630" s="8" t="s">
        <v>287</v>
      </c>
      <c r="IS630" s="8" t="s">
        <v>287</v>
      </c>
      <c r="IT630" s="8" t="s">
        <v>287</v>
      </c>
      <c r="IU630" s="8" t="s">
        <v>287</v>
      </c>
      <c r="IV630" s="8" t="s">
        <v>287</v>
      </c>
    </row>
    <row r="631" spans="1:256" ht="36.75" customHeight="1">
      <c r="A631" s="27" t="s">
        <v>288</v>
      </c>
      <c r="B631" s="27"/>
      <c r="C631" s="54">
        <f>E631/F631*100</f>
        <v>100</v>
      </c>
      <c r="D631" s="27"/>
      <c r="E631" s="49">
        <v>1</v>
      </c>
      <c r="F631" s="49">
        <v>1</v>
      </c>
      <c r="G631" s="178"/>
      <c r="H631" s="27"/>
      <c r="I631" s="59"/>
      <c r="J631" s="59"/>
      <c r="K631" s="59"/>
      <c r="L631" s="59"/>
      <c r="M631" s="2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  <c r="AS631" s="8"/>
      <c r="AT631" s="8"/>
      <c r="AU631" s="8"/>
      <c r="AV631" s="8"/>
      <c r="AW631" s="8"/>
      <c r="AX631" s="8"/>
      <c r="AY631" s="8"/>
      <c r="AZ631" s="8"/>
      <c r="BA631" s="8"/>
      <c r="BB631" s="8"/>
      <c r="BC631" s="8"/>
      <c r="BD631" s="8"/>
      <c r="BE631" s="8"/>
      <c r="BF631" s="8"/>
      <c r="BG631" s="8"/>
      <c r="BH631" s="8"/>
      <c r="BI631" s="8"/>
      <c r="BJ631" s="8"/>
      <c r="BK631" s="8"/>
      <c r="BL631" s="8"/>
      <c r="BM631" s="8"/>
      <c r="BN631" s="8"/>
      <c r="BO631" s="8"/>
      <c r="BP631" s="8"/>
      <c r="BQ631" s="8"/>
      <c r="BR631" s="8"/>
      <c r="BS631" s="8"/>
      <c r="BT631" s="8"/>
      <c r="BU631" s="8"/>
      <c r="BV631" s="8"/>
      <c r="BW631" s="8"/>
      <c r="BX631" s="8"/>
      <c r="BY631" s="8"/>
      <c r="BZ631" s="8"/>
      <c r="CA631" s="8"/>
      <c r="CB631" s="8"/>
      <c r="CC631" s="8"/>
      <c r="CD631" s="8"/>
      <c r="CE631" s="8"/>
      <c r="CF631" s="8"/>
      <c r="CG631" s="8"/>
      <c r="CH631" s="8"/>
      <c r="CI631" s="8"/>
      <c r="CJ631" s="8"/>
      <c r="CK631" s="8"/>
      <c r="CL631" s="8"/>
      <c r="CM631" s="8"/>
      <c r="CN631" s="8"/>
      <c r="CO631" s="8"/>
      <c r="CP631" s="8"/>
      <c r="CQ631" s="8"/>
      <c r="CR631" s="8"/>
      <c r="CS631" s="8"/>
      <c r="CT631" s="8"/>
      <c r="CU631" s="8"/>
      <c r="CV631" s="8"/>
      <c r="CW631" s="8"/>
      <c r="CX631" s="8"/>
      <c r="CY631" s="8"/>
      <c r="CZ631" s="8"/>
      <c r="DA631" s="8"/>
      <c r="DB631" s="8"/>
      <c r="DC631" s="8"/>
      <c r="DD631" s="8"/>
      <c r="DE631" s="8"/>
      <c r="DF631" s="8"/>
      <c r="DG631" s="8"/>
      <c r="DH631" s="8" t="s">
        <v>288</v>
      </c>
      <c r="DI631" s="8" t="s">
        <v>288</v>
      </c>
      <c r="DJ631" s="8" t="s">
        <v>288</v>
      </c>
      <c r="DK631" s="8" t="s">
        <v>288</v>
      </c>
      <c r="DL631" s="8" t="s">
        <v>288</v>
      </c>
      <c r="DM631" s="8" t="s">
        <v>288</v>
      </c>
      <c r="DN631" s="8" t="s">
        <v>288</v>
      </c>
      <c r="DO631" s="8" t="s">
        <v>288</v>
      </c>
      <c r="DP631" s="8" t="s">
        <v>288</v>
      </c>
      <c r="DQ631" s="8" t="s">
        <v>288</v>
      </c>
      <c r="DR631" s="8" t="s">
        <v>288</v>
      </c>
      <c r="DS631" s="8" t="s">
        <v>288</v>
      </c>
      <c r="DT631" s="8" t="s">
        <v>288</v>
      </c>
      <c r="DU631" s="8" t="s">
        <v>288</v>
      </c>
      <c r="DV631" s="8" t="s">
        <v>288</v>
      </c>
      <c r="DW631" s="8" t="s">
        <v>288</v>
      </c>
      <c r="DX631" s="8" t="s">
        <v>288</v>
      </c>
      <c r="DY631" s="8" t="s">
        <v>288</v>
      </c>
      <c r="DZ631" s="8" t="s">
        <v>288</v>
      </c>
      <c r="EA631" s="8" t="s">
        <v>288</v>
      </c>
      <c r="EB631" s="8" t="s">
        <v>288</v>
      </c>
      <c r="EC631" s="8" t="s">
        <v>288</v>
      </c>
      <c r="ED631" s="8" t="s">
        <v>288</v>
      </c>
      <c r="EE631" s="8" t="s">
        <v>288</v>
      </c>
      <c r="EF631" s="8" t="s">
        <v>288</v>
      </c>
      <c r="EG631" s="8" t="s">
        <v>288</v>
      </c>
      <c r="EH631" s="8" t="s">
        <v>288</v>
      </c>
      <c r="EI631" s="8" t="s">
        <v>288</v>
      </c>
      <c r="EJ631" s="8" t="s">
        <v>288</v>
      </c>
      <c r="EK631" s="8" t="s">
        <v>288</v>
      </c>
      <c r="EL631" s="8" t="s">
        <v>288</v>
      </c>
      <c r="EM631" s="8" t="s">
        <v>288</v>
      </c>
      <c r="EN631" s="8" t="s">
        <v>288</v>
      </c>
      <c r="EO631" s="8" t="s">
        <v>288</v>
      </c>
      <c r="EP631" s="8" t="s">
        <v>288</v>
      </c>
      <c r="EQ631" s="8" t="s">
        <v>288</v>
      </c>
      <c r="ER631" s="8" t="s">
        <v>288</v>
      </c>
      <c r="ES631" s="8" t="s">
        <v>288</v>
      </c>
      <c r="ET631" s="8" t="s">
        <v>288</v>
      </c>
      <c r="EU631" s="8" t="s">
        <v>288</v>
      </c>
      <c r="EV631" s="8" t="s">
        <v>288</v>
      </c>
      <c r="EW631" s="8" t="s">
        <v>288</v>
      </c>
      <c r="EX631" s="8" t="s">
        <v>288</v>
      </c>
      <c r="EY631" s="8" t="s">
        <v>288</v>
      </c>
      <c r="EZ631" s="8" t="s">
        <v>288</v>
      </c>
      <c r="FA631" s="8" t="s">
        <v>288</v>
      </c>
      <c r="FB631" s="8" t="s">
        <v>288</v>
      </c>
      <c r="FC631" s="8" t="s">
        <v>288</v>
      </c>
      <c r="FD631" s="8" t="s">
        <v>288</v>
      </c>
      <c r="FE631" s="8" t="s">
        <v>288</v>
      </c>
      <c r="FF631" s="8" t="s">
        <v>288</v>
      </c>
      <c r="FG631" s="8" t="s">
        <v>288</v>
      </c>
      <c r="FH631" s="8" t="s">
        <v>288</v>
      </c>
      <c r="FI631" s="8" t="s">
        <v>288</v>
      </c>
      <c r="FJ631" s="8" t="s">
        <v>288</v>
      </c>
      <c r="FK631" s="8" t="s">
        <v>288</v>
      </c>
      <c r="FL631" s="8" t="s">
        <v>288</v>
      </c>
      <c r="FM631" s="8" t="s">
        <v>288</v>
      </c>
      <c r="FN631" s="8" t="s">
        <v>288</v>
      </c>
      <c r="FO631" s="8" t="s">
        <v>288</v>
      </c>
      <c r="FP631" s="8" t="s">
        <v>288</v>
      </c>
      <c r="FQ631" s="8" t="s">
        <v>288</v>
      </c>
      <c r="FR631" s="8" t="s">
        <v>288</v>
      </c>
      <c r="FS631" s="8" t="s">
        <v>288</v>
      </c>
      <c r="FT631" s="8" t="s">
        <v>288</v>
      </c>
      <c r="FU631" s="8" t="s">
        <v>288</v>
      </c>
      <c r="FV631" s="8" t="s">
        <v>288</v>
      </c>
      <c r="FW631" s="8" t="s">
        <v>288</v>
      </c>
      <c r="FX631" s="8" t="s">
        <v>288</v>
      </c>
      <c r="FY631" s="8" t="s">
        <v>288</v>
      </c>
      <c r="FZ631" s="8" t="s">
        <v>288</v>
      </c>
      <c r="GA631" s="8" t="s">
        <v>288</v>
      </c>
      <c r="GB631" s="8" t="s">
        <v>288</v>
      </c>
      <c r="GC631" s="8" t="s">
        <v>288</v>
      </c>
      <c r="GD631" s="8" t="s">
        <v>288</v>
      </c>
      <c r="GE631" s="8" t="s">
        <v>288</v>
      </c>
      <c r="GF631" s="8" t="s">
        <v>288</v>
      </c>
      <c r="GG631" s="8" t="s">
        <v>288</v>
      </c>
      <c r="GH631" s="8" t="s">
        <v>288</v>
      </c>
      <c r="GI631" s="8" t="s">
        <v>288</v>
      </c>
      <c r="GJ631" s="8" t="s">
        <v>288</v>
      </c>
      <c r="GK631" s="8" t="s">
        <v>288</v>
      </c>
      <c r="GL631" s="8" t="s">
        <v>288</v>
      </c>
      <c r="GM631" s="8" t="s">
        <v>288</v>
      </c>
      <c r="GN631" s="8" t="s">
        <v>288</v>
      </c>
      <c r="GO631" s="8" t="s">
        <v>288</v>
      </c>
      <c r="GP631" s="8" t="s">
        <v>288</v>
      </c>
      <c r="GQ631" s="8" t="s">
        <v>288</v>
      </c>
      <c r="GR631" s="8" t="s">
        <v>288</v>
      </c>
      <c r="GS631" s="8" t="s">
        <v>288</v>
      </c>
      <c r="GT631" s="8" t="s">
        <v>288</v>
      </c>
      <c r="GU631" s="8" t="s">
        <v>288</v>
      </c>
      <c r="GV631" s="8" t="s">
        <v>288</v>
      </c>
      <c r="GW631" s="8" t="s">
        <v>288</v>
      </c>
      <c r="GX631" s="8" t="s">
        <v>288</v>
      </c>
      <c r="GY631" s="8" t="s">
        <v>288</v>
      </c>
      <c r="GZ631" s="8" t="s">
        <v>288</v>
      </c>
      <c r="HA631" s="8" t="s">
        <v>288</v>
      </c>
      <c r="HB631" s="8" t="s">
        <v>288</v>
      </c>
      <c r="HC631" s="8" t="s">
        <v>288</v>
      </c>
      <c r="HD631" s="8" t="s">
        <v>288</v>
      </c>
      <c r="HE631" s="8" t="s">
        <v>288</v>
      </c>
      <c r="HF631" s="8" t="s">
        <v>288</v>
      </c>
      <c r="HG631" s="8" t="s">
        <v>288</v>
      </c>
      <c r="HH631" s="8" t="s">
        <v>288</v>
      </c>
      <c r="HI631" s="8" t="s">
        <v>288</v>
      </c>
      <c r="HJ631" s="8" t="s">
        <v>288</v>
      </c>
      <c r="HK631" s="8" t="s">
        <v>288</v>
      </c>
      <c r="HL631" s="8" t="s">
        <v>288</v>
      </c>
      <c r="HM631" s="8" t="s">
        <v>288</v>
      </c>
      <c r="HN631" s="8" t="s">
        <v>288</v>
      </c>
      <c r="HO631" s="8" t="s">
        <v>288</v>
      </c>
      <c r="HP631" s="8" t="s">
        <v>288</v>
      </c>
      <c r="HQ631" s="8" t="s">
        <v>288</v>
      </c>
      <c r="HR631" s="8" t="s">
        <v>288</v>
      </c>
      <c r="HS631" s="8" t="s">
        <v>288</v>
      </c>
      <c r="HT631" s="8" t="s">
        <v>288</v>
      </c>
      <c r="HU631" s="8" t="s">
        <v>288</v>
      </c>
      <c r="HV631" s="8" t="s">
        <v>288</v>
      </c>
      <c r="HW631" s="8" t="s">
        <v>288</v>
      </c>
      <c r="HX631" s="8" t="s">
        <v>288</v>
      </c>
      <c r="HY631" s="8" t="s">
        <v>288</v>
      </c>
      <c r="HZ631" s="8" t="s">
        <v>288</v>
      </c>
      <c r="IA631" s="8" t="s">
        <v>288</v>
      </c>
      <c r="IB631" s="8" t="s">
        <v>288</v>
      </c>
      <c r="IC631" s="8" t="s">
        <v>288</v>
      </c>
      <c r="ID631" s="8" t="s">
        <v>288</v>
      </c>
      <c r="IE631" s="8" t="s">
        <v>288</v>
      </c>
      <c r="IF631" s="8" t="s">
        <v>288</v>
      </c>
      <c r="IG631" s="8" t="s">
        <v>288</v>
      </c>
      <c r="IH631" s="8" t="s">
        <v>288</v>
      </c>
      <c r="II631" s="8" t="s">
        <v>288</v>
      </c>
      <c r="IJ631" s="8" t="s">
        <v>288</v>
      </c>
      <c r="IK631" s="8" t="s">
        <v>288</v>
      </c>
      <c r="IL631" s="8" t="s">
        <v>288</v>
      </c>
      <c r="IM631" s="8" t="s">
        <v>288</v>
      </c>
      <c r="IN631" s="8" t="s">
        <v>288</v>
      </c>
      <c r="IO631" s="8" t="s">
        <v>288</v>
      </c>
      <c r="IP631" s="8" t="s">
        <v>288</v>
      </c>
      <c r="IQ631" s="8" t="s">
        <v>288</v>
      </c>
      <c r="IR631" s="8" t="s">
        <v>288</v>
      </c>
      <c r="IS631" s="8" t="s">
        <v>288</v>
      </c>
      <c r="IT631" s="8" t="s">
        <v>288</v>
      </c>
      <c r="IU631" s="8" t="s">
        <v>288</v>
      </c>
      <c r="IV631" s="8" t="s">
        <v>288</v>
      </c>
    </row>
    <row r="632" spans="1:256" ht="36.75" customHeight="1">
      <c r="A632" s="27" t="s">
        <v>156</v>
      </c>
      <c r="B632" s="27"/>
      <c r="C632" s="54">
        <f>E632/F632*100</f>
        <v>86.66666666666667</v>
      </c>
      <c r="D632" s="27"/>
      <c r="E632" s="49">
        <v>52</v>
      </c>
      <c r="F632" s="49">
        <v>60</v>
      </c>
      <c r="G632" s="178"/>
      <c r="H632" s="27"/>
      <c r="I632" s="59"/>
      <c r="J632" s="59"/>
      <c r="K632" s="59"/>
      <c r="L632" s="59"/>
      <c r="M632" s="2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  <c r="AS632" s="8"/>
      <c r="AT632" s="8"/>
      <c r="AU632" s="8"/>
      <c r="AV632" s="8"/>
      <c r="AW632" s="8"/>
      <c r="AX632" s="8"/>
      <c r="AY632" s="8"/>
      <c r="AZ632" s="8"/>
      <c r="BA632" s="8"/>
      <c r="BB632" s="8"/>
      <c r="BC632" s="8"/>
      <c r="BD632" s="8"/>
      <c r="BE632" s="8"/>
      <c r="BF632" s="8"/>
      <c r="BG632" s="8"/>
      <c r="BH632" s="8"/>
      <c r="BI632" s="8"/>
      <c r="BJ632" s="8"/>
      <c r="BK632" s="8"/>
      <c r="BL632" s="8"/>
      <c r="BM632" s="8"/>
      <c r="BN632" s="8"/>
      <c r="BO632" s="8"/>
      <c r="BP632" s="8"/>
      <c r="BQ632" s="8"/>
      <c r="BR632" s="8"/>
      <c r="BS632" s="8"/>
      <c r="BT632" s="8"/>
      <c r="BU632" s="8"/>
      <c r="BV632" s="8"/>
      <c r="BW632" s="8"/>
      <c r="BX632" s="8"/>
      <c r="BY632" s="8"/>
      <c r="BZ632" s="8"/>
      <c r="CA632" s="8"/>
      <c r="CB632" s="8"/>
      <c r="CC632" s="8"/>
      <c r="CD632" s="8"/>
      <c r="CE632" s="8"/>
      <c r="CF632" s="8"/>
      <c r="CG632" s="8"/>
      <c r="CH632" s="8"/>
      <c r="CI632" s="8"/>
      <c r="CJ632" s="8"/>
      <c r="CK632" s="8"/>
      <c r="CL632" s="8"/>
      <c r="CM632" s="8"/>
      <c r="CN632" s="8"/>
      <c r="CO632" s="8"/>
      <c r="CP632" s="8"/>
      <c r="CQ632" s="8"/>
      <c r="CR632" s="8"/>
      <c r="CS632" s="8"/>
      <c r="CT632" s="8"/>
      <c r="CU632" s="8"/>
      <c r="CV632" s="8"/>
      <c r="CW632" s="8"/>
      <c r="CX632" s="8"/>
      <c r="CY632" s="8"/>
      <c r="CZ632" s="8"/>
      <c r="DA632" s="8"/>
      <c r="DB632" s="8"/>
      <c r="DC632" s="8"/>
      <c r="DD632" s="8"/>
      <c r="DE632" s="8"/>
      <c r="DF632" s="8"/>
      <c r="DG632" s="8"/>
      <c r="DH632" s="8" t="s">
        <v>156</v>
      </c>
      <c r="DI632" s="8" t="s">
        <v>156</v>
      </c>
      <c r="DJ632" s="8" t="s">
        <v>156</v>
      </c>
      <c r="DK632" s="8" t="s">
        <v>156</v>
      </c>
      <c r="DL632" s="8" t="s">
        <v>156</v>
      </c>
      <c r="DM632" s="8" t="s">
        <v>156</v>
      </c>
      <c r="DN632" s="8" t="s">
        <v>156</v>
      </c>
      <c r="DO632" s="8" t="s">
        <v>156</v>
      </c>
      <c r="DP632" s="8" t="s">
        <v>156</v>
      </c>
      <c r="DQ632" s="8" t="s">
        <v>156</v>
      </c>
      <c r="DR632" s="8" t="s">
        <v>156</v>
      </c>
      <c r="DS632" s="8" t="s">
        <v>156</v>
      </c>
      <c r="DT632" s="8" t="s">
        <v>156</v>
      </c>
      <c r="DU632" s="8" t="s">
        <v>156</v>
      </c>
      <c r="DV632" s="8" t="s">
        <v>156</v>
      </c>
      <c r="DW632" s="8" t="s">
        <v>156</v>
      </c>
      <c r="DX632" s="8" t="s">
        <v>156</v>
      </c>
      <c r="DY632" s="8" t="s">
        <v>156</v>
      </c>
      <c r="DZ632" s="8" t="s">
        <v>156</v>
      </c>
      <c r="EA632" s="8" t="s">
        <v>156</v>
      </c>
      <c r="EB632" s="8" t="s">
        <v>156</v>
      </c>
      <c r="EC632" s="8" t="s">
        <v>156</v>
      </c>
      <c r="ED632" s="8" t="s">
        <v>156</v>
      </c>
      <c r="EE632" s="8" t="s">
        <v>156</v>
      </c>
      <c r="EF632" s="8" t="s">
        <v>156</v>
      </c>
      <c r="EG632" s="8" t="s">
        <v>156</v>
      </c>
      <c r="EH632" s="8" t="s">
        <v>156</v>
      </c>
      <c r="EI632" s="8" t="s">
        <v>156</v>
      </c>
      <c r="EJ632" s="8" t="s">
        <v>156</v>
      </c>
      <c r="EK632" s="8" t="s">
        <v>156</v>
      </c>
      <c r="EL632" s="8" t="s">
        <v>156</v>
      </c>
      <c r="EM632" s="8" t="s">
        <v>156</v>
      </c>
      <c r="EN632" s="8" t="s">
        <v>156</v>
      </c>
      <c r="EO632" s="8" t="s">
        <v>156</v>
      </c>
      <c r="EP632" s="8" t="s">
        <v>156</v>
      </c>
      <c r="EQ632" s="8" t="s">
        <v>156</v>
      </c>
      <c r="ER632" s="8" t="s">
        <v>156</v>
      </c>
      <c r="ES632" s="8" t="s">
        <v>156</v>
      </c>
      <c r="ET632" s="8" t="s">
        <v>156</v>
      </c>
      <c r="EU632" s="8" t="s">
        <v>156</v>
      </c>
      <c r="EV632" s="8" t="s">
        <v>156</v>
      </c>
      <c r="EW632" s="8" t="s">
        <v>156</v>
      </c>
      <c r="EX632" s="8" t="s">
        <v>156</v>
      </c>
      <c r="EY632" s="8" t="s">
        <v>156</v>
      </c>
      <c r="EZ632" s="8" t="s">
        <v>156</v>
      </c>
      <c r="FA632" s="8" t="s">
        <v>156</v>
      </c>
      <c r="FB632" s="8" t="s">
        <v>156</v>
      </c>
      <c r="FC632" s="8" t="s">
        <v>156</v>
      </c>
      <c r="FD632" s="8" t="s">
        <v>156</v>
      </c>
      <c r="FE632" s="8" t="s">
        <v>156</v>
      </c>
      <c r="FF632" s="8" t="s">
        <v>156</v>
      </c>
      <c r="FG632" s="8" t="s">
        <v>156</v>
      </c>
      <c r="FH632" s="8" t="s">
        <v>156</v>
      </c>
      <c r="FI632" s="8" t="s">
        <v>156</v>
      </c>
      <c r="FJ632" s="8" t="s">
        <v>156</v>
      </c>
      <c r="FK632" s="8" t="s">
        <v>156</v>
      </c>
      <c r="FL632" s="8" t="s">
        <v>156</v>
      </c>
      <c r="FM632" s="8" t="s">
        <v>156</v>
      </c>
      <c r="FN632" s="8" t="s">
        <v>156</v>
      </c>
      <c r="FO632" s="8" t="s">
        <v>156</v>
      </c>
      <c r="FP632" s="8" t="s">
        <v>156</v>
      </c>
      <c r="FQ632" s="8" t="s">
        <v>156</v>
      </c>
      <c r="FR632" s="8" t="s">
        <v>156</v>
      </c>
      <c r="FS632" s="8" t="s">
        <v>156</v>
      </c>
      <c r="FT632" s="8" t="s">
        <v>156</v>
      </c>
      <c r="FU632" s="8" t="s">
        <v>156</v>
      </c>
      <c r="FV632" s="8" t="s">
        <v>156</v>
      </c>
      <c r="FW632" s="8" t="s">
        <v>156</v>
      </c>
      <c r="FX632" s="8" t="s">
        <v>156</v>
      </c>
      <c r="FY632" s="8" t="s">
        <v>156</v>
      </c>
      <c r="FZ632" s="8" t="s">
        <v>156</v>
      </c>
      <c r="GA632" s="8" t="s">
        <v>156</v>
      </c>
      <c r="GB632" s="8" t="s">
        <v>156</v>
      </c>
      <c r="GC632" s="8" t="s">
        <v>156</v>
      </c>
      <c r="GD632" s="8" t="s">
        <v>156</v>
      </c>
      <c r="GE632" s="8" t="s">
        <v>156</v>
      </c>
      <c r="GF632" s="8" t="s">
        <v>156</v>
      </c>
      <c r="GG632" s="8" t="s">
        <v>156</v>
      </c>
      <c r="GH632" s="8" t="s">
        <v>156</v>
      </c>
      <c r="GI632" s="8" t="s">
        <v>156</v>
      </c>
      <c r="GJ632" s="8" t="s">
        <v>156</v>
      </c>
      <c r="GK632" s="8" t="s">
        <v>156</v>
      </c>
      <c r="GL632" s="8" t="s">
        <v>156</v>
      </c>
      <c r="GM632" s="8" t="s">
        <v>156</v>
      </c>
      <c r="GN632" s="8" t="s">
        <v>156</v>
      </c>
      <c r="GO632" s="8" t="s">
        <v>156</v>
      </c>
      <c r="GP632" s="8" t="s">
        <v>156</v>
      </c>
      <c r="GQ632" s="8" t="s">
        <v>156</v>
      </c>
      <c r="GR632" s="8" t="s">
        <v>156</v>
      </c>
      <c r="GS632" s="8" t="s">
        <v>156</v>
      </c>
      <c r="GT632" s="8" t="s">
        <v>156</v>
      </c>
      <c r="GU632" s="8" t="s">
        <v>156</v>
      </c>
      <c r="GV632" s="8" t="s">
        <v>156</v>
      </c>
      <c r="GW632" s="8" t="s">
        <v>156</v>
      </c>
      <c r="GX632" s="8" t="s">
        <v>156</v>
      </c>
      <c r="GY632" s="8" t="s">
        <v>156</v>
      </c>
      <c r="GZ632" s="8" t="s">
        <v>156</v>
      </c>
      <c r="HA632" s="8" t="s">
        <v>156</v>
      </c>
      <c r="HB632" s="8" t="s">
        <v>156</v>
      </c>
      <c r="HC632" s="8" t="s">
        <v>156</v>
      </c>
      <c r="HD632" s="8" t="s">
        <v>156</v>
      </c>
      <c r="HE632" s="8" t="s">
        <v>156</v>
      </c>
      <c r="HF632" s="8" t="s">
        <v>156</v>
      </c>
      <c r="HG632" s="8" t="s">
        <v>156</v>
      </c>
      <c r="HH632" s="8" t="s">
        <v>156</v>
      </c>
      <c r="HI632" s="8" t="s">
        <v>156</v>
      </c>
      <c r="HJ632" s="8" t="s">
        <v>156</v>
      </c>
      <c r="HK632" s="8" t="s">
        <v>156</v>
      </c>
      <c r="HL632" s="8" t="s">
        <v>156</v>
      </c>
      <c r="HM632" s="8" t="s">
        <v>156</v>
      </c>
      <c r="HN632" s="8" t="s">
        <v>156</v>
      </c>
      <c r="HO632" s="8" t="s">
        <v>156</v>
      </c>
      <c r="HP632" s="8" t="s">
        <v>156</v>
      </c>
      <c r="HQ632" s="8" t="s">
        <v>156</v>
      </c>
      <c r="HR632" s="8" t="s">
        <v>156</v>
      </c>
      <c r="HS632" s="8" t="s">
        <v>156</v>
      </c>
      <c r="HT632" s="8" t="s">
        <v>156</v>
      </c>
      <c r="HU632" s="8" t="s">
        <v>156</v>
      </c>
      <c r="HV632" s="8" t="s">
        <v>156</v>
      </c>
      <c r="HW632" s="8" t="s">
        <v>156</v>
      </c>
      <c r="HX632" s="8" t="s">
        <v>156</v>
      </c>
      <c r="HY632" s="8" t="s">
        <v>156</v>
      </c>
      <c r="HZ632" s="8" t="s">
        <v>156</v>
      </c>
      <c r="IA632" s="8" t="s">
        <v>156</v>
      </c>
      <c r="IB632" s="8" t="s">
        <v>156</v>
      </c>
      <c r="IC632" s="8" t="s">
        <v>156</v>
      </c>
      <c r="ID632" s="8" t="s">
        <v>156</v>
      </c>
      <c r="IE632" s="8" t="s">
        <v>156</v>
      </c>
      <c r="IF632" s="8" t="s">
        <v>156</v>
      </c>
      <c r="IG632" s="8" t="s">
        <v>156</v>
      </c>
      <c r="IH632" s="8" t="s">
        <v>156</v>
      </c>
      <c r="II632" s="8" t="s">
        <v>156</v>
      </c>
      <c r="IJ632" s="8" t="s">
        <v>156</v>
      </c>
      <c r="IK632" s="8" t="s">
        <v>156</v>
      </c>
      <c r="IL632" s="8" t="s">
        <v>156</v>
      </c>
      <c r="IM632" s="8" t="s">
        <v>156</v>
      </c>
      <c r="IN632" s="8" t="s">
        <v>156</v>
      </c>
      <c r="IO632" s="8" t="s">
        <v>156</v>
      </c>
      <c r="IP632" s="8" t="s">
        <v>156</v>
      </c>
      <c r="IQ632" s="8" t="s">
        <v>156</v>
      </c>
      <c r="IR632" s="8" t="s">
        <v>156</v>
      </c>
      <c r="IS632" s="8" t="s">
        <v>156</v>
      </c>
      <c r="IT632" s="8" t="s">
        <v>156</v>
      </c>
      <c r="IU632" s="8" t="s">
        <v>156</v>
      </c>
      <c r="IV632" s="8" t="s">
        <v>156</v>
      </c>
    </row>
    <row r="633" spans="1:256" ht="36.75" customHeight="1">
      <c r="A633" s="27" t="s">
        <v>289</v>
      </c>
      <c r="B633" s="27"/>
      <c r="C633" s="54">
        <f>E633/F633*100</f>
        <v>100</v>
      </c>
      <c r="D633" s="27"/>
      <c r="E633" s="49">
        <v>1</v>
      </c>
      <c r="F633" s="49">
        <v>1</v>
      </c>
      <c r="G633" s="178"/>
      <c r="H633" s="27"/>
      <c r="I633" s="59"/>
      <c r="J633" s="59"/>
      <c r="K633" s="59"/>
      <c r="L633" s="59"/>
      <c r="M633" s="2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  <c r="AU633" s="8"/>
      <c r="AV633" s="8"/>
      <c r="AW633" s="8"/>
      <c r="AX633" s="8"/>
      <c r="AY633" s="8"/>
      <c r="AZ633" s="8"/>
      <c r="BA633" s="8"/>
      <c r="BB633" s="8"/>
      <c r="BC633" s="8"/>
      <c r="BD633" s="8"/>
      <c r="BE633" s="8"/>
      <c r="BF633" s="8"/>
      <c r="BG633" s="8"/>
      <c r="BH633" s="8"/>
      <c r="BI633" s="8"/>
      <c r="BJ633" s="8"/>
      <c r="BK633" s="8"/>
      <c r="BL633" s="8"/>
      <c r="BM633" s="8"/>
      <c r="BN633" s="8"/>
      <c r="BO633" s="8"/>
      <c r="BP633" s="8"/>
      <c r="BQ633" s="8"/>
      <c r="BR633" s="8"/>
      <c r="BS633" s="8"/>
      <c r="BT633" s="8"/>
      <c r="BU633" s="8"/>
      <c r="BV633" s="8"/>
      <c r="BW633" s="8"/>
      <c r="BX633" s="8"/>
      <c r="BY633" s="8"/>
      <c r="BZ633" s="8"/>
      <c r="CA633" s="8"/>
      <c r="CB633" s="8"/>
      <c r="CC633" s="8"/>
      <c r="CD633" s="8"/>
      <c r="CE633" s="8"/>
      <c r="CF633" s="8"/>
      <c r="CG633" s="8"/>
      <c r="CH633" s="8"/>
      <c r="CI633" s="8"/>
      <c r="CJ633" s="8"/>
      <c r="CK633" s="8"/>
      <c r="CL633" s="8"/>
      <c r="CM633" s="8"/>
      <c r="CN633" s="8"/>
      <c r="CO633" s="8"/>
      <c r="CP633" s="8"/>
      <c r="CQ633" s="8"/>
      <c r="CR633" s="8"/>
      <c r="CS633" s="8"/>
      <c r="CT633" s="8"/>
      <c r="CU633" s="8"/>
      <c r="CV633" s="8"/>
      <c r="CW633" s="8"/>
      <c r="CX633" s="8"/>
      <c r="CY633" s="8"/>
      <c r="CZ633" s="8"/>
      <c r="DA633" s="8"/>
      <c r="DB633" s="8"/>
      <c r="DC633" s="8"/>
      <c r="DD633" s="8"/>
      <c r="DE633" s="8"/>
      <c r="DF633" s="8"/>
      <c r="DG633" s="8"/>
      <c r="DH633" s="8" t="s">
        <v>289</v>
      </c>
      <c r="DI633" s="8" t="s">
        <v>289</v>
      </c>
      <c r="DJ633" s="8" t="s">
        <v>289</v>
      </c>
      <c r="DK633" s="8" t="s">
        <v>289</v>
      </c>
      <c r="DL633" s="8" t="s">
        <v>289</v>
      </c>
      <c r="DM633" s="8" t="s">
        <v>289</v>
      </c>
      <c r="DN633" s="8" t="s">
        <v>289</v>
      </c>
      <c r="DO633" s="8" t="s">
        <v>289</v>
      </c>
      <c r="DP633" s="8" t="s">
        <v>289</v>
      </c>
      <c r="DQ633" s="8" t="s">
        <v>289</v>
      </c>
      <c r="DR633" s="8" t="s">
        <v>289</v>
      </c>
      <c r="DS633" s="8" t="s">
        <v>289</v>
      </c>
      <c r="DT633" s="8" t="s">
        <v>289</v>
      </c>
      <c r="DU633" s="8" t="s">
        <v>289</v>
      </c>
      <c r="DV633" s="8" t="s">
        <v>289</v>
      </c>
      <c r="DW633" s="8" t="s">
        <v>289</v>
      </c>
      <c r="DX633" s="8" t="s">
        <v>289</v>
      </c>
      <c r="DY633" s="8" t="s">
        <v>289</v>
      </c>
      <c r="DZ633" s="8" t="s">
        <v>289</v>
      </c>
      <c r="EA633" s="8" t="s">
        <v>289</v>
      </c>
      <c r="EB633" s="8" t="s">
        <v>289</v>
      </c>
      <c r="EC633" s="8" t="s">
        <v>289</v>
      </c>
      <c r="ED633" s="8" t="s">
        <v>289</v>
      </c>
      <c r="EE633" s="8" t="s">
        <v>289</v>
      </c>
      <c r="EF633" s="8" t="s">
        <v>289</v>
      </c>
      <c r="EG633" s="8" t="s">
        <v>289</v>
      </c>
      <c r="EH633" s="8" t="s">
        <v>289</v>
      </c>
      <c r="EI633" s="8" t="s">
        <v>289</v>
      </c>
      <c r="EJ633" s="8" t="s">
        <v>289</v>
      </c>
      <c r="EK633" s="8" t="s">
        <v>289</v>
      </c>
      <c r="EL633" s="8" t="s">
        <v>289</v>
      </c>
      <c r="EM633" s="8" t="s">
        <v>289</v>
      </c>
      <c r="EN633" s="8" t="s">
        <v>289</v>
      </c>
      <c r="EO633" s="8" t="s">
        <v>289</v>
      </c>
      <c r="EP633" s="8" t="s">
        <v>289</v>
      </c>
      <c r="EQ633" s="8" t="s">
        <v>289</v>
      </c>
      <c r="ER633" s="8" t="s">
        <v>289</v>
      </c>
      <c r="ES633" s="8" t="s">
        <v>289</v>
      </c>
      <c r="ET633" s="8" t="s">
        <v>289</v>
      </c>
      <c r="EU633" s="8" t="s">
        <v>289</v>
      </c>
      <c r="EV633" s="8" t="s">
        <v>289</v>
      </c>
      <c r="EW633" s="8" t="s">
        <v>289</v>
      </c>
      <c r="EX633" s="8" t="s">
        <v>289</v>
      </c>
      <c r="EY633" s="8" t="s">
        <v>289</v>
      </c>
      <c r="EZ633" s="8" t="s">
        <v>289</v>
      </c>
      <c r="FA633" s="8" t="s">
        <v>289</v>
      </c>
      <c r="FB633" s="8" t="s">
        <v>289</v>
      </c>
      <c r="FC633" s="8" t="s">
        <v>289</v>
      </c>
      <c r="FD633" s="8" t="s">
        <v>289</v>
      </c>
      <c r="FE633" s="8" t="s">
        <v>289</v>
      </c>
      <c r="FF633" s="8" t="s">
        <v>289</v>
      </c>
      <c r="FG633" s="8" t="s">
        <v>289</v>
      </c>
      <c r="FH633" s="8" t="s">
        <v>289</v>
      </c>
      <c r="FI633" s="8" t="s">
        <v>289</v>
      </c>
      <c r="FJ633" s="8" t="s">
        <v>289</v>
      </c>
      <c r="FK633" s="8" t="s">
        <v>289</v>
      </c>
      <c r="FL633" s="8" t="s">
        <v>289</v>
      </c>
      <c r="FM633" s="8" t="s">
        <v>289</v>
      </c>
      <c r="FN633" s="8" t="s">
        <v>289</v>
      </c>
      <c r="FO633" s="8" t="s">
        <v>289</v>
      </c>
      <c r="FP633" s="8" t="s">
        <v>289</v>
      </c>
      <c r="FQ633" s="8" t="s">
        <v>289</v>
      </c>
      <c r="FR633" s="8" t="s">
        <v>289</v>
      </c>
      <c r="FS633" s="8" t="s">
        <v>289</v>
      </c>
      <c r="FT633" s="8" t="s">
        <v>289</v>
      </c>
      <c r="FU633" s="8" t="s">
        <v>289</v>
      </c>
      <c r="FV633" s="8" t="s">
        <v>289</v>
      </c>
      <c r="FW633" s="8" t="s">
        <v>289</v>
      </c>
      <c r="FX633" s="8" t="s">
        <v>289</v>
      </c>
      <c r="FY633" s="8" t="s">
        <v>289</v>
      </c>
      <c r="FZ633" s="8" t="s">
        <v>289</v>
      </c>
      <c r="GA633" s="8" t="s">
        <v>289</v>
      </c>
      <c r="GB633" s="8" t="s">
        <v>289</v>
      </c>
      <c r="GC633" s="8" t="s">
        <v>289</v>
      </c>
      <c r="GD633" s="8" t="s">
        <v>289</v>
      </c>
      <c r="GE633" s="8" t="s">
        <v>289</v>
      </c>
      <c r="GF633" s="8" t="s">
        <v>289</v>
      </c>
      <c r="GG633" s="8" t="s">
        <v>289</v>
      </c>
      <c r="GH633" s="8" t="s">
        <v>289</v>
      </c>
      <c r="GI633" s="8" t="s">
        <v>289</v>
      </c>
      <c r="GJ633" s="8" t="s">
        <v>289</v>
      </c>
      <c r="GK633" s="8" t="s">
        <v>289</v>
      </c>
      <c r="GL633" s="8" t="s">
        <v>289</v>
      </c>
      <c r="GM633" s="8" t="s">
        <v>289</v>
      </c>
      <c r="GN633" s="8" t="s">
        <v>289</v>
      </c>
      <c r="GO633" s="8" t="s">
        <v>289</v>
      </c>
      <c r="GP633" s="8" t="s">
        <v>289</v>
      </c>
      <c r="GQ633" s="8" t="s">
        <v>289</v>
      </c>
      <c r="GR633" s="8" t="s">
        <v>289</v>
      </c>
      <c r="GS633" s="8" t="s">
        <v>289</v>
      </c>
      <c r="GT633" s="8" t="s">
        <v>289</v>
      </c>
      <c r="GU633" s="8" t="s">
        <v>289</v>
      </c>
      <c r="GV633" s="8" t="s">
        <v>289</v>
      </c>
      <c r="GW633" s="8" t="s">
        <v>289</v>
      </c>
      <c r="GX633" s="8" t="s">
        <v>289</v>
      </c>
      <c r="GY633" s="8" t="s">
        <v>289</v>
      </c>
      <c r="GZ633" s="8" t="s">
        <v>289</v>
      </c>
      <c r="HA633" s="8" t="s">
        <v>289</v>
      </c>
      <c r="HB633" s="8" t="s">
        <v>289</v>
      </c>
      <c r="HC633" s="8" t="s">
        <v>289</v>
      </c>
      <c r="HD633" s="8" t="s">
        <v>289</v>
      </c>
      <c r="HE633" s="8" t="s">
        <v>289</v>
      </c>
      <c r="HF633" s="8" t="s">
        <v>289</v>
      </c>
      <c r="HG633" s="8" t="s">
        <v>289</v>
      </c>
      <c r="HH633" s="8" t="s">
        <v>289</v>
      </c>
      <c r="HI633" s="8" t="s">
        <v>289</v>
      </c>
      <c r="HJ633" s="8" t="s">
        <v>289</v>
      </c>
      <c r="HK633" s="8" t="s">
        <v>289</v>
      </c>
      <c r="HL633" s="8" t="s">
        <v>289</v>
      </c>
      <c r="HM633" s="8" t="s">
        <v>289</v>
      </c>
      <c r="HN633" s="8" t="s">
        <v>289</v>
      </c>
      <c r="HO633" s="8" t="s">
        <v>289</v>
      </c>
      <c r="HP633" s="8" t="s">
        <v>289</v>
      </c>
      <c r="HQ633" s="8" t="s">
        <v>289</v>
      </c>
      <c r="HR633" s="8" t="s">
        <v>289</v>
      </c>
      <c r="HS633" s="8" t="s">
        <v>289</v>
      </c>
      <c r="HT633" s="8" t="s">
        <v>289</v>
      </c>
      <c r="HU633" s="8" t="s">
        <v>289</v>
      </c>
      <c r="HV633" s="8" t="s">
        <v>289</v>
      </c>
      <c r="HW633" s="8" t="s">
        <v>289</v>
      </c>
      <c r="HX633" s="8" t="s">
        <v>289</v>
      </c>
      <c r="HY633" s="8" t="s">
        <v>289</v>
      </c>
      <c r="HZ633" s="8" t="s">
        <v>289</v>
      </c>
      <c r="IA633" s="8" t="s">
        <v>289</v>
      </c>
      <c r="IB633" s="8" t="s">
        <v>289</v>
      </c>
      <c r="IC633" s="8" t="s">
        <v>289</v>
      </c>
      <c r="ID633" s="8" t="s">
        <v>289</v>
      </c>
      <c r="IE633" s="8" t="s">
        <v>289</v>
      </c>
      <c r="IF633" s="8" t="s">
        <v>289</v>
      </c>
      <c r="IG633" s="8" t="s">
        <v>289</v>
      </c>
      <c r="IH633" s="8" t="s">
        <v>289</v>
      </c>
      <c r="II633" s="8" t="s">
        <v>289</v>
      </c>
      <c r="IJ633" s="8" t="s">
        <v>289</v>
      </c>
      <c r="IK633" s="8" t="s">
        <v>289</v>
      </c>
      <c r="IL633" s="8" t="s">
        <v>289</v>
      </c>
      <c r="IM633" s="8" t="s">
        <v>289</v>
      </c>
      <c r="IN633" s="8" t="s">
        <v>289</v>
      </c>
      <c r="IO633" s="8" t="s">
        <v>289</v>
      </c>
      <c r="IP633" s="8" t="s">
        <v>289</v>
      </c>
      <c r="IQ633" s="8" t="s">
        <v>289</v>
      </c>
      <c r="IR633" s="8" t="s">
        <v>289</v>
      </c>
      <c r="IS633" s="8" t="s">
        <v>289</v>
      </c>
      <c r="IT633" s="8" t="s">
        <v>289</v>
      </c>
      <c r="IU633" s="8" t="s">
        <v>289</v>
      </c>
      <c r="IV633" s="8" t="s">
        <v>289</v>
      </c>
    </row>
    <row r="634" spans="1:256" ht="36.75" customHeight="1">
      <c r="A634" s="27" t="s">
        <v>290</v>
      </c>
      <c r="B634" s="27"/>
      <c r="C634" s="54">
        <f>E634/F634*100</f>
        <v>100</v>
      </c>
      <c r="D634" s="27"/>
      <c r="E634" s="49">
        <v>100</v>
      </c>
      <c r="F634" s="49">
        <v>100</v>
      </c>
      <c r="G634" s="178"/>
      <c r="H634" s="27"/>
      <c r="I634" s="59"/>
      <c r="J634" s="59"/>
      <c r="K634" s="59"/>
      <c r="L634" s="59"/>
      <c r="M634" s="2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  <c r="AS634" s="8"/>
      <c r="AT634" s="8"/>
      <c r="AU634" s="8"/>
      <c r="AV634" s="8"/>
      <c r="AW634" s="8"/>
      <c r="AX634" s="8"/>
      <c r="AY634" s="8"/>
      <c r="AZ634" s="8"/>
      <c r="BA634" s="8"/>
      <c r="BB634" s="8"/>
      <c r="BC634" s="8"/>
      <c r="BD634" s="8"/>
      <c r="BE634" s="8"/>
      <c r="BF634" s="8"/>
      <c r="BG634" s="8"/>
      <c r="BH634" s="8"/>
      <c r="BI634" s="8"/>
      <c r="BJ634" s="8"/>
      <c r="BK634" s="8"/>
      <c r="BL634" s="8"/>
      <c r="BM634" s="8"/>
      <c r="BN634" s="8"/>
      <c r="BO634" s="8"/>
      <c r="BP634" s="8"/>
      <c r="BQ634" s="8"/>
      <c r="BR634" s="8"/>
      <c r="BS634" s="8"/>
      <c r="BT634" s="8"/>
      <c r="BU634" s="8"/>
      <c r="BV634" s="8"/>
      <c r="BW634" s="8"/>
      <c r="BX634" s="8"/>
      <c r="BY634" s="8"/>
      <c r="BZ634" s="8"/>
      <c r="CA634" s="8"/>
      <c r="CB634" s="8"/>
      <c r="CC634" s="8"/>
      <c r="CD634" s="8"/>
      <c r="CE634" s="8"/>
      <c r="CF634" s="8"/>
      <c r="CG634" s="8"/>
      <c r="CH634" s="8"/>
      <c r="CI634" s="8"/>
      <c r="CJ634" s="8"/>
      <c r="CK634" s="8"/>
      <c r="CL634" s="8"/>
      <c r="CM634" s="8"/>
      <c r="CN634" s="8"/>
      <c r="CO634" s="8"/>
      <c r="CP634" s="8"/>
      <c r="CQ634" s="8"/>
      <c r="CR634" s="8"/>
      <c r="CS634" s="8"/>
      <c r="CT634" s="8"/>
      <c r="CU634" s="8"/>
      <c r="CV634" s="8"/>
      <c r="CW634" s="8"/>
      <c r="CX634" s="8"/>
      <c r="CY634" s="8"/>
      <c r="CZ634" s="8"/>
      <c r="DA634" s="8"/>
      <c r="DB634" s="8"/>
      <c r="DC634" s="8"/>
      <c r="DD634" s="8"/>
      <c r="DE634" s="8"/>
      <c r="DF634" s="8"/>
      <c r="DG634" s="8"/>
      <c r="DH634" s="8" t="s">
        <v>290</v>
      </c>
      <c r="DI634" s="8" t="s">
        <v>290</v>
      </c>
      <c r="DJ634" s="8" t="s">
        <v>290</v>
      </c>
      <c r="DK634" s="8" t="s">
        <v>290</v>
      </c>
      <c r="DL634" s="8" t="s">
        <v>290</v>
      </c>
      <c r="DM634" s="8" t="s">
        <v>290</v>
      </c>
      <c r="DN634" s="8" t="s">
        <v>290</v>
      </c>
      <c r="DO634" s="8" t="s">
        <v>290</v>
      </c>
      <c r="DP634" s="8" t="s">
        <v>290</v>
      </c>
      <c r="DQ634" s="8" t="s">
        <v>290</v>
      </c>
      <c r="DR634" s="8" t="s">
        <v>290</v>
      </c>
      <c r="DS634" s="8" t="s">
        <v>290</v>
      </c>
      <c r="DT634" s="8" t="s">
        <v>290</v>
      </c>
      <c r="DU634" s="8" t="s">
        <v>290</v>
      </c>
      <c r="DV634" s="8" t="s">
        <v>290</v>
      </c>
      <c r="DW634" s="8" t="s">
        <v>290</v>
      </c>
      <c r="DX634" s="8" t="s">
        <v>290</v>
      </c>
      <c r="DY634" s="8" t="s">
        <v>290</v>
      </c>
      <c r="DZ634" s="8" t="s">
        <v>290</v>
      </c>
      <c r="EA634" s="8" t="s">
        <v>290</v>
      </c>
      <c r="EB634" s="8" t="s">
        <v>290</v>
      </c>
      <c r="EC634" s="8" t="s">
        <v>290</v>
      </c>
      <c r="ED634" s="8" t="s">
        <v>290</v>
      </c>
      <c r="EE634" s="8" t="s">
        <v>290</v>
      </c>
      <c r="EF634" s="8" t="s">
        <v>290</v>
      </c>
      <c r="EG634" s="8" t="s">
        <v>290</v>
      </c>
      <c r="EH634" s="8" t="s">
        <v>290</v>
      </c>
      <c r="EI634" s="8" t="s">
        <v>290</v>
      </c>
      <c r="EJ634" s="8" t="s">
        <v>290</v>
      </c>
      <c r="EK634" s="8" t="s">
        <v>290</v>
      </c>
      <c r="EL634" s="8" t="s">
        <v>290</v>
      </c>
      <c r="EM634" s="8" t="s">
        <v>290</v>
      </c>
      <c r="EN634" s="8" t="s">
        <v>290</v>
      </c>
      <c r="EO634" s="8" t="s">
        <v>290</v>
      </c>
      <c r="EP634" s="8" t="s">
        <v>290</v>
      </c>
      <c r="EQ634" s="8" t="s">
        <v>290</v>
      </c>
      <c r="ER634" s="8" t="s">
        <v>290</v>
      </c>
      <c r="ES634" s="8" t="s">
        <v>290</v>
      </c>
      <c r="ET634" s="8" t="s">
        <v>290</v>
      </c>
      <c r="EU634" s="8" t="s">
        <v>290</v>
      </c>
      <c r="EV634" s="8" t="s">
        <v>290</v>
      </c>
      <c r="EW634" s="8" t="s">
        <v>290</v>
      </c>
      <c r="EX634" s="8" t="s">
        <v>290</v>
      </c>
      <c r="EY634" s="8" t="s">
        <v>290</v>
      </c>
      <c r="EZ634" s="8" t="s">
        <v>290</v>
      </c>
      <c r="FA634" s="8" t="s">
        <v>290</v>
      </c>
      <c r="FB634" s="8" t="s">
        <v>290</v>
      </c>
      <c r="FC634" s="8" t="s">
        <v>290</v>
      </c>
      <c r="FD634" s="8" t="s">
        <v>290</v>
      </c>
      <c r="FE634" s="8" t="s">
        <v>290</v>
      </c>
      <c r="FF634" s="8" t="s">
        <v>290</v>
      </c>
      <c r="FG634" s="8" t="s">
        <v>290</v>
      </c>
      <c r="FH634" s="8" t="s">
        <v>290</v>
      </c>
      <c r="FI634" s="8" t="s">
        <v>290</v>
      </c>
      <c r="FJ634" s="8" t="s">
        <v>290</v>
      </c>
      <c r="FK634" s="8" t="s">
        <v>290</v>
      </c>
      <c r="FL634" s="8" t="s">
        <v>290</v>
      </c>
      <c r="FM634" s="8" t="s">
        <v>290</v>
      </c>
      <c r="FN634" s="8" t="s">
        <v>290</v>
      </c>
      <c r="FO634" s="8" t="s">
        <v>290</v>
      </c>
      <c r="FP634" s="8" t="s">
        <v>290</v>
      </c>
      <c r="FQ634" s="8" t="s">
        <v>290</v>
      </c>
      <c r="FR634" s="8" t="s">
        <v>290</v>
      </c>
      <c r="FS634" s="8" t="s">
        <v>290</v>
      </c>
      <c r="FT634" s="8" t="s">
        <v>290</v>
      </c>
      <c r="FU634" s="8" t="s">
        <v>290</v>
      </c>
      <c r="FV634" s="8" t="s">
        <v>290</v>
      </c>
      <c r="FW634" s="8" t="s">
        <v>290</v>
      </c>
      <c r="FX634" s="8" t="s">
        <v>290</v>
      </c>
      <c r="FY634" s="8" t="s">
        <v>290</v>
      </c>
      <c r="FZ634" s="8" t="s">
        <v>290</v>
      </c>
      <c r="GA634" s="8" t="s">
        <v>290</v>
      </c>
      <c r="GB634" s="8" t="s">
        <v>290</v>
      </c>
      <c r="GC634" s="8" t="s">
        <v>290</v>
      </c>
      <c r="GD634" s="8" t="s">
        <v>290</v>
      </c>
      <c r="GE634" s="8" t="s">
        <v>290</v>
      </c>
      <c r="GF634" s="8" t="s">
        <v>290</v>
      </c>
      <c r="GG634" s="8" t="s">
        <v>290</v>
      </c>
      <c r="GH634" s="8" t="s">
        <v>290</v>
      </c>
      <c r="GI634" s="8" t="s">
        <v>290</v>
      </c>
      <c r="GJ634" s="8" t="s">
        <v>290</v>
      </c>
      <c r="GK634" s="8" t="s">
        <v>290</v>
      </c>
      <c r="GL634" s="8" t="s">
        <v>290</v>
      </c>
      <c r="GM634" s="8" t="s">
        <v>290</v>
      </c>
      <c r="GN634" s="8" t="s">
        <v>290</v>
      </c>
      <c r="GO634" s="8" t="s">
        <v>290</v>
      </c>
      <c r="GP634" s="8" t="s">
        <v>290</v>
      </c>
      <c r="GQ634" s="8" t="s">
        <v>290</v>
      </c>
      <c r="GR634" s="8" t="s">
        <v>290</v>
      </c>
      <c r="GS634" s="8" t="s">
        <v>290</v>
      </c>
      <c r="GT634" s="8" t="s">
        <v>290</v>
      </c>
      <c r="GU634" s="8" t="s">
        <v>290</v>
      </c>
      <c r="GV634" s="8" t="s">
        <v>290</v>
      </c>
      <c r="GW634" s="8" t="s">
        <v>290</v>
      </c>
      <c r="GX634" s="8" t="s">
        <v>290</v>
      </c>
      <c r="GY634" s="8" t="s">
        <v>290</v>
      </c>
      <c r="GZ634" s="8" t="s">
        <v>290</v>
      </c>
      <c r="HA634" s="8" t="s">
        <v>290</v>
      </c>
      <c r="HB634" s="8" t="s">
        <v>290</v>
      </c>
      <c r="HC634" s="8" t="s">
        <v>290</v>
      </c>
      <c r="HD634" s="8" t="s">
        <v>290</v>
      </c>
      <c r="HE634" s="8" t="s">
        <v>290</v>
      </c>
      <c r="HF634" s="8" t="s">
        <v>290</v>
      </c>
      <c r="HG634" s="8" t="s">
        <v>290</v>
      </c>
      <c r="HH634" s="8" t="s">
        <v>290</v>
      </c>
      <c r="HI634" s="8" t="s">
        <v>290</v>
      </c>
      <c r="HJ634" s="8" t="s">
        <v>290</v>
      </c>
      <c r="HK634" s="8" t="s">
        <v>290</v>
      </c>
      <c r="HL634" s="8" t="s">
        <v>290</v>
      </c>
      <c r="HM634" s="8" t="s">
        <v>290</v>
      </c>
      <c r="HN634" s="8" t="s">
        <v>290</v>
      </c>
      <c r="HO634" s="8" t="s">
        <v>290</v>
      </c>
      <c r="HP634" s="8" t="s">
        <v>290</v>
      </c>
      <c r="HQ634" s="8" t="s">
        <v>290</v>
      </c>
      <c r="HR634" s="8" t="s">
        <v>290</v>
      </c>
      <c r="HS634" s="8" t="s">
        <v>290</v>
      </c>
      <c r="HT634" s="8" t="s">
        <v>290</v>
      </c>
      <c r="HU634" s="8" t="s">
        <v>290</v>
      </c>
      <c r="HV634" s="8" t="s">
        <v>290</v>
      </c>
      <c r="HW634" s="8" t="s">
        <v>290</v>
      </c>
      <c r="HX634" s="8" t="s">
        <v>290</v>
      </c>
      <c r="HY634" s="8" t="s">
        <v>290</v>
      </c>
      <c r="HZ634" s="8" t="s">
        <v>290</v>
      </c>
      <c r="IA634" s="8" t="s">
        <v>290</v>
      </c>
      <c r="IB634" s="8" t="s">
        <v>290</v>
      </c>
      <c r="IC634" s="8" t="s">
        <v>290</v>
      </c>
      <c r="ID634" s="8" t="s">
        <v>290</v>
      </c>
      <c r="IE634" s="8" t="s">
        <v>290</v>
      </c>
      <c r="IF634" s="8" t="s">
        <v>290</v>
      </c>
      <c r="IG634" s="8" t="s">
        <v>290</v>
      </c>
      <c r="IH634" s="8" t="s">
        <v>290</v>
      </c>
      <c r="II634" s="8" t="s">
        <v>290</v>
      </c>
      <c r="IJ634" s="8" t="s">
        <v>290</v>
      </c>
      <c r="IK634" s="8" t="s">
        <v>290</v>
      </c>
      <c r="IL634" s="8" t="s">
        <v>290</v>
      </c>
      <c r="IM634" s="8" t="s">
        <v>290</v>
      </c>
      <c r="IN634" s="8" t="s">
        <v>290</v>
      </c>
      <c r="IO634" s="8" t="s">
        <v>290</v>
      </c>
      <c r="IP634" s="8" t="s">
        <v>290</v>
      </c>
      <c r="IQ634" s="8" t="s">
        <v>290</v>
      </c>
      <c r="IR634" s="8" t="s">
        <v>290</v>
      </c>
      <c r="IS634" s="8" t="s">
        <v>290</v>
      </c>
      <c r="IT634" s="8" t="s">
        <v>290</v>
      </c>
      <c r="IU634" s="8" t="s">
        <v>290</v>
      </c>
      <c r="IV634" s="8" t="s">
        <v>290</v>
      </c>
    </row>
    <row r="635" spans="1:256" ht="36.75" customHeight="1">
      <c r="A635" s="27" t="s">
        <v>318</v>
      </c>
      <c r="B635" s="27"/>
      <c r="C635" s="59">
        <v>100</v>
      </c>
      <c r="D635" s="27"/>
      <c r="E635" s="49">
        <v>0</v>
      </c>
      <c r="F635" s="49">
        <v>0</v>
      </c>
      <c r="G635" s="178" t="s">
        <v>332</v>
      </c>
      <c r="H635" s="27"/>
      <c r="I635" s="59">
        <v>100</v>
      </c>
      <c r="J635" s="59"/>
      <c r="K635" s="49">
        <v>0</v>
      </c>
      <c r="L635" s="49">
        <v>0</v>
      </c>
      <c r="M635" s="27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  <c r="AS635" s="8"/>
      <c r="AT635" s="8"/>
      <c r="AU635" s="8"/>
      <c r="AV635" s="8"/>
      <c r="AW635" s="8"/>
      <c r="AX635" s="8"/>
      <c r="AY635" s="8"/>
      <c r="AZ635" s="8"/>
      <c r="BA635" s="8"/>
      <c r="BB635" s="8"/>
      <c r="BC635" s="8"/>
      <c r="BD635" s="8"/>
      <c r="BE635" s="8"/>
      <c r="BF635" s="8"/>
      <c r="BG635" s="8"/>
      <c r="BH635" s="8"/>
      <c r="BI635" s="8"/>
      <c r="BJ635" s="8"/>
      <c r="BK635" s="8"/>
      <c r="BL635" s="8"/>
      <c r="BM635" s="8"/>
      <c r="BN635" s="8"/>
      <c r="BO635" s="8"/>
      <c r="BP635" s="8"/>
      <c r="BQ635" s="8"/>
      <c r="BR635" s="8"/>
      <c r="BS635" s="8"/>
      <c r="BT635" s="8"/>
      <c r="BU635" s="8"/>
      <c r="BV635" s="8"/>
      <c r="BW635" s="8"/>
      <c r="BX635" s="8"/>
      <c r="BY635" s="8"/>
      <c r="BZ635" s="8"/>
      <c r="CA635" s="8"/>
      <c r="CB635" s="8"/>
      <c r="CC635" s="8"/>
      <c r="CD635" s="8"/>
      <c r="CE635" s="8"/>
      <c r="CF635" s="8"/>
      <c r="CG635" s="8"/>
      <c r="CH635" s="8"/>
      <c r="CI635" s="8"/>
      <c r="CJ635" s="8"/>
      <c r="CK635" s="8"/>
      <c r="CL635" s="8"/>
      <c r="CM635" s="8"/>
      <c r="CN635" s="8"/>
      <c r="CO635" s="8"/>
      <c r="CP635" s="8"/>
      <c r="CQ635" s="8"/>
      <c r="CR635" s="8"/>
      <c r="CS635" s="8"/>
      <c r="CT635" s="8"/>
      <c r="CU635" s="8"/>
      <c r="CV635" s="8"/>
      <c r="CW635" s="8"/>
      <c r="CX635" s="8"/>
      <c r="CY635" s="8"/>
      <c r="CZ635" s="8"/>
      <c r="DA635" s="8"/>
      <c r="DB635" s="8"/>
      <c r="DC635" s="8"/>
      <c r="DD635" s="8"/>
      <c r="DE635" s="8"/>
      <c r="DF635" s="8"/>
      <c r="DG635" s="8"/>
      <c r="DH635" s="8"/>
      <c r="DI635" s="8"/>
      <c r="DJ635" s="8"/>
      <c r="DK635" s="8"/>
      <c r="DL635" s="8"/>
      <c r="DM635" s="8"/>
      <c r="DN635" s="8"/>
      <c r="DO635" s="8"/>
      <c r="DP635" s="8"/>
      <c r="DQ635" s="8"/>
      <c r="DR635" s="8"/>
      <c r="DS635" s="8"/>
      <c r="DT635" s="8"/>
      <c r="DU635" s="8"/>
      <c r="DV635" s="8"/>
      <c r="DW635" s="8"/>
      <c r="DX635" s="8"/>
      <c r="DY635" s="8"/>
      <c r="DZ635" s="8"/>
      <c r="EA635" s="8"/>
      <c r="EB635" s="8"/>
      <c r="EC635" s="8"/>
      <c r="ED635" s="8"/>
      <c r="EE635" s="8"/>
      <c r="EF635" s="8"/>
      <c r="EG635" s="8"/>
      <c r="EH635" s="8"/>
      <c r="EI635" s="8"/>
      <c r="EJ635" s="8"/>
      <c r="EK635" s="8"/>
      <c r="EL635" s="8"/>
      <c r="EM635" s="8"/>
      <c r="EN635" s="8"/>
      <c r="EO635" s="8"/>
      <c r="EP635" s="8"/>
      <c r="EQ635" s="8"/>
      <c r="ER635" s="8"/>
      <c r="ES635" s="8"/>
      <c r="ET635" s="8"/>
      <c r="EU635" s="8"/>
      <c r="EV635" s="8"/>
      <c r="EW635" s="8"/>
      <c r="EX635" s="8"/>
      <c r="EY635" s="8"/>
      <c r="EZ635" s="8"/>
      <c r="FA635" s="8"/>
      <c r="FB635" s="8"/>
      <c r="FC635" s="8"/>
      <c r="FD635" s="8"/>
      <c r="FE635" s="8"/>
      <c r="FF635" s="8"/>
      <c r="FG635" s="8"/>
      <c r="FH635" s="8"/>
      <c r="FI635" s="8"/>
      <c r="FJ635" s="8"/>
      <c r="FK635" s="8"/>
      <c r="FL635" s="8"/>
      <c r="FM635" s="8"/>
      <c r="FN635" s="8"/>
      <c r="FO635" s="8"/>
      <c r="FP635" s="8"/>
      <c r="FQ635" s="8"/>
      <c r="FR635" s="8"/>
      <c r="FS635" s="8"/>
      <c r="FT635" s="8"/>
      <c r="FU635" s="8"/>
      <c r="FV635" s="8"/>
      <c r="FW635" s="8"/>
      <c r="FX635" s="8"/>
      <c r="FY635" s="8"/>
      <c r="FZ635" s="8"/>
      <c r="GA635" s="8"/>
      <c r="GB635" s="8"/>
      <c r="GC635" s="8"/>
      <c r="GD635" s="8"/>
      <c r="GE635" s="8"/>
      <c r="GF635" s="8"/>
      <c r="GG635" s="8"/>
      <c r="GH635" s="8"/>
      <c r="GI635" s="8"/>
      <c r="GJ635" s="8"/>
      <c r="GK635" s="8"/>
      <c r="GL635" s="8"/>
      <c r="GM635" s="8"/>
      <c r="GN635" s="8"/>
      <c r="GO635" s="8"/>
      <c r="GP635" s="8"/>
      <c r="GQ635" s="8"/>
      <c r="GR635" s="8"/>
      <c r="GS635" s="8"/>
      <c r="GT635" s="8"/>
      <c r="GU635" s="8"/>
      <c r="GV635" s="8"/>
      <c r="GW635" s="8"/>
      <c r="GX635" s="8"/>
      <c r="GY635" s="8"/>
      <c r="GZ635" s="8"/>
      <c r="HA635" s="8"/>
      <c r="HB635" s="8"/>
      <c r="HC635" s="8"/>
      <c r="HD635" s="8"/>
      <c r="HE635" s="8"/>
      <c r="HF635" s="8"/>
      <c r="HG635" s="8"/>
      <c r="HH635" s="8"/>
      <c r="HI635" s="8"/>
      <c r="HJ635" s="8"/>
      <c r="HK635" s="8"/>
      <c r="HL635" s="8"/>
      <c r="HM635" s="8"/>
      <c r="HN635" s="8"/>
      <c r="HO635" s="8"/>
      <c r="HP635" s="8"/>
      <c r="HQ635" s="8"/>
      <c r="HR635" s="8"/>
      <c r="HS635" s="8"/>
      <c r="HT635" s="8"/>
      <c r="HU635" s="8"/>
      <c r="HV635" s="8"/>
      <c r="HW635" s="8"/>
      <c r="HX635" s="8"/>
      <c r="HY635" s="8"/>
      <c r="HZ635" s="8"/>
      <c r="IA635" s="8"/>
      <c r="IB635" s="8"/>
      <c r="IC635" s="8"/>
      <c r="ID635" s="8"/>
      <c r="IE635" s="8"/>
      <c r="IF635" s="8"/>
      <c r="IG635" s="8"/>
      <c r="IH635" s="8"/>
      <c r="II635" s="8"/>
      <c r="IJ635" s="8"/>
      <c r="IK635" s="8"/>
      <c r="IL635" s="8"/>
      <c r="IM635" s="8"/>
      <c r="IN635" s="8"/>
      <c r="IO635" s="8"/>
      <c r="IP635" s="8"/>
      <c r="IQ635" s="8"/>
      <c r="IR635" s="8"/>
      <c r="IS635" s="8"/>
      <c r="IT635" s="8"/>
      <c r="IU635" s="8"/>
      <c r="IV635" s="8"/>
    </row>
    <row r="636" spans="1:256" ht="36.75" customHeight="1">
      <c r="A636" s="27" t="s">
        <v>319</v>
      </c>
      <c r="B636" s="27"/>
      <c r="C636" s="59">
        <v>100</v>
      </c>
      <c r="D636" s="27"/>
      <c r="E636" s="49">
        <v>0</v>
      </c>
      <c r="F636" s="49">
        <v>0</v>
      </c>
      <c r="G636" s="178"/>
      <c r="H636" s="27"/>
      <c r="I636" s="59"/>
      <c r="J636" s="59"/>
      <c r="K636" s="49"/>
      <c r="L636" s="49"/>
      <c r="M636" s="27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/>
      <c r="AU636" s="8"/>
      <c r="AV636" s="8"/>
      <c r="AW636" s="8"/>
      <c r="AX636" s="8"/>
      <c r="AY636" s="8"/>
      <c r="AZ636" s="8"/>
      <c r="BA636" s="8"/>
      <c r="BB636" s="8"/>
      <c r="BC636" s="8"/>
      <c r="BD636" s="8"/>
      <c r="BE636" s="8"/>
      <c r="BF636" s="8"/>
      <c r="BG636" s="8"/>
      <c r="BH636" s="8"/>
      <c r="BI636" s="8"/>
      <c r="BJ636" s="8"/>
      <c r="BK636" s="8"/>
      <c r="BL636" s="8"/>
      <c r="BM636" s="8"/>
      <c r="BN636" s="8"/>
      <c r="BO636" s="8"/>
      <c r="BP636" s="8"/>
      <c r="BQ636" s="8"/>
      <c r="BR636" s="8"/>
      <c r="BS636" s="8"/>
      <c r="BT636" s="8"/>
      <c r="BU636" s="8"/>
      <c r="BV636" s="8"/>
      <c r="BW636" s="8"/>
      <c r="BX636" s="8"/>
      <c r="BY636" s="8"/>
      <c r="BZ636" s="8"/>
      <c r="CA636" s="8"/>
      <c r="CB636" s="8"/>
      <c r="CC636" s="8"/>
      <c r="CD636" s="8"/>
      <c r="CE636" s="8"/>
      <c r="CF636" s="8"/>
      <c r="CG636" s="8"/>
      <c r="CH636" s="8"/>
      <c r="CI636" s="8"/>
      <c r="CJ636" s="8"/>
      <c r="CK636" s="8"/>
      <c r="CL636" s="8"/>
      <c r="CM636" s="8"/>
      <c r="CN636" s="8"/>
      <c r="CO636" s="8"/>
      <c r="CP636" s="8"/>
      <c r="CQ636" s="8"/>
      <c r="CR636" s="8"/>
      <c r="CS636" s="8"/>
      <c r="CT636" s="8"/>
      <c r="CU636" s="8"/>
      <c r="CV636" s="8"/>
      <c r="CW636" s="8"/>
      <c r="CX636" s="8"/>
      <c r="CY636" s="8"/>
      <c r="CZ636" s="8"/>
      <c r="DA636" s="8"/>
      <c r="DB636" s="8"/>
      <c r="DC636" s="8"/>
      <c r="DD636" s="8"/>
      <c r="DE636" s="8"/>
      <c r="DF636" s="8"/>
      <c r="DG636" s="8"/>
      <c r="DH636" s="8"/>
      <c r="DI636" s="8"/>
      <c r="DJ636" s="8"/>
      <c r="DK636" s="8"/>
      <c r="DL636" s="8"/>
      <c r="DM636" s="8"/>
      <c r="DN636" s="8"/>
      <c r="DO636" s="8"/>
      <c r="DP636" s="8"/>
      <c r="DQ636" s="8"/>
      <c r="DR636" s="8"/>
      <c r="DS636" s="8"/>
      <c r="DT636" s="8"/>
      <c r="DU636" s="8"/>
      <c r="DV636" s="8"/>
      <c r="DW636" s="8"/>
      <c r="DX636" s="8"/>
      <c r="DY636" s="8"/>
      <c r="DZ636" s="8"/>
      <c r="EA636" s="8"/>
      <c r="EB636" s="8"/>
      <c r="EC636" s="8"/>
      <c r="ED636" s="8"/>
      <c r="EE636" s="8"/>
      <c r="EF636" s="8"/>
      <c r="EG636" s="8"/>
      <c r="EH636" s="8"/>
      <c r="EI636" s="8"/>
      <c r="EJ636" s="8"/>
      <c r="EK636" s="8"/>
      <c r="EL636" s="8"/>
      <c r="EM636" s="8"/>
      <c r="EN636" s="8"/>
      <c r="EO636" s="8"/>
      <c r="EP636" s="8"/>
      <c r="EQ636" s="8"/>
      <c r="ER636" s="8"/>
      <c r="ES636" s="8"/>
      <c r="ET636" s="8"/>
      <c r="EU636" s="8"/>
      <c r="EV636" s="8"/>
      <c r="EW636" s="8"/>
      <c r="EX636" s="8"/>
      <c r="EY636" s="8"/>
      <c r="EZ636" s="8"/>
      <c r="FA636" s="8"/>
      <c r="FB636" s="8"/>
      <c r="FC636" s="8"/>
      <c r="FD636" s="8"/>
      <c r="FE636" s="8"/>
      <c r="FF636" s="8"/>
      <c r="FG636" s="8"/>
      <c r="FH636" s="8"/>
      <c r="FI636" s="8"/>
      <c r="FJ636" s="8"/>
      <c r="FK636" s="8"/>
      <c r="FL636" s="8"/>
      <c r="FM636" s="8"/>
      <c r="FN636" s="8"/>
      <c r="FO636" s="8"/>
      <c r="FP636" s="8"/>
      <c r="FQ636" s="8"/>
      <c r="FR636" s="8"/>
      <c r="FS636" s="8"/>
      <c r="FT636" s="8"/>
      <c r="FU636" s="8"/>
      <c r="FV636" s="8"/>
      <c r="FW636" s="8"/>
      <c r="FX636" s="8"/>
      <c r="FY636" s="8"/>
      <c r="FZ636" s="8"/>
      <c r="GA636" s="8"/>
      <c r="GB636" s="8"/>
      <c r="GC636" s="8"/>
      <c r="GD636" s="8"/>
      <c r="GE636" s="8"/>
      <c r="GF636" s="8"/>
      <c r="GG636" s="8"/>
      <c r="GH636" s="8"/>
      <c r="GI636" s="8"/>
      <c r="GJ636" s="8"/>
      <c r="GK636" s="8"/>
      <c r="GL636" s="8"/>
      <c r="GM636" s="8"/>
      <c r="GN636" s="8"/>
      <c r="GO636" s="8"/>
      <c r="GP636" s="8"/>
      <c r="GQ636" s="8"/>
      <c r="GR636" s="8"/>
      <c r="GS636" s="8"/>
      <c r="GT636" s="8"/>
      <c r="GU636" s="8"/>
      <c r="GV636" s="8"/>
      <c r="GW636" s="8"/>
      <c r="GX636" s="8"/>
      <c r="GY636" s="8"/>
      <c r="GZ636" s="8"/>
      <c r="HA636" s="8"/>
      <c r="HB636" s="8"/>
      <c r="HC636" s="8"/>
      <c r="HD636" s="8"/>
      <c r="HE636" s="8"/>
      <c r="HF636" s="8"/>
      <c r="HG636" s="8"/>
      <c r="HH636" s="8"/>
      <c r="HI636" s="8"/>
      <c r="HJ636" s="8"/>
      <c r="HK636" s="8"/>
      <c r="HL636" s="8"/>
      <c r="HM636" s="8"/>
      <c r="HN636" s="8"/>
      <c r="HO636" s="8"/>
      <c r="HP636" s="8"/>
      <c r="HQ636" s="8"/>
      <c r="HR636" s="8"/>
      <c r="HS636" s="8"/>
      <c r="HT636" s="8"/>
      <c r="HU636" s="8"/>
      <c r="HV636" s="8"/>
      <c r="HW636" s="8"/>
      <c r="HX636" s="8"/>
      <c r="HY636" s="8"/>
      <c r="HZ636" s="8"/>
      <c r="IA636" s="8"/>
      <c r="IB636" s="8"/>
      <c r="IC636" s="8"/>
      <c r="ID636" s="8"/>
      <c r="IE636" s="8"/>
      <c r="IF636" s="8"/>
      <c r="IG636" s="8"/>
      <c r="IH636" s="8"/>
      <c r="II636" s="8"/>
      <c r="IJ636" s="8"/>
      <c r="IK636" s="8"/>
      <c r="IL636" s="8"/>
      <c r="IM636" s="8"/>
      <c r="IN636" s="8"/>
      <c r="IO636" s="8"/>
      <c r="IP636" s="8"/>
      <c r="IQ636" s="8"/>
      <c r="IR636" s="8"/>
      <c r="IS636" s="8"/>
      <c r="IT636" s="8"/>
      <c r="IU636" s="8"/>
      <c r="IV636" s="8"/>
    </row>
    <row r="637" spans="1:256" ht="36.75" customHeight="1">
      <c r="A637" s="14" t="s">
        <v>320</v>
      </c>
      <c r="B637" s="14"/>
      <c r="C637" s="115">
        <v>100</v>
      </c>
      <c r="D637" s="14"/>
      <c r="E637" s="49">
        <v>0</v>
      </c>
      <c r="F637" s="49">
        <v>0</v>
      </c>
      <c r="G637" s="178" t="s">
        <v>333</v>
      </c>
      <c r="H637" s="14"/>
      <c r="I637" s="115">
        <v>100</v>
      </c>
      <c r="J637" s="115"/>
      <c r="K637" s="49">
        <v>0</v>
      </c>
      <c r="L637" s="49">
        <v>0</v>
      </c>
      <c r="M637" s="14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  <c r="DW637" s="2"/>
      <c r="DX637" s="2"/>
      <c r="DY637" s="2"/>
      <c r="DZ637" s="2"/>
      <c r="EA637" s="2"/>
      <c r="EB637" s="2"/>
      <c r="EC637" s="2"/>
      <c r="ED637" s="2"/>
      <c r="EE637" s="2"/>
      <c r="EF637" s="2"/>
      <c r="EG637" s="2"/>
      <c r="EH637" s="2"/>
      <c r="EI637" s="2"/>
      <c r="EJ637" s="2"/>
      <c r="EK637" s="2"/>
      <c r="EL637" s="2"/>
      <c r="EM637" s="2"/>
      <c r="EN637" s="2"/>
      <c r="EO637" s="2"/>
      <c r="EP637" s="2"/>
      <c r="EQ637" s="2"/>
      <c r="ER637" s="2"/>
      <c r="ES637" s="2"/>
      <c r="ET637" s="2"/>
      <c r="EU637" s="2"/>
      <c r="EV637" s="2"/>
      <c r="EW637" s="2"/>
      <c r="EX637" s="2"/>
      <c r="EY637" s="2"/>
      <c r="EZ637" s="2"/>
      <c r="FA637" s="2"/>
      <c r="FB637" s="2"/>
      <c r="FC637" s="2"/>
      <c r="FD637" s="2"/>
      <c r="FE637" s="2"/>
      <c r="FF637" s="2"/>
      <c r="FG637" s="2"/>
      <c r="FH637" s="2"/>
      <c r="FI637" s="2"/>
      <c r="FJ637" s="2"/>
      <c r="FK637" s="2"/>
      <c r="FL637" s="2"/>
      <c r="FM637" s="2"/>
      <c r="FN637" s="2"/>
      <c r="FO637" s="2"/>
      <c r="FP637" s="2"/>
      <c r="FQ637" s="2"/>
      <c r="FR637" s="2"/>
      <c r="FS637" s="2"/>
      <c r="FT637" s="2"/>
      <c r="FU637" s="2"/>
      <c r="FV637" s="2"/>
      <c r="FW637" s="2"/>
      <c r="FX637" s="2"/>
      <c r="FY637" s="2"/>
      <c r="FZ637" s="2"/>
      <c r="GA637" s="2"/>
      <c r="GB637" s="2"/>
      <c r="GC637" s="2"/>
      <c r="GD637" s="2"/>
      <c r="GE637" s="2"/>
      <c r="GF637" s="2"/>
      <c r="GG637" s="2"/>
      <c r="GH637" s="2"/>
      <c r="GI637" s="2"/>
      <c r="GJ637" s="2"/>
      <c r="GK637" s="2"/>
      <c r="GL637" s="2"/>
      <c r="GM637" s="2"/>
      <c r="GN637" s="2"/>
      <c r="GO637" s="2"/>
      <c r="GP637" s="2"/>
      <c r="GQ637" s="2"/>
      <c r="GR637" s="2"/>
      <c r="GS637" s="2"/>
      <c r="GT637" s="2"/>
      <c r="GU637" s="2"/>
      <c r="GV637" s="2"/>
      <c r="GW637" s="2"/>
      <c r="GX637" s="2"/>
      <c r="GY637" s="2"/>
      <c r="GZ637" s="2"/>
      <c r="HA637" s="2"/>
      <c r="HB637" s="2"/>
      <c r="HC637" s="2"/>
      <c r="HD637" s="2"/>
      <c r="HE637" s="2"/>
      <c r="HF637" s="2"/>
      <c r="HG637" s="2"/>
      <c r="HH637" s="2"/>
      <c r="HI637" s="2"/>
      <c r="HJ637" s="2"/>
      <c r="HK637" s="2"/>
      <c r="HL637" s="2"/>
      <c r="HM637" s="2"/>
      <c r="HN637" s="2"/>
      <c r="HO637" s="2"/>
      <c r="HP637" s="2"/>
      <c r="HQ637" s="2"/>
      <c r="HR637" s="2"/>
      <c r="HS637" s="2"/>
      <c r="HT637" s="2"/>
      <c r="HU637" s="2"/>
      <c r="HV637" s="2"/>
      <c r="HW637" s="2"/>
      <c r="HX637" s="2"/>
      <c r="HY637" s="2"/>
      <c r="HZ637" s="2"/>
      <c r="IA637" s="2"/>
      <c r="IB637" s="2"/>
      <c r="IC637" s="2"/>
      <c r="ID637" s="2"/>
      <c r="IE637" s="2"/>
      <c r="IF637" s="2"/>
      <c r="IG637" s="2"/>
      <c r="IH637" s="2"/>
      <c r="II637" s="2"/>
      <c r="IJ637" s="2"/>
      <c r="IK637" s="2"/>
      <c r="IL637" s="2"/>
      <c r="IM637" s="2"/>
      <c r="IN637" s="2"/>
      <c r="IO637" s="2"/>
      <c r="IP637" s="2"/>
      <c r="IQ637" s="2"/>
      <c r="IR637" s="2"/>
      <c r="IS637" s="2"/>
      <c r="IT637" s="2"/>
      <c r="IU637" s="2"/>
      <c r="IV637" s="2"/>
    </row>
    <row r="638" spans="1:256" ht="36.75" customHeight="1">
      <c r="A638" s="14" t="s">
        <v>321</v>
      </c>
      <c r="B638" s="14"/>
      <c r="C638" s="115">
        <v>100</v>
      </c>
      <c r="D638" s="14"/>
      <c r="E638" s="49">
        <v>0</v>
      </c>
      <c r="F638" s="49">
        <v>0</v>
      </c>
      <c r="G638" s="178"/>
      <c r="H638" s="14"/>
      <c r="I638" s="115"/>
      <c r="J638" s="115"/>
      <c r="K638" s="49"/>
      <c r="L638" s="49"/>
      <c r="M638" s="14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  <c r="EO638" s="2"/>
      <c r="EP638" s="2"/>
      <c r="EQ638" s="2"/>
      <c r="ER638" s="2"/>
      <c r="ES638" s="2"/>
      <c r="ET638" s="2"/>
      <c r="EU638" s="2"/>
      <c r="EV638" s="2"/>
      <c r="EW638" s="2"/>
      <c r="EX638" s="2"/>
      <c r="EY638" s="2"/>
      <c r="EZ638" s="2"/>
      <c r="FA638" s="2"/>
      <c r="FB638" s="2"/>
      <c r="FC638" s="2"/>
      <c r="FD638" s="2"/>
      <c r="FE638" s="2"/>
      <c r="FF638" s="2"/>
      <c r="FG638" s="2"/>
      <c r="FH638" s="2"/>
      <c r="FI638" s="2"/>
      <c r="FJ638" s="2"/>
      <c r="FK638" s="2"/>
      <c r="FL638" s="2"/>
      <c r="FM638" s="2"/>
      <c r="FN638" s="2"/>
      <c r="FO638" s="2"/>
      <c r="FP638" s="2"/>
      <c r="FQ638" s="2"/>
      <c r="FR638" s="2"/>
      <c r="FS638" s="2"/>
      <c r="FT638" s="2"/>
      <c r="FU638" s="2"/>
      <c r="FV638" s="2"/>
      <c r="FW638" s="2"/>
      <c r="FX638" s="2"/>
      <c r="FY638" s="2"/>
      <c r="FZ638" s="2"/>
      <c r="GA638" s="2"/>
      <c r="GB638" s="2"/>
      <c r="GC638" s="2"/>
      <c r="GD638" s="2"/>
      <c r="GE638" s="2"/>
      <c r="GF638" s="2"/>
      <c r="GG638" s="2"/>
      <c r="GH638" s="2"/>
      <c r="GI638" s="2"/>
      <c r="GJ638" s="2"/>
      <c r="GK638" s="2"/>
      <c r="GL638" s="2"/>
      <c r="GM638" s="2"/>
      <c r="GN638" s="2"/>
      <c r="GO638" s="2"/>
      <c r="GP638" s="2"/>
      <c r="GQ638" s="2"/>
      <c r="GR638" s="2"/>
      <c r="GS638" s="2"/>
      <c r="GT638" s="2"/>
      <c r="GU638" s="2"/>
      <c r="GV638" s="2"/>
      <c r="GW638" s="2"/>
      <c r="GX638" s="2"/>
      <c r="GY638" s="2"/>
      <c r="GZ638" s="2"/>
      <c r="HA638" s="2"/>
      <c r="HB638" s="2"/>
      <c r="HC638" s="2"/>
      <c r="HD638" s="2"/>
      <c r="HE638" s="2"/>
      <c r="HF638" s="2"/>
      <c r="HG638" s="2"/>
      <c r="HH638" s="2"/>
      <c r="HI638" s="2"/>
      <c r="HJ638" s="2"/>
      <c r="HK638" s="2"/>
      <c r="HL638" s="2"/>
      <c r="HM638" s="2"/>
      <c r="HN638" s="2"/>
      <c r="HO638" s="2"/>
      <c r="HP638" s="2"/>
      <c r="HQ638" s="2"/>
      <c r="HR638" s="2"/>
      <c r="HS638" s="2"/>
      <c r="HT638" s="2"/>
      <c r="HU638" s="2"/>
      <c r="HV638" s="2"/>
      <c r="HW638" s="2"/>
      <c r="HX638" s="2"/>
      <c r="HY638" s="2"/>
      <c r="HZ638" s="2"/>
      <c r="IA638" s="2"/>
      <c r="IB638" s="2"/>
      <c r="IC638" s="2"/>
      <c r="ID638" s="2"/>
      <c r="IE638" s="2"/>
      <c r="IF638" s="2"/>
      <c r="IG638" s="2"/>
      <c r="IH638" s="2"/>
      <c r="II638" s="2"/>
      <c r="IJ638" s="2"/>
      <c r="IK638" s="2"/>
      <c r="IL638" s="2"/>
      <c r="IM638" s="2"/>
      <c r="IN638" s="2"/>
      <c r="IO638" s="2"/>
      <c r="IP638" s="2"/>
      <c r="IQ638" s="2"/>
      <c r="IR638" s="2"/>
      <c r="IS638" s="2"/>
      <c r="IT638" s="2"/>
      <c r="IU638" s="2"/>
      <c r="IV638" s="2"/>
    </row>
    <row r="639" spans="1:256" ht="36.75" customHeight="1">
      <c r="A639" s="40" t="s">
        <v>322</v>
      </c>
      <c r="B639" s="40"/>
      <c r="C639" s="54">
        <v>100</v>
      </c>
      <c r="D639" s="40"/>
      <c r="E639" s="52">
        <v>0</v>
      </c>
      <c r="F639" s="52">
        <v>0</v>
      </c>
      <c r="G639" s="178" t="s">
        <v>334</v>
      </c>
      <c r="H639" s="40"/>
      <c r="I639" s="110">
        <f>K639/L639*100</f>
        <v>103.44827586206897</v>
      </c>
      <c r="J639" s="59"/>
      <c r="K639" s="49">
        <v>30</v>
      </c>
      <c r="L639" s="49">
        <v>29</v>
      </c>
      <c r="M639" s="40"/>
      <c r="N639" s="29"/>
      <c r="O639" s="29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  <c r="BX639" s="7"/>
      <c r="BY639" s="7"/>
      <c r="BZ639" s="7"/>
      <c r="CA639" s="7"/>
      <c r="CB639" s="7"/>
      <c r="CC639" s="7"/>
      <c r="CD639" s="7"/>
      <c r="CE639" s="7"/>
      <c r="CF639" s="7"/>
      <c r="CG639" s="7"/>
      <c r="CH639" s="7"/>
      <c r="CI639" s="7"/>
      <c r="CJ639" s="7"/>
      <c r="CK639" s="7"/>
      <c r="CL639" s="7"/>
      <c r="CM639" s="7"/>
      <c r="CN639" s="7"/>
      <c r="CO639" s="7"/>
      <c r="CP639" s="7"/>
      <c r="CQ639" s="7"/>
      <c r="CR639" s="7"/>
      <c r="CS639" s="7"/>
      <c r="CT639" s="7"/>
      <c r="CU639" s="7"/>
      <c r="CV639" s="7"/>
      <c r="CW639" s="7"/>
      <c r="CX639" s="7"/>
      <c r="CY639" s="7"/>
      <c r="CZ639" s="7"/>
      <c r="DA639" s="7"/>
      <c r="DB639" s="7"/>
      <c r="DC639" s="7"/>
      <c r="DD639" s="7"/>
      <c r="DE639" s="7"/>
      <c r="DF639" s="7"/>
      <c r="DG639" s="7"/>
      <c r="DH639" s="7"/>
      <c r="DI639" s="7"/>
      <c r="DJ639" s="7"/>
      <c r="DK639" s="7"/>
      <c r="DL639" s="7"/>
      <c r="DM639" s="7"/>
      <c r="DN639" s="7"/>
      <c r="DO639" s="7"/>
      <c r="DP639" s="7"/>
      <c r="DQ639" s="7"/>
      <c r="DR639" s="7"/>
      <c r="DS639" s="7"/>
      <c r="DT639" s="7"/>
      <c r="DU639" s="7"/>
      <c r="DV639" s="7"/>
      <c r="DW639" s="7"/>
      <c r="DX639" s="7"/>
      <c r="DY639" s="7"/>
      <c r="DZ639" s="7"/>
      <c r="EA639" s="7"/>
      <c r="EB639" s="7"/>
      <c r="EC639" s="7"/>
      <c r="ED639" s="7"/>
      <c r="EE639" s="7"/>
      <c r="EF639" s="7"/>
      <c r="EG639" s="7"/>
      <c r="EH639" s="7"/>
      <c r="EI639" s="7"/>
      <c r="EJ639" s="7"/>
      <c r="EK639" s="7"/>
      <c r="EL639" s="7"/>
      <c r="EM639" s="7"/>
      <c r="EN639" s="7"/>
      <c r="EO639" s="7"/>
      <c r="EP639" s="7"/>
      <c r="EQ639" s="7"/>
      <c r="ER639" s="7"/>
      <c r="ES639" s="7"/>
      <c r="ET639" s="7"/>
      <c r="EU639" s="7"/>
      <c r="EV639" s="7"/>
      <c r="EW639" s="7"/>
      <c r="EX639" s="7"/>
      <c r="EY639" s="7"/>
      <c r="EZ639" s="7"/>
      <c r="FA639" s="7"/>
      <c r="FB639" s="7"/>
      <c r="FC639" s="7"/>
      <c r="FD639" s="7"/>
      <c r="FE639" s="7"/>
      <c r="FF639" s="7"/>
      <c r="FG639" s="7"/>
      <c r="FH639" s="7"/>
      <c r="FI639" s="7"/>
      <c r="FJ639" s="7"/>
      <c r="FK639" s="7"/>
      <c r="FL639" s="7"/>
      <c r="FM639" s="7"/>
      <c r="FN639" s="7"/>
      <c r="FO639" s="7"/>
      <c r="FP639" s="7"/>
      <c r="FQ639" s="7"/>
      <c r="FR639" s="7"/>
      <c r="FS639" s="7"/>
      <c r="FT639" s="7"/>
      <c r="FU639" s="7"/>
      <c r="FV639" s="7"/>
      <c r="FW639" s="7"/>
      <c r="FX639" s="7"/>
      <c r="FY639" s="7"/>
      <c r="FZ639" s="7"/>
      <c r="GA639" s="7"/>
      <c r="GB639" s="7"/>
      <c r="GC639" s="7"/>
      <c r="GD639" s="7"/>
      <c r="GE639" s="7"/>
      <c r="GF639" s="7"/>
      <c r="GG639" s="7"/>
      <c r="GH639" s="7"/>
      <c r="GI639" s="7"/>
      <c r="GJ639" s="7"/>
      <c r="GK639" s="7"/>
      <c r="GL639" s="7"/>
      <c r="GM639" s="7"/>
      <c r="GN639" s="7"/>
      <c r="GO639" s="7"/>
      <c r="GP639" s="7"/>
      <c r="GQ639" s="7"/>
      <c r="GR639" s="7"/>
      <c r="GS639" s="7"/>
      <c r="GT639" s="7"/>
      <c r="GU639" s="7"/>
      <c r="GV639" s="7"/>
      <c r="GW639" s="7"/>
      <c r="GX639" s="7"/>
      <c r="GY639" s="7"/>
      <c r="GZ639" s="7"/>
      <c r="HA639" s="7"/>
      <c r="HB639" s="7"/>
      <c r="HC639" s="7"/>
      <c r="HD639" s="7"/>
      <c r="HE639" s="7"/>
      <c r="HF639" s="7"/>
      <c r="HG639" s="7"/>
      <c r="HH639" s="7"/>
      <c r="HI639" s="7"/>
      <c r="HJ639" s="7"/>
      <c r="HK639" s="7"/>
      <c r="HL639" s="7"/>
      <c r="HM639" s="7"/>
      <c r="HN639" s="7"/>
      <c r="HO639" s="7"/>
      <c r="HP639" s="7"/>
      <c r="HQ639" s="7"/>
      <c r="HR639" s="7"/>
      <c r="HS639" s="7"/>
      <c r="HT639" s="7"/>
      <c r="HU639" s="7"/>
      <c r="HV639" s="7"/>
      <c r="HW639" s="7"/>
      <c r="HX639" s="7"/>
      <c r="HY639" s="7"/>
      <c r="HZ639" s="7"/>
      <c r="IA639" s="7"/>
      <c r="IB639" s="7"/>
      <c r="IC639" s="7"/>
      <c r="ID639" s="7"/>
      <c r="IE639" s="7"/>
      <c r="IF639" s="7"/>
      <c r="IG639" s="7"/>
      <c r="IH639" s="7"/>
      <c r="II639" s="7"/>
      <c r="IJ639" s="7"/>
      <c r="IK639" s="7"/>
      <c r="IL639" s="7"/>
      <c r="IM639" s="7"/>
      <c r="IN639" s="7"/>
      <c r="IO639" s="7"/>
      <c r="IP639" s="7"/>
      <c r="IQ639" s="7"/>
      <c r="IR639" s="7"/>
      <c r="IS639" s="7"/>
      <c r="IT639" s="7"/>
      <c r="IU639" s="7"/>
      <c r="IV639" s="7"/>
    </row>
    <row r="640" spans="1:256" ht="36.75" customHeight="1">
      <c r="A640" s="27" t="s">
        <v>323</v>
      </c>
      <c r="B640" s="27"/>
      <c r="C640" s="54">
        <v>100</v>
      </c>
      <c r="D640" s="27"/>
      <c r="E640" s="52">
        <v>0</v>
      </c>
      <c r="F640" s="52">
        <v>0</v>
      </c>
      <c r="G640" s="178"/>
      <c r="H640" s="27"/>
      <c r="I640" s="59"/>
      <c r="J640" s="59"/>
      <c r="K640" s="49"/>
      <c r="L640" s="49"/>
      <c r="M640" s="27"/>
      <c r="N640" s="29"/>
      <c r="O640" s="29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  <c r="AS640" s="8"/>
      <c r="AT640" s="8"/>
      <c r="AU640" s="8"/>
      <c r="AV640" s="8"/>
      <c r="AW640" s="8"/>
      <c r="AX640" s="8"/>
      <c r="AY640" s="8"/>
      <c r="AZ640" s="8"/>
      <c r="BA640" s="8"/>
      <c r="BB640" s="8"/>
      <c r="BC640" s="8"/>
      <c r="BD640" s="8"/>
      <c r="BE640" s="8"/>
      <c r="BF640" s="8"/>
      <c r="BG640" s="8"/>
      <c r="BH640" s="8"/>
      <c r="BI640" s="8"/>
      <c r="BJ640" s="8"/>
      <c r="BK640" s="8"/>
      <c r="BL640" s="8"/>
      <c r="BM640" s="8"/>
      <c r="BN640" s="8"/>
      <c r="BO640" s="8"/>
      <c r="BP640" s="8"/>
      <c r="BQ640" s="8"/>
      <c r="BR640" s="8"/>
      <c r="BS640" s="8"/>
      <c r="BT640" s="8"/>
      <c r="BU640" s="8"/>
      <c r="BV640" s="8"/>
      <c r="BW640" s="8"/>
      <c r="BX640" s="8"/>
      <c r="BY640" s="8"/>
      <c r="BZ640" s="8"/>
      <c r="CA640" s="8"/>
      <c r="CB640" s="8"/>
      <c r="CC640" s="8"/>
      <c r="CD640" s="8"/>
      <c r="CE640" s="8"/>
      <c r="CF640" s="8"/>
      <c r="CG640" s="8"/>
      <c r="CH640" s="8"/>
      <c r="CI640" s="8"/>
      <c r="CJ640" s="8"/>
      <c r="CK640" s="8"/>
      <c r="CL640" s="8"/>
      <c r="CM640" s="8"/>
      <c r="CN640" s="8"/>
      <c r="CO640" s="8"/>
      <c r="CP640" s="8"/>
      <c r="CQ640" s="8"/>
      <c r="CR640" s="8"/>
      <c r="CS640" s="8"/>
      <c r="CT640" s="8"/>
      <c r="CU640" s="8"/>
      <c r="CV640" s="8"/>
      <c r="CW640" s="8"/>
      <c r="CX640" s="8"/>
      <c r="CY640" s="8"/>
      <c r="CZ640" s="8"/>
      <c r="DA640" s="8"/>
      <c r="DB640" s="8"/>
      <c r="DC640" s="8"/>
      <c r="DD640" s="8"/>
      <c r="DE640" s="8"/>
      <c r="DF640" s="8"/>
      <c r="DG640" s="8"/>
      <c r="DH640" s="8"/>
      <c r="DI640" s="8"/>
      <c r="DJ640" s="8"/>
      <c r="DK640" s="8"/>
      <c r="DL640" s="8"/>
      <c r="DM640" s="8"/>
      <c r="DN640" s="8"/>
      <c r="DO640" s="8"/>
      <c r="DP640" s="8"/>
      <c r="DQ640" s="8"/>
      <c r="DR640" s="8"/>
      <c r="DS640" s="8"/>
      <c r="DT640" s="8"/>
      <c r="DU640" s="8"/>
      <c r="DV640" s="8"/>
      <c r="DW640" s="8"/>
      <c r="DX640" s="8"/>
      <c r="DY640" s="8"/>
      <c r="DZ640" s="8"/>
      <c r="EA640" s="8"/>
      <c r="EB640" s="8"/>
      <c r="EC640" s="8"/>
      <c r="ED640" s="8"/>
      <c r="EE640" s="8"/>
      <c r="EF640" s="8"/>
      <c r="EG640" s="8"/>
      <c r="EH640" s="8"/>
      <c r="EI640" s="8"/>
      <c r="EJ640" s="8"/>
      <c r="EK640" s="8"/>
      <c r="EL640" s="8"/>
      <c r="EM640" s="8"/>
      <c r="EN640" s="8"/>
      <c r="EO640" s="8"/>
      <c r="EP640" s="8"/>
      <c r="EQ640" s="8"/>
      <c r="ER640" s="8"/>
      <c r="ES640" s="8"/>
      <c r="ET640" s="8"/>
      <c r="EU640" s="8"/>
      <c r="EV640" s="8"/>
      <c r="EW640" s="8"/>
      <c r="EX640" s="8"/>
      <c r="EY640" s="8"/>
      <c r="EZ640" s="8"/>
      <c r="FA640" s="8"/>
      <c r="FB640" s="8"/>
      <c r="FC640" s="8"/>
      <c r="FD640" s="8"/>
      <c r="FE640" s="8"/>
      <c r="FF640" s="8"/>
      <c r="FG640" s="8"/>
      <c r="FH640" s="8"/>
      <c r="FI640" s="8"/>
      <c r="FJ640" s="8"/>
      <c r="FK640" s="8"/>
      <c r="FL640" s="8"/>
      <c r="FM640" s="8"/>
      <c r="FN640" s="8"/>
      <c r="FO640" s="8"/>
      <c r="FP640" s="8"/>
      <c r="FQ640" s="8"/>
      <c r="FR640" s="8"/>
      <c r="FS640" s="8"/>
      <c r="FT640" s="8"/>
      <c r="FU640" s="8"/>
      <c r="FV640" s="8"/>
      <c r="FW640" s="8"/>
      <c r="FX640" s="8"/>
      <c r="FY640" s="8"/>
      <c r="FZ640" s="8"/>
      <c r="GA640" s="8"/>
      <c r="GB640" s="8"/>
      <c r="GC640" s="8"/>
      <c r="GD640" s="8"/>
      <c r="GE640" s="8"/>
      <c r="GF640" s="8"/>
      <c r="GG640" s="8"/>
      <c r="GH640" s="8"/>
      <c r="GI640" s="8"/>
      <c r="GJ640" s="8"/>
      <c r="GK640" s="8"/>
      <c r="GL640" s="8"/>
      <c r="GM640" s="8"/>
      <c r="GN640" s="8"/>
      <c r="GO640" s="8"/>
      <c r="GP640" s="8"/>
      <c r="GQ640" s="8"/>
      <c r="GR640" s="8"/>
      <c r="GS640" s="8"/>
      <c r="GT640" s="8"/>
      <c r="GU640" s="8"/>
      <c r="GV640" s="8"/>
      <c r="GW640" s="8"/>
      <c r="GX640" s="8"/>
      <c r="GY640" s="8"/>
      <c r="GZ640" s="8"/>
      <c r="HA640" s="8"/>
      <c r="HB640" s="8"/>
      <c r="HC640" s="8"/>
      <c r="HD640" s="8"/>
      <c r="HE640" s="8"/>
      <c r="HF640" s="8"/>
      <c r="HG640" s="8"/>
      <c r="HH640" s="8"/>
      <c r="HI640" s="8"/>
      <c r="HJ640" s="8"/>
      <c r="HK640" s="8"/>
      <c r="HL640" s="8"/>
      <c r="HM640" s="8"/>
      <c r="HN640" s="8"/>
      <c r="HO640" s="8"/>
      <c r="HP640" s="8"/>
      <c r="HQ640" s="8"/>
      <c r="HR640" s="8"/>
      <c r="HS640" s="8"/>
      <c r="HT640" s="8"/>
      <c r="HU640" s="8"/>
      <c r="HV640" s="8"/>
      <c r="HW640" s="8"/>
      <c r="HX640" s="8"/>
      <c r="HY640" s="8"/>
      <c r="HZ640" s="8"/>
      <c r="IA640" s="8"/>
      <c r="IB640" s="8"/>
      <c r="IC640" s="8"/>
      <c r="ID640" s="8"/>
      <c r="IE640" s="8"/>
      <c r="IF640" s="8"/>
      <c r="IG640" s="8"/>
      <c r="IH640" s="8"/>
      <c r="II640" s="8"/>
      <c r="IJ640" s="8"/>
      <c r="IK640" s="8"/>
      <c r="IL640" s="8"/>
      <c r="IM640" s="8"/>
      <c r="IN640" s="8"/>
      <c r="IO640" s="8"/>
      <c r="IP640" s="8"/>
      <c r="IQ640" s="8"/>
      <c r="IR640" s="8"/>
      <c r="IS640" s="8"/>
      <c r="IT640" s="8"/>
      <c r="IU640" s="8"/>
      <c r="IV640" s="8"/>
    </row>
    <row r="641" spans="1:256" ht="36.75" customHeight="1">
      <c r="A641" s="27" t="s">
        <v>324</v>
      </c>
      <c r="B641" s="27"/>
      <c r="C641" s="54">
        <v>100</v>
      </c>
      <c r="D641" s="27"/>
      <c r="E641" s="52">
        <v>0</v>
      </c>
      <c r="F641" s="52">
        <v>0</v>
      </c>
      <c r="G641" s="178"/>
      <c r="H641" s="27"/>
      <c r="I641" s="59"/>
      <c r="J641" s="59"/>
      <c r="K641" s="49"/>
      <c r="L641" s="49"/>
      <c r="M641" s="27"/>
      <c r="N641" s="29"/>
      <c r="O641" s="29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8"/>
      <c r="AU641" s="8"/>
      <c r="AV641" s="8"/>
      <c r="AW641" s="8"/>
      <c r="AX641" s="8"/>
      <c r="AY641" s="8"/>
      <c r="AZ641" s="8"/>
      <c r="BA641" s="8"/>
      <c r="BB641" s="8"/>
      <c r="BC641" s="8"/>
      <c r="BD641" s="8"/>
      <c r="BE641" s="8"/>
      <c r="BF641" s="8"/>
      <c r="BG641" s="8"/>
      <c r="BH641" s="8"/>
      <c r="BI641" s="8"/>
      <c r="BJ641" s="8"/>
      <c r="BK641" s="8"/>
      <c r="BL641" s="8"/>
      <c r="BM641" s="8"/>
      <c r="BN641" s="8"/>
      <c r="BO641" s="8"/>
      <c r="BP641" s="8"/>
      <c r="BQ641" s="8"/>
      <c r="BR641" s="8"/>
      <c r="BS641" s="8"/>
      <c r="BT641" s="8"/>
      <c r="BU641" s="8"/>
      <c r="BV641" s="8"/>
      <c r="BW641" s="8"/>
      <c r="BX641" s="8"/>
      <c r="BY641" s="8"/>
      <c r="BZ641" s="8"/>
      <c r="CA641" s="8"/>
      <c r="CB641" s="8"/>
      <c r="CC641" s="8"/>
      <c r="CD641" s="8"/>
      <c r="CE641" s="8"/>
      <c r="CF641" s="8"/>
      <c r="CG641" s="8"/>
      <c r="CH641" s="8"/>
      <c r="CI641" s="8"/>
      <c r="CJ641" s="8"/>
      <c r="CK641" s="8"/>
      <c r="CL641" s="8"/>
      <c r="CM641" s="8"/>
      <c r="CN641" s="8"/>
      <c r="CO641" s="8"/>
      <c r="CP641" s="8"/>
      <c r="CQ641" s="8"/>
      <c r="CR641" s="8"/>
      <c r="CS641" s="8"/>
      <c r="CT641" s="8"/>
      <c r="CU641" s="8"/>
      <c r="CV641" s="8"/>
      <c r="CW641" s="8"/>
      <c r="CX641" s="8"/>
      <c r="CY641" s="8"/>
      <c r="CZ641" s="8"/>
      <c r="DA641" s="8"/>
      <c r="DB641" s="8"/>
      <c r="DC641" s="8"/>
      <c r="DD641" s="8"/>
      <c r="DE641" s="8"/>
      <c r="DF641" s="8"/>
      <c r="DG641" s="8"/>
      <c r="DH641" s="8"/>
      <c r="DI641" s="8"/>
      <c r="DJ641" s="8"/>
      <c r="DK641" s="8"/>
      <c r="DL641" s="8"/>
      <c r="DM641" s="8"/>
      <c r="DN641" s="8"/>
      <c r="DO641" s="8"/>
      <c r="DP641" s="8"/>
      <c r="DQ641" s="8"/>
      <c r="DR641" s="8"/>
      <c r="DS641" s="8"/>
      <c r="DT641" s="8"/>
      <c r="DU641" s="8"/>
      <c r="DV641" s="8"/>
      <c r="DW641" s="8"/>
      <c r="DX641" s="8"/>
      <c r="DY641" s="8"/>
      <c r="DZ641" s="8"/>
      <c r="EA641" s="8"/>
      <c r="EB641" s="8"/>
      <c r="EC641" s="8"/>
      <c r="ED641" s="8"/>
      <c r="EE641" s="8"/>
      <c r="EF641" s="8"/>
      <c r="EG641" s="8"/>
      <c r="EH641" s="8"/>
      <c r="EI641" s="8"/>
      <c r="EJ641" s="8"/>
      <c r="EK641" s="8"/>
      <c r="EL641" s="8"/>
      <c r="EM641" s="8"/>
      <c r="EN641" s="8"/>
      <c r="EO641" s="8"/>
      <c r="EP641" s="8"/>
      <c r="EQ641" s="8"/>
      <c r="ER641" s="8"/>
      <c r="ES641" s="8"/>
      <c r="ET641" s="8"/>
      <c r="EU641" s="8"/>
      <c r="EV641" s="8"/>
      <c r="EW641" s="8"/>
      <c r="EX641" s="8"/>
      <c r="EY641" s="8"/>
      <c r="EZ641" s="8"/>
      <c r="FA641" s="8"/>
      <c r="FB641" s="8"/>
      <c r="FC641" s="8"/>
      <c r="FD641" s="8"/>
      <c r="FE641" s="8"/>
      <c r="FF641" s="8"/>
      <c r="FG641" s="8"/>
      <c r="FH641" s="8"/>
      <c r="FI641" s="8"/>
      <c r="FJ641" s="8"/>
      <c r="FK641" s="8"/>
      <c r="FL641" s="8"/>
      <c r="FM641" s="8"/>
      <c r="FN641" s="8"/>
      <c r="FO641" s="8"/>
      <c r="FP641" s="8"/>
      <c r="FQ641" s="8"/>
      <c r="FR641" s="8"/>
      <c r="FS641" s="8"/>
      <c r="FT641" s="8"/>
      <c r="FU641" s="8"/>
      <c r="FV641" s="8"/>
      <c r="FW641" s="8"/>
      <c r="FX641" s="8"/>
      <c r="FY641" s="8"/>
      <c r="FZ641" s="8"/>
      <c r="GA641" s="8"/>
      <c r="GB641" s="8"/>
      <c r="GC641" s="8"/>
      <c r="GD641" s="8"/>
      <c r="GE641" s="8"/>
      <c r="GF641" s="8"/>
      <c r="GG641" s="8"/>
      <c r="GH641" s="8"/>
      <c r="GI641" s="8"/>
      <c r="GJ641" s="8"/>
      <c r="GK641" s="8"/>
      <c r="GL641" s="8"/>
      <c r="GM641" s="8"/>
      <c r="GN641" s="8"/>
      <c r="GO641" s="8"/>
      <c r="GP641" s="8"/>
      <c r="GQ641" s="8"/>
      <c r="GR641" s="8"/>
      <c r="GS641" s="8"/>
      <c r="GT641" s="8"/>
      <c r="GU641" s="8"/>
      <c r="GV641" s="8"/>
      <c r="GW641" s="8"/>
      <c r="GX641" s="8"/>
      <c r="GY641" s="8"/>
      <c r="GZ641" s="8"/>
      <c r="HA641" s="8"/>
      <c r="HB641" s="8"/>
      <c r="HC641" s="8"/>
      <c r="HD641" s="8"/>
      <c r="HE641" s="8"/>
      <c r="HF641" s="8"/>
      <c r="HG641" s="8"/>
      <c r="HH641" s="8"/>
      <c r="HI641" s="8"/>
      <c r="HJ641" s="8"/>
      <c r="HK641" s="8"/>
      <c r="HL641" s="8"/>
      <c r="HM641" s="8"/>
      <c r="HN641" s="8"/>
      <c r="HO641" s="8"/>
      <c r="HP641" s="8"/>
      <c r="HQ641" s="8"/>
      <c r="HR641" s="8"/>
      <c r="HS641" s="8"/>
      <c r="HT641" s="8"/>
      <c r="HU641" s="8"/>
      <c r="HV641" s="8"/>
      <c r="HW641" s="8"/>
      <c r="HX641" s="8"/>
      <c r="HY641" s="8"/>
      <c r="HZ641" s="8"/>
      <c r="IA641" s="8"/>
      <c r="IB641" s="8"/>
      <c r="IC641" s="8"/>
      <c r="ID641" s="8"/>
      <c r="IE641" s="8"/>
      <c r="IF641" s="8"/>
      <c r="IG641" s="8"/>
      <c r="IH641" s="8"/>
      <c r="II641" s="8"/>
      <c r="IJ641" s="8"/>
      <c r="IK641" s="8"/>
      <c r="IL641" s="8"/>
      <c r="IM641" s="8"/>
      <c r="IN641" s="8"/>
      <c r="IO641" s="8"/>
      <c r="IP641" s="8"/>
      <c r="IQ641" s="8"/>
      <c r="IR641" s="8"/>
      <c r="IS641" s="8"/>
      <c r="IT641" s="8"/>
      <c r="IU641" s="8"/>
      <c r="IV641" s="8"/>
    </row>
    <row r="642" spans="1:256" ht="36.75" customHeight="1">
      <c r="A642" s="27" t="s">
        <v>325</v>
      </c>
      <c r="B642" s="27"/>
      <c r="C642" s="54">
        <v>100</v>
      </c>
      <c r="D642" s="27"/>
      <c r="E642" s="52">
        <v>0</v>
      </c>
      <c r="F642" s="52">
        <v>0</v>
      </c>
      <c r="G642" s="178"/>
      <c r="H642" s="27"/>
      <c r="I642" s="59"/>
      <c r="J642" s="59"/>
      <c r="K642" s="49"/>
      <c r="L642" s="49"/>
      <c r="M642" s="27"/>
      <c r="N642" s="29"/>
      <c r="O642" s="29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  <c r="AR642" s="8"/>
      <c r="AS642" s="8"/>
      <c r="AT642" s="8"/>
      <c r="AU642" s="8"/>
      <c r="AV642" s="8"/>
      <c r="AW642" s="8"/>
      <c r="AX642" s="8"/>
      <c r="AY642" s="8"/>
      <c r="AZ642" s="8"/>
      <c r="BA642" s="8"/>
      <c r="BB642" s="8"/>
      <c r="BC642" s="8"/>
      <c r="BD642" s="8"/>
      <c r="BE642" s="8"/>
      <c r="BF642" s="8"/>
      <c r="BG642" s="8"/>
      <c r="BH642" s="8"/>
      <c r="BI642" s="8"/>
      <c r="BJ642" s="8"/>
      <c r="BK642" s="8"/>
      <c r="BL642" s="8"/>
      <c r="BM642" s="8"/>
      <c r="BN642" s="8"/>
      <c r="BO642" s="8"/>
      <c r="BP642" s="8"/>
      <c r="BQ642" s="8"/>
      <c r="BR642" s="8"/>
      <c r="BS642" s="8"/>
      <c r="BT642" s="8"/>
      <c r="BU642" s="8"/>
      <c r="BV642" s="8"/>
      <c r="BW642" s="8"/>
      <c r="BX642" s="8"/>
      <c r="BY642" s="8"/>
      <c r="BZ642" s="8"/>
      <c r="CA642" s="8"/>
      <c r="CB642" s="8"/>
      <c r="CC642" s="8"/>
      <c r="CD642" s="8"/>
      <c r="CE642" s="8"/>
      <c r="CF642" s="8"/>
      <c r="CG642" s="8"/>
      <c r="CH642" s="8"/>
      <c r="CI642" s="8"/>
      <c r="CJ642" s="8"/>
      <c r="CK642" s="8"/>
      <c r="CL642" s="8"/>
      <c r="CM642" s="8"/>
      <c r="CN642" s="8"/>
      <c r="CO642" s="8"/>
      <c r="CP642" s="8"/>
      <c r="CQ642" s="8"/>
      <c r="CR642" s="8"/>
      <c r="CS642" s="8"/>
      <c r="CT642" s="8"/>
      <c r="CU642" s="8"/>
      <c r="CV642" s="8"/>
      <c r="CW642" s="8"/>
      <c r="CX642" s="8"/>
      <c r="CY642" s="8"/>
      <c r="CZ642" s="8"/>
      <c r="DA642" s="8"/>
      <c r="DB642" s="8"/>
      <c r="DC642" s="8"/>
      <c r="DD642" s="8"/>
      <c r="DE642" s="8"/>
      <c r="DF642" s="8"/>
      <c r="DG642" s="8"/>
      <c r="DH642" s="8"/>
      <c r="DI642" s="8"/>
      <c r="DJ642" s="8"/>
      <c r="DK642" s="8"/>
      <c r="DL642" s="8"/>
      <c r="DM642" s="8"/>
      <c r="DN642" s="8"/>
      <c r="DO642" s="8"/>
      <c r="DP642" s="8"/>
      <c r="DQ642" s="8"/>
      <c r="DR642" s="8"/>
      <c r="DS642" s="8"/>
      <c r="DT642" s="8"/>
      <c r="DU642" s="8"/>
      <c r="DV642" s="8"/>
      <c r="DW642" s="8"/>
      <c r="DX642" s="8"/>
      <c r="DY642" s="8"/>
      <c r="DZ642" s="8"/>
      <c r="EA642" s="8"/>
      <c r="EB642" s="8"/>
      <c r="EC642" s="8"/>
      <c r="ED642" s="8"/>
      <c r="EE642" s="8"/>
      <c r="EF642" s="8"/>
      <c r="EG642" s="8"/>
      <c r="EH642" s="8"/>
      <c r="EI642" s="8"/>
      <c r="EJ642" s="8"/>
      <c r="EK642" s="8"/>
      <c r="EL642" s="8"/>
      <c r="EM642" s="8"/>
      <c r="EN642" s="8"/>
      <c r="EO642" s="8"/>
      <c r="EP642" s="8"/>
      <c r="EQ642" s="8"/>
      <c r="ER642" s="8"/>
      <c r="ES642" s="8"/>
      <c r="ET642" s="8"/>
      <c r="EU642" s="8"/>
      <c r="EV642" s="8"/>
      <c r="EW642" s="8"/>
      <c r="EX642" s="8"/>
      <c r="EY642" s="8"/>
      <c r="EZ642" s="8"/>
      <c r="FA642" s="8"/>
      <c r="FB642" s="8"/>
      <c r="FC642" s="8"/>
      <c r="FD642" s="8"/>
      <c r="FE642" s="8"/>
      <c r="FF642" s="8"/>
      <c r="FG642" s="8"/>
      <c r="FH642" s="8"/>
      <c r="FI642" s="8"/>
      <c r="FJ642" s="8"/>
      <c r="FK642" s="8"/>
      <c r="FL642" s="8"/>
      <c r="FM642" s="8"/>
      <c r="FN642" s="8"/>
      <c r="FO642" s="8"/>
      <c r="FP642" s="8"/>
      <c r="FQ642" s="8"/>
      <c r="FR642" s="8"/>
      <c r="FS642" s="8"/>
      <c r="FT642" s="8"/>
      <c r="FU642" s="8"/>
      <c r="FV642" s="8"/>
      <c r="FW642" s="8"/>
      <c r="FX642" s="8"/>
      <c r="FY642" s="8"/>
      <c r="FZ642" s="8"/>
      <c r="GA642" s="8"/>
      <c r="GB642" s="8"/>
      <c r="GC642" s="8"/>
      <c r="GD642" s="8"/>
      <c r="GE642" s="8"/>
      <c r="GF642" s="8"/>
      <c r="GG642" s="8"/>
      <c r="GH642" s="8"/>
      <c r="GI642" s="8"/>
      <c r="GJ642" s="8"/>
      <c r="GK642" s="8"/>
      <c r="GL642" s="8"/>
      <c r="GM642" s="8"/>
      <c r="GN642" s="8"/>
      <c r="GO642" s="8"/>
      <c r="GP642" s="8"/>
      <c r="GQ642" s="8"/>
      <c r="GR642" s="8"/>
      <c r="GS642" s="8"/>
      <c r="GT642" s="8"/>
      <c r="GU642" s="8"/>
      <c r="GV642" s="8"/>
      <c r="GW642" s="8"/>
      <c r="GX642" s="8"/>
      <c r="GY642" s="8"/>
      <c r="GZ642" s="8"/>
      <c r="HA642" s="8"/>
      <c r="HB642" s="8"/>
      <c r="HC642" s="8"/>
      <c r="HD642" s="8"/>
      <c r="HE642" s="8"/>
      <c r="HF642" s="8"/>
      <c r="HG642" s="8"/>
      <c r="HH642" s="8"/>
      <c r="HI642" s="8"/>
      <c r="HJ642" s="8"/>
      <c r="HK642" s="8"/>
      <c r="HL642" s="8"/>
      <c r="HM642" s="8"/>
      <c r="HN642" s="8"/>
      <c r="HO642" s="8"/>
      <c r="HP642" s="8"/>
      <c r="HQ642" s="8"/>
      <c r="HR642" s="8"/>
      <c r="HS642" s="8"/>
      <c r="HT642" s="8"/>
      <c r="HU642" s="8"/>
      <c r="HV642" s="8"/>
      <c r="HW642" s="8"/>
      <c r="HX642" s="8"/>
      <c r="HY642" s="8"/>
      <c r="HZ642" s="8"/>
      <c r="IA642" s="8"/>
      <c r="IB642" s="8"/>
      <c r="IC642" s="8"/>
      <c r="ID642" s="8"/>
      <c r="IE642" s="8"/>
      <c r="IF642" s="8"/>
      <c r="IG642" s="8"/>
      <c r="IH642" s="8"/>
      <c r="II642" s="8"/>
      <c r="IJ642" s="8"/>
      <c r="IK642" s="8"/>
      <c r="IL642" s="8"/>
      <c r="IM642" s="8"/>
      <c r="IN642" s="8"/>
      <c r="IO642" s="8"/>
      <c r="IP642" s="8"/>
      <c r="IQ642" s="8"/>
      <c r="IR642" s="8"/>
      <c r="IS642" s="8"/>
      <c r="IT642" s="8"/>
      <c r="IU642" s="8"/>
      <c r="IV642" s="8"/>
    </row>
    <row r="643" spans="1:256" ht="36.75" customHeight="1">
      <c r="A643" s="27" t="s">
        <v>326</v>
      </c>
      <c r="B643" s="27"/>
      <c r="C643" s="54">
        <v>100</v>
      </c>
      <c r="D643" s="27"/>
      <c r="E643" s="52">
        <v>0</v>
      </c>
      <c r="F643" s="52">
        <v>0</v>
      </c>
      <c r="G643" s="178"/>
      <c r="H643" s="27"/>
      <c r="I643" s="59"/>
      <c r="J643" s="59"/>
      <c r="K643" s="49"/>
      <c r="L643" s="49"/>
      <c r="M643" s="27"/>
      <c r="N643" s="29"/>
      <c r="O643" s="29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  <c r="AU643" s="8"/>
      <c r="AV643" s="8"/>
      <c r="AW643" s="8"/>
      <c r="AX643" s="8"/>
      <c r="AY643" s="8"/>
      <c r="AZ643" s="8"/>
      <c r="BA643" s="8"/>
      <c r="BB643" s="8"/>
      <c r="BC643" s="8"/>
      <c r="BD643" s="8"/>
      <c r="BE643" s="8"/>
      <c r="BF643" s="8"/>
      <c r="BG643" s="8"/>
      <c r="BH643" s="8"/>
      <c r="BI643" s="8"/>
      <c r="BJ643" s="8"/>
      <c r="BK643" s="8"/>
      <c r="BL643" s="8"/>
      <c r="BM643" s="8"/>
      <c r="BN643" s="8"/>
      <c r="BO643" s="8"/>
      <c r="BP643" s="8"/>
      <c r="BQ643" s="8"/>
      <c r="BR643" s="8"/>
      <c r="BS643" s="8"/>
      <c r="BT643" s="8"/>
      <c r="BU643" s="8"/>
      <c r="BV643" s="8"/>
      <c r="BW643" s="8"/>
      <c r="BX643" s="8"/>
      <c r="BY643" s="8"/>
      <c r="BZ643" s="8"/>
      <c r="CA643" s="8"/>
      <c r="CB643" s="8"/>
      <c r="CC643" s="8"/>
      <c r="CD643" s="8"/>
      <c r="CE643" s="8"/>
      <c r="CF643" s="8"/>
      <c r="CG643" s="8"/>
      <c r="CH643" s="8"/>
      <c r="CI643" s="8"/>
      <c r="CJ643" s="8"/>
      <c r="CK643" s="8"/>
      <c r="CL643" s="8"/>
      <c r="CM643" s="8"/>
      <c r="CN643" s="8"/>
      <c r="CO643" s="8"/>
      <c r="CP643" s="8"/>
      <c r="CQ643" s="8"/>
      <c r="CR643" s="8"/>
      <c r="CS643" s="8"/>
      <c r="CT643" s="8"/>
      <c r="CU643" s="8"/>
      <c r="CV643" s="8"/>
      <c r="CW643" s="8"/>
      <c r="CX643" s="8"/>
      <c r="CY643" s="8"/>
      <c r="CZ643" s="8"/>
      <c r="DA643" s="8"/>
      <c r="DB643" s="8"/>
      <c r="DC643" s="8"/>
      <c r="DD643" s="8"/>
      <c r="DE643" s="8"/>
      <c r="DF643" s="8"/>
      <c r="DG643" s="8"/>
      <c r="DH643" s="8"/>
      <c r="DI643" s="8"/>
      <c r="DJ643" s="8"/>
      <c r="DK643" s="8"/>
      <c r="DL643" s="8"/>
      <c r="DM643" s="8"/>
      <c r="DN643" s="8"/>
      <c r="DO643" s="8"/>
      <c r="DP643" s="8"/>
      <c r="DQ643" s="8"/>
      <c r="DR643" s="8"/>
      <c r="DS643" s="8"/>
      <c r="DT643" s="8"/>
      <c r="DU643" s="8"/>
      <c r="DV643" s="8"/>
      <c r="DW643" s="8"/>
      <c r="DX643" s="8"/>
      <c r="DY643" s="8"/>
      <c r="DZ643" s="8"/>
      <c r="EA643" s="8"/>
      <c r="EB643" s="8"/>
      <c r="EC643" s="8"/>
      <c r="ED643" s="8"/>
      <c r="EE643" s="8"/>
      <c r="EF643" s="8"/>
      <c r="EG643" s="8"/>
      <c r="EH643" s="8"/>
      <c r="EI643" s="8"/>
      <c r="EJ643" s="8"/>
      <c r="EK643" s="8"/>
      <c r="EL643" s="8"/>
      <c r="EM643" s="8"/>
      <c r="EN643" s="8"/>
      <c r="EO643" s="8"/>
      <c r="EP643" s="8"/>
      <c r="EQ643" s="8"/>
      <c r="ER643" s="8"/>
      <c r="ES643" s="8"/>
      <c r="ET643" s="8"/>
      <c r="EU643" s="8"/>
      <c r="EV643" s="8"/>
      <c r="EW643" s="8"/>
      <c r="EX643" s="8"/>
      <c r="EY643" s="8"/>
      <c r="EZ643" s="8"/>
      <c r="FA643" s="8"/>
      <c r="FB643" s="8"/>
      <c r="FC643" s="8"/>
      <c r="FD643" s="8"/>
      <c r="FE643" s="8"/>
      <c r="FF643" s="8"/>
      <c r="FG643" s="8"/>
      <c r="FH643" s="8"/>
      <c r="FI643" s="8"/>
      <c r="FJ643" s="8"/>
      <c r="FK643" s="8"/>
      <c r="FL643" s="8"/>
      <c r="FM643" s="8"/>
      <c r="FN643" s="8"/>
      <c r="FO643" s="8"/>
      <c r="FP643" s="8"/>
      <c r="FQ643" s="8"/>
      <c r="FR643" s="8"/>
      <c r="FS643" s="8"/>
      <c r="FT643" s="8"/>
      <c r="FU643" s="8"/>
      <c r="FV643" s="8"/>
      <c r="FW643" s="8"/>
      <c r="FX643" s="8"/>
      <c r="FY643" s="8"/>
      <c r="FZ643" s="8"/>
      <c r="GA643" s="8"/>
      <c r="GB643" s="8"/>
      <c r="GC643" s="8"/>
      <c r="GD643" s="8"/>
      <c r="GE643" s="8"/>
      <c r="GF643" s="8"/>
      <c r="GG643" s="8"/>
      <c r="GH643" s="8"/>
      <c r="GI643" s="8"/>
      <c r="GJ643" s="8"/>
      <c r="GK643" s="8"/>
      <c r="GL643" s="8"/>
      <c r="GM643" s="8"/>
      <c r="GN643" s="8"/>
      <c r="GO643" s="8"/>
      <c r="GP643" s="8"/>
      <c r="GQ643" s="8"/>
      <c r="GR643" s="8"/>
      <c r="GS643" s="8"/>
      <c r="GT643" s="8"/>
      <c r="GU643" s="8"/>
      <c r="GV643" s="8"/>
      <c r="GW643" s="8"/>
      <c r="GX643" s="8"/>
      <c r="GY643" s="8"/>
      <c r="GZ643" s="8"/>
      <c r="HA643" s="8"/>
      <c r="HB643" s="8"/>
      <c r="HC643" s="8"/>
      <c r="HD643" s="8"/>
      <c r="HE643" s="8"/>
      <c r="HF643" s="8"/>
      <c r="HG643" s="8"/>
      <c r="HH643" s="8"/>
      <c r="HI643" s="8"/>
      <c r="HJ643" s="8"/>
      <c r="HK643" s="8"/>
      <c r="HL643" s="8"/>
      <c r="HM643" s="8"/>
      <c r="HN643" s="8"/>
      <c r="HO643" s="8"/>
      <c r="HP643" s="8"/>
      <c r="HQ643" s="8"/>
      <c r="HR643" s="8"/>
      <c r="HS643" s="8"/>
      <c r="HT643" s="8"/>
      <c r="HU643" s="8"/>
      <c r="HV643" s="8"/>
      <c r="HW643" s="8"/>
      <c r="HX643" s="8"/>
      <c r="HY643" s="8"/>
      <c r="HZ643" s="8"/>
      <c r="IA643" s="8"/>
      <c r="IB643" s="8"/>
      <c r="IC643" s="8"/>
      <c r="ID643" s="8"/>
      <c r="IE643" s="8"/>
      <c r="IF643" s="8"/>
      <c r="IG643" s="8"/>
      <c r="IH643" s="8"/>
      <c r="II643" s="8"/>
      <c r="IJ643" s="8"/>
      <c r="IK643" s="8"/>
      <c r="IL643" s="8"/>
      <c r="IM643" s="8"/>
      <c r="IN643" s="8"/>
      <c r="IO643" s="8"/>
      <c r="IP643" s="8"/>
      <c r="IQ643" s="8"/>
      <c r="IR643" s="8"/>
      <c r="IS643" s="8"/>
      <c r="IT643" s="8"/>
      <c r="IU643" s="8"/>
      <c r="IV643" s="8"/>
    </row>
    <row r="644" spans="1:256" ht="36.75" customHeight="1">
      <c r="A644" s="43" t="s">
        <v>327</v>
      </c>
      <c r="B644" s="43"/>
      <c r="C644" s="54">
        <f>E644/F644*100</f>
        <v>100</v>
      </c>
      <c r="D644" s="43"/>
      <c r="E644" s="52">
        <v>100</v>
      </c>
      <c r="F644" s="52">
        <v>100</v>
      </c>
      <c r="G644" s="178" t="s">
        <v>335</v>
      </c>
      <c r="H644" s="43"/>
      <c r="I644" s="48">
        <f>K644/L644*100</f>
        <v>103.44827586206897</v>
      </c>
      <c r="J644" s="115"/>
      <c r="K644" s="49">
        <v>30</v>
      </c>
      <c r="L644" s="49">
        <v>29</v>
      </c>
      <c r="M644" s="43"/>
      <c r="N644" s="30"/>
      <c r="O644" s="3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  <c r="AJ644" s="10"/>
      <c r="AK644" s="10"/>
      <c r="AL644" s="10"/>
      <c r="AM644" s="10"/>
      <c r="AN644" s="10"/>
      <c r="AO644" s="10"/>
      <c r="AP644" s="10"/>
      <c r="AQ644" s="10"/>
      <c r="AR644" s="10"/>
      <c r="AS644" s="10"/>
      <c r="AT644" s="10"/>
      <c r="AU644" s="10"/>
      <c r="AV644" s="10"/>
      <c r="AW644" s="10"/>
      <c r="AX644" s="10"/>
      <c r="AY644" s="10"/>
      <c r="AZ644" s="10"/>
      <c r="BA644" s="10"/>
      <c r="BB644" s="10"/>
      <c r="BC644" s="10"/>
      <c r="BD644" s="10"/>
      <c r="BE644" s="10"/>
      <c r="BF644" s="10"/>
      <c r="BG644" s="10"/>
      <c r="BH644" s="10"/>
      <c r="BI644" s="10"/>
      <c r="BJ644" s="10"/>
      <c r="BK644" s="10"/>
      <c r="BL644" s="10"/>
      <c r="BM644" s="10"/>
      <c r="BN644" s="10"/>
      <c r="BO644" s="10"/>
      <c r="BP644" s="10"/>
      <c r="BQ644" s="10"/>
      <c r="BR644" s="10"/>
      <c r="BS644" s="10"/>
      <c r="BT644" s="10"/>
      <c r="BU644" s="10"/>
      <c r="BV644" s="10"/>
      <c r="BW644" s="10"/>
      <c r="BX644" s="10"/>
      <c r="BY644" s="10"/>
      <c r="BZ644" s="10"/>
      <c r="CA644" s="10"/>
      <c r="CB644" s="10"/>
      <c r="CC644" s="10"/>
      <c r="CD644" s="10"/>
      <c r="CE644" s="10"/>
      <c r="CF644" s="10"/>
      <c r="CG644" s="10"/>
      <c r="CH644" s="10"/>
      <c r="CI644" s="10"/>
      <c r="CJ644" s="10"/>
      <c r="CK644" s="10"/>
      <c r="CL644" s="10"/>
      <c r="CM644" s="10"/>
      <c r="CN644" s="10"/>
      <c r="CO644" s="10"/>
      <c r="CP644" s="10"/>
      <c r="CQ644" s="10"/>
      <c r="CR644" s="10"/>
      <c r="CS644" s="10"/>
      <c r="CT644" s="10"/>
      <c r="CU644" s="10"/>
      <c r="CV644" s="10"/>
      <c r="CW644" s="10"/>
      <c r="CX644" s="10"/>
      <c r="CY644" s="10"/>
      <c r="CZ644" s="10"/>
      <c r="DA644" s="10"/>
      <c r="DB644" s="10"/>
      <c r="DC644" s="10"/>
      <c r="DD644" s="10"/>
      <c r="DE644" s="10"/>
      <c r="DF644" s="10"/>
      <c r="DG644" s="10"/>
      <c r="DH644" s="10"/>
      <c r="DI644" s="10"/>
      <c r="DJ644" s="10"/>
      <c r="DK644" s="10"/>
      <c r="DL644" s="10"/>
      <c r="DM644" s="10"/>
      <c r="DN644" s="10"/>
      <c r="DO644" s="10"/>
      <c r="DP644" s="10"/>
      <c r="DQ644" s="10"/>
      <c r="DR644" s="10"/>
      <c r="DS644" s="10"/>
      <c r="DT644" s="10"/>
      <c r="DU644" s="10"/>
      <c r="DV644" s="10"/>
      <c r="DW644" s="10"/>
      <c r="DX644" s="10"/>
      <c r="DY644" s="10"/>
      <c r="DZ644" s="10"/>
      <c r="EA644" s="10"/>
      <c r="EB644" s="10"/>
      <c r="EC644" s="10"/>
      <c r="ED644" s="10"/>
      <c r="EE644" s="10"/>
      <c r="EF644" s="10"/>
      <c r="EG644" s="10"/>
      <c r="EH644" s="10"/>
      <c r="EI644" s="10"/>
      <c r="EJ644" s="10"/>
      <c r="EK644" s="10"/>
      <c r="EL644" s="10"/>
      <c r="EM644" s="10"/>
      <c r="EN644" s="10"/>
      <c r="EO644" s="10"/>
      <c r="EP644" s="10"/>
      <c r="EQ644" s="10"/>
      <c r="ER644" s="10"/>
      <c r="ES644" s="10"/>
      <c r="ET644" s="10"/>
      <c r="EU644" s="10"/>
      <c r="EV644" s="10"/>
      <c r="EW644" s="10"/>
      <c r="EX644" s="10"/>
      <c r="EY644" s="10"/>
      <c r="EZ644" s="10"/>
      <c r="FA644" s="10"/>
      <c r="FB644" s="10"/>
      <c r="FC644" s="10"/>
      <c r="FD644" s="10"/>
      <c r="FE644" s="10"/>
      <c r="FF644" s="10"/>
      <c r="FG644" s="10"/>
      <c r="FH644" s="10"/>
      <c r="FI644" s="10"/>
      <c r="FJ644" s="10"/>
      <c r="FK644" s="10"/>
      <c r="FL644" s="10"/>
      <c r="FM644" s="10"/>
      <c r="FN644" s="10"/>
      <c r="FO644" s="10"/>
      <c r="FP644" s="10"/>
      <c r="FQ644" s="10"/>
      <c r="FR644" s="10"/>
      <c r="FS644" s="10"/>
      <c r="FT644" s="10"/>
      <c r="FU644" s="10"/>
      <c r="FV644" s="10"/>
      <c r="FW644" s="10"/>
      <c r="FX644" s="10"/>
      <c r="FY644" s="10"/>
      <c r="FZ644" s="10"/>
      <c r="GA644" s="10"/>
      <c r="GB644" s="10"/>
      <c r="GC644" s="10"/>
      <c r="GD644" s="10"/>
      <c r="GE644" s="10"/>
      <c r="GF644" s="10"/>
      <c r="GG644" s="10"/>
      <c r="GH644" s="10"/>
      <c r="GI644" s="10"/>
      <c r="GJ644" s="10"/>
      <c r="GK644" s="10"/>
      <c r="GL644" s="10"/>
      <c r="GM644" s="10"/>
      <c r="GN644" s="10"/>
      <c r="GO644" s="10"/>
      <c r="GP644" s="10"/>
      <c r="GQ644" s="10"/>
      <c r="GR644" s="10"/>
      <c r="GS644" s="10"/>
      <c r="GT644" s="10"/>
      <c r="GU644" s="10"/>
      <c r="GV644" s="10"/>
      <c r="GW644" s="10"/>
      <c r="GX644" s="10"/>
      <c r="GY644" s="10"/>
      <c r="GZ644" s="10"/>
      <c r="HA644" s="10"/>
      <c r="HB644" s="10"/>
      <c r="HC644" s="10"/>
      <c r="HD644" s="10"/>
      <c r="HE644" s="10"/>
      <c r="HF644" s="10"/>
      <c r="HG644" s="10"/>
      <c r="HH644" s="10"/>
      <c r="HI644" s="10"/>
      <c r="HJ644" s="10"/>
      <c r="HK644" s="10"/>
      <c r="HL644" s="10"/>
      <c r="HM644" s="10"/>
      <c r="HN644" s="10"/>
      <c r="HO644" s="10"/>
      <c r="HP644" s="10"/>
      <c r="HQ644" s="10"/>
      <c r="HR644" s="10"/>
      <c r="HS644" s="10"/>
      <c r="HT644" s="10"/>
      <c r="HU644" s="10"/>
      <c r="HV644" s="10"/>
      <c r="HW644" s="10"/>
      <c r="HX644" s="10"/>
      <c r="HY644" s="10"/>
      <c r="HZ644" s="10"/>
      <c r="IA644" s="10"/>
      <c r="IB644" s="10"/>
      <c r="IC644" s="10"/>
      <c r="ID644" s="10"/>
      <c r="IE644" s="10"/>
      <c r="IF644" s="10"/>
      <c r="IG644" s="10"/>
      <c r="IH644" s="10"/>
      <c r="II644" s="10"/>
      <c r="IJ644" s="10"/>
      <c r="IK644" s="10"/>
      <c r="IL644" s="10"/>
      <c r="IM644" s="10"/>
      <c r="IN644" s="10"/>
      <c r="IO644" s="10"/>
      <c r="IP644" s="10"/>
      <c r="IQ644" s="10"/>
      <c r="IR644" s="10"/>
      <c r="IS644" s="10"/>
      <c r="IT644" s="10"/>
      <c r="IU644" s="10"/>
      <c r="IV644" s="10"/>
    </row>
    <row r="645" spans="1:256" ht="36.75" customHeight="1">
      <c r="A645" s="14" t="s">
        <v>328</v>
      </c>
      <c r="B645" s="14"/>
      <c r="C645" s="54">
        <f>E645/F645*100</f>
        <v>100</v>
      </c>
      <c r="D645" s="14"/>
      <c r="E645" s="52">
        <v>25</v>
      </c>
      <c r="F645" s="52">
        <v>25</v>
      </c>
      <c r="G645" s="178"/>
      <c r="H645" s="14"/>
      <c r="I645" s="115"/>
      <c r="J645" s="115"/>
      <c r="K645" s="49"/>
      <c r="L645" s="49"/>
      <c r="M645" s="14"/>
      <c r="N645" s="30"/>
      <c r="O645" s="30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  <c r="DN645" s="2"/>
      <c r="DO645" s="2"/>
      <c r="DP645" s="2"/>
      <c r="DQ645" s="2"/>
      <c r="DR645" s="2"/>
      <c r="DS645" s="2"/>
      <c r="DT645" s="2"/>
      <c r="DU645" s="2"/>
      <c r="DV645" s="2"/>
      <c r="DW645" s="2"/>
      <c r="DX645" s="2"/>
      <c r="DY645" s="2"/>
      <c r="DZ645" s="2"/>
      <c r="EA645" s="2"/>
      <c r="EB645" s="2"/>
      <c r="EC645" s="2"/>
      <c r="ED645" s="2"/>
      <c r="EE645" s="2"/>
      <c r="EF645" s="2"/>
      <c r="EG645" s="2"/>
      <c r="EH645" s="2"/>
      <c r="EI645" s="2"/>
      <c r="EJ645" s="2"/>
      <c r="EK645" s="2"/>
      <c r="EL645" s="2"/>
      <c r="EM645" s="2"/>
      <c r="EN645" s="2"/>
      <c r="EO645" s="2"/>
      <c r="EP645" s="2"/>
      <c r="EQ645" s="2"/>
      <c r="ER645" s="2"/>
      <c r="ES645" s="2"/>
      <c r="ET645" s="2"/>
      <c r="EU645" s="2"/>
      <c r="EV645" s="2"/>
      <c r="EW645" s="2"/>
      <c r="EX645" s="2"/>
      <c r="EY645" s="2"/>
      <c r="EZ645" s="2"/>
      <c r="FA645" s="2"/>
      <c r="FB645" s="2"/>
      <c r="FC645" s="2"/>
      <c r="FD645" s="2"/>
      <c r="FE645" s="2"/>
      <c r="FF645" s="2"/>
      <c r="FG645" s="2"/>
      <c r="FH645" s="2"/>
      <c r="FI645" s="2"/>
      <c r="FJ645" s="2"/>
      <c r="FK645" s="2"/>
      <c r="FL645" s="2"/>
      <c r="FM645" s="2"/>
      <c r="FN645" s="2"/>
      <c r="FO645" s="2"/>
      <c r="FP645" s="2"/>
      <c r="FQ645" s="2"/>
      <c r="FR645" s="2"/>
      <c r="FS645" s="2"/>
      <c r="FT645" s="2"/>
      <c r="FU645" s="2"/>
      <c r="FV645" s="2"/>
      <c r="FW645" s="2"/>
      <c r="FX645" s="2"/>
      <c r="FY645" s="2"/>
      <c r="FZ645" s="2"/>
      <c r="GA645" s="2"/>
      <c r="GB645" s="2"/>
      <c r="GC645" s="2"/>
      <c r="GD645" s="2"/>
      <c r="GE645" s="2"/>
      <c r="GF645" s="2"/>
      <c r="GG645" s="2"/>
      <c r="GH645" s="2"/>
      <c r="GI645" s="2"/>
      <c r="GJ645" s="2"/>
      <c r="GK645" s="2"/>
      <c r="GL645" s="2"/>
      <c r="GM645" s="2"/>
      <c r="GN645" s="2"/>
      <c r="GO645" s="2"/>
      <c r="GP645" s="2"/>
      <c r="GQ645" s="2"/>
      <c r="GR645" s="2"/>
      <c r="GS645" s="2"/>
      <c r="GT645" s="2"/>
      <c r="GU645" s="2"/>
      <c r="GV645" s="2"/>
      <c r="GW645" s="2"/>
      <c r="GX645" s="2"/>
      <c r="GY645" s="2"/>
      <c r="GZ645" s="2"/>
      <c r="HA645" s="2"/>
      <c r="HB645" s="2"/>
      <c r="HC645" s="2"/>
      <c r="HD645" s="2"/>
      <c r="HE645" s="2"/>
      <c r="HF645" s="2"/>
      <c r="HG645" s="2"/>
      <c r="HH645" s="2"/>
      <c r="HI645" s="2"/>
      <c r="HJ645" s="2"/>
      <c r="HK645" s="2"/>
      <c r="HL645" s="2"/>
      <c r="HM645" s="2"/>
      <c r="HN645" s="2"/>
      <c r="HO645" s="2"/>
      <c r="HP645" s="2"/>
      <c r="HQ645" s="2"/>
      <c r="HR645" s="2"/>
      <c r="HS645" s="2"/>
      <c r="HT645" s="2"/>
      <c r="HU645" s="2"/>
      <c r="HV645" s="2"/>
      <c r="HW645" s="2"/>
      <c r="HX645" s="2"/>
      <c r="HY645" s="2"/>
      <c r="HZ645" s="2"/>
      <c r="IA645" s="2"/>
      <c r="IB645" s="2"/>
      <c r="IC645" s="2"/>
      <c r="ID645" s="2"/>
      <c r="IE645" s="2"/>
      <c r="IF645" s="2"/>
      <c r="IG645" s="2"/>
      <c r="IH645" s="2"/>
      <c r="II645" s="2"/>
      <c r="IJ645" s="2"/>
      <c r="IK645" s="2"/>
      <c r="IL645" s="2"/>
      <c r="IM645" s="2"/>
      <c r="IN645" s="2"/>
      <c r="IO645" s="2"/>
      <c r="IP645" s="2"/>
      <c r="IQ645" s="2"/>
      <c r="IR645" s="2"/>
      <c r="IS645" s="2"/>
      <c r="IT645" s="2"/>
      <c r="IU645" s="2"/>
      <c r="IV645" s="2"/>
    </row>
    <row r="646" spans="1:256" ht="36.75" customHeight="1">
      <c r="A646" s="14" t="s">
        <v>329</v>
      </c>
      <c r="B646" s="14"/>
      <c r="C646" s="54">
        <f>E646/F646*100</f>
        <v>100</v>
      </c>
      <c r="D646" s="14"/>
      <c r="E646" s="52">
        <v>100</v>
      </c>
      <c r="F646" s="52">
        <v>100</v>
      </c>
      <c r="G646" s="178"/>
      <c r="H646" s="14"/>
      <c r="I646" s="115"/>
      <c r="J646" s="115"/>
      <c r="K646" s="49"/>
      <c r="L646" s="49"/>
      <c r="M646" s="14"/>
      <c r="N646" s="30"/>
      <c r="O646" s="30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  <c r="DO646" s="2"/>
      <c r="DP646" s="2"/>
      <c r="DQ646" s="2"/>
      <c r="DR646" s="2"/>
      <c r="DS646" s="2"/>
      <c r="DT646" s="2"/>
      <c r="DU646" s="2"/>
      <c r="DV646" s="2"/>
      <c r="DW646" s="2"/>
      <c r="DX646" s="2"/>
      <c r="DY646" s="2"/>
      <c r="DZ646" s="2"/>
      <c r="EA646" s="2"/>
      <c r="EB646" s="2"/>
      <c r="EC646" s="2"/>
      <c r="ED646" s="2"/>
      <c r="EE646" s="2"/>
      <c r="EF646" s="2"/>
      <c r="EG646" s="2"/>
      <c r="EH646" s="2"/>
      <c r="EI646" s="2"/>
      <c r="EJ646" s="2"/>
      <c r="EK646" s="2"/>
      <c r="EL646" s="2"/>
      <c r="EM646" s="2"/>
      <c r="EN646" s="2"/>
      <c r="EO646" s="2"/>
      <c r="EP646" s="2"/>
      <c r="EQ646" s="2"/>
      <c r="ER646" s="2"/>
      <c r="ES646" s="2"/>
      <c r="ET646" s="2"/>
      <c r="EU646" s="2"/>
      <c r="EV646" s="2"/>
      <c r="EW646" s="2"/>
      <c r="EX646" s="2"/>
      <c r="EY646" s="2"/>
      <c r="EZ646" s="2"/>
      <c r="FA646" s="2"/>
      <c r="FB646" s="2"/>
      <c r="FC646" s="2"/>
      <c r="FD646" s="2"/>
      <c r="FE646" s="2"/>
      <c r="FF646" s="2"/>
      <c r="FG646" s="2"/>
      <c r="FH646" s="2"/>
      <c r="FI646" s="2"/>
      <c r="FJ646" s="2"/>
      <c r="FK646" s="2"/>
      <c r="FL646" s="2"/>
      <c r="FM646" s="2"/>
      <c r="FN646" s="2"/>
      <c r="FO646" s="2"/>
      <c r="FP646" s="2"/>
      <c r="FQ646" s="2"/>
      <c r="FR646" s="2"/>
      <c r="FS646" s="2"/>
      <c r="FT646" s="2"/>
      <c r="FU646" s="2"/>
      <c r="FV646" s="2"/>
      <c r="FW646" s="2"/>
      <c r="FX646" s="2"/>
      <c r="FY646" s="2"/>
      <c r="FZ646" s="2"/>
      <c r="GA646" s="2"/>
      <c r="GB646" s="2"/>
      <c r="GC646" s="2"/>
      <c r="GD646" s="2"/>
      <c r="GE646" s="2"/>
      <c r="GF646" s="2"/>
      <c r="GG646" s="2"/>
      <c r="GH646" s="2"/>
      <c r="GI646" s="2"/>
      <c r="GJ646" s="2"/>
      <c r="GK646" s="2"/>
      <c r="GL646" s="2"/>
      <c r="GM646" s="2"/>
      <c r="GN646" s="2"/>
      <c r="GO646" s="2"/>
      <c r="GP646" s="2"/>
      <c r="GQ646" s="2"/>
      <c r="GR646" s="2"/>
      <c r="GS646" s="2"/>
      <c r="GT646" s="2"/>
      <c r="GU646" s="2"/>
      <c r="GV646" s="2"/>
      <c r="GW646" s="2"/>
      <c r="GX646" s="2"/>
      <c r="GY646" s="2"/>
      <c r="GZ646" s="2"/>
      <c r="HA646" s="2"/>
      <c r="HB646" s="2"/>
      <c r="HC646" s="2"/>
      <c r="HD646" s="2"/>
      <c r="HE646" s="2"/>
      <c r="HF646" s="2"/>
      <c r="HG646" s="2"/>
      <c r="HH646" s="2"/>
      <c r="HI646" s="2"/>
      <c r="HJ646" s="2"/>
      <c r="HK646" s="2"/>
      <c r="HL646" s="2"/>
      <c r="HM646" s="2"/>
      <c r="HN646" s="2"/>
      <c r="HO646" s="2"/>
      <c r="HP646" s="2"/>
      <c r="HQ646" s="2"/>
      <c r="HR646" s="2"/>
      <c r="HS646" s="2"/>
      <c r="HT646" s="2"/>
      <c r="HU646" s="2"/>
      <c r="HV646" s="2"/>
      <c r="HW646" s="2"/>
      <c r="HX646" s="2"/>
      <c r="HY646" s="2"/>
      <c r="HZ646" s="2"/>
      <c r="IA646" s="2"/>
      <c r="IB646" s="2"/>
      <c r="IC646" s="2"/>
      <c r="ID646" s="2"/>
      <c r="IE646" s="2"/>
      <c r="IF646" s="2"/>
      <c r="IG646" s="2"/>
      <c r="IH646" s="2"/>
      <c r="II646" s="2"/>
      <c r="IJ646" s="2"/>
      <c r="IK646" s="2"/>
      <c r="IL646" s="2"/>
      <c r="IM646" s="2"/>
      <c r="IN646" s="2"/>
      <c r="IO646" s="2"/>
      <c r="IP646" s="2"/>
      <c r="IQ646" s="2"/>
      <c r="IR646" s="2"/>
      <c r="IS646" s="2"/>
      <c r="IT646" s="2"/>
      <c r="IU646" s="2"/>
      <c r="IV646" s="2"/>
    </row>
    <row r="647" spans="1:256" ht="36.75" customHeight="1">
      <c r="A647" s="14" t="s">
        <v>330</v>
      </c>
      <c r="B647" s="14"/>
      <c r="C647" s="54">
        <f>E647/F647*100</f>
        <v>100</v>
      </c>
      <c r="D647" s="14"/>
      <c r="E647" s="52">
        <v>100</v>
      </c>
      <c r="F647" s="52">
        <v>100</v>
      </c>
      <c r="G647" s="178"/>
      <c r="H647" s="14"/>
      <c r="I647" s="115"/>
      <c r="J647" s="115"/>
      <c r="K647" s="49"/>
      <c r="L647" s="49"/>
      <c r="M647" s="14"/>
      <c r="N647" s="30"/>
      <c r="O647" s="30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  <c r="DP647" s="2"/>
      <c r="DQ647" s="2"/>
      <c r="DR647" s="2"/>
      <c r="DS647" s="2"/>
      <c r="DT647" s="2"/>
      <c r="DU647" s="2"/>
      <c r="DV647" s="2"/>
      <c r="DW647" s="2"/>
      <c r="DX647" s="2"/>
      <c r="DY647" s="2"/>
      <c r="DZ647" s="2"/>
      <c r="EA647" s="2"/>
      <c r="EB647" s="2"/>
      <c r="EC647" s="2"/>
      <c r="ED647" s="2"/>
      <c r="EE647" s="2"/>
      <c r="EF647" s="2"/>
      <c r="EG647" s="2"/>
      <c r="EH647" s="2"/>
      <c r="EI647" s="2"/>
      <c r="EJ647" s="2"/>
      <c r="EK647" s="2"/>
      <c r="EL647" s="2"/>
      <c r="EM647" s="2"/>
      <c r="EN647" s="2"/>
      <c r="EO647" s="2"/>
      <c r="EP647" s="2"/>
      <c r="EQ647" s="2"/>
      <c r="ER647" s="2"/>
      <c r="ES647" s="2"/>
      <c r="ET647" s="2"/>
      <c r="EU647" s="2"/>
      <c r="EV647" s="2"/>
      <c r="EW647" s="2"/>
      <c r="EX647" s="2"/>
      <c r="EY647" s="2"/>
      <c r="EZ647" s="2"/>
      <c r="FA647" s="2"/>
      <c r="FB647" s="2"/>
      <c r="FC647" s="2"/>
      <c r="FD647" s="2"/>
      <c r="FE647" s="2"/>
      <c r="FF647" s="2"/>
      <c r="FG647" s="2"/>
      <c r="FH647" s="2"/>
      <c r="FI647" s="2"/>
      <c r="FJ647" s="2"/>
      <c r="FK647" s="2"/>
      <c r="FL647" s="2"/>
      <c r="FM647" s="2"/>
      <c r="FN647" s="2"/>
      <c r="FO647" s="2"/>
      <c r="FP647" s="2"/>
      <c r="FQ647" s="2"/>
      <c r="FR647" s="2"/>
      <c r="FS647" s="2"/>
      <c r="FT647" s="2"/>
      <c r="FU647" s="2"/>
      <c r="FV647" s="2"/>
      <c r="FW647" s="2"/>
      <c r="FX647" s="2"/>
      <c r="FY647" s="2"/>
      <c r="FZ647" s="2"/>
      <c r="GA647" s="2"/>
      <c r="GB647" s="2"/>
      <c r="GC647" s="2"/>
      <c r="GD647" s="2"/>
      <c r="GE647" s="2"/>
      <c r="GF647" s="2"/>
      <c r="GG647" s="2"/>
      <c r="GH647" s="2"/>
      <c r="GI647" s="2"/>
      <c r="GJ647" s="2"/>
      <c r="GK647" s="2"/>
      <c r="GL647" s="2"/>
      <c r="GM647" s="2"/>
      <c r="GN647" s="2"/>
      <c r="GO647" s="2"/>
      <c r="GP647" s="2"/>
      <c r="GQ647" s="2"/>
      <c r="GR647" s="2"/>
      <c r="GS647" s="2"/>
      <c r="GT647" s="2"/>
      <c r="GU647" s="2"/>
      <c r="GV647" s="2"/>
      <c r="GW647" s="2"/>
      <c r="GX647" s="2"/>
      <c r="GY647" s="2"/>
      <c r="GZ647" s="2"/>
      <c r="HA647" s="2"/>
      <c r="HB647" s="2"/>
      <c r="HC647" s="2"/>
      <c r="HD647" s="2"/>
      <c r="HE647" s="2"/>
      <c r="HF647" s="2"/>
      <c r="HG647" s="2"/>
      <c r="HH647" s="2"/>
      <c r="HI647" s="2"/>
      <c r="HJ647" s="2"/>
      <c r="HK647" s="2"/>
      <c r="HL647" s="2"/>
      <c r="HM647" s="2"/>
      <c r="HN647" s="2"/>
      <c r="HO647" s="2"/>
      <c r="HP647" s="2"/>
      <c r="HQ647" s="2"/>
      <c r="HR647" s="2"/>
      <c r="HS647" s="2"/>
      <c r="HT647" s="2"/>
      <c r="HU647" s="2"/>
      <c r="HV647" s="2"/>
      <c r="HW647" s="2"/>
      <c r="HX647" s="2"/>
      <c r="HY647" s="2"/>
      <c r="HZ647" s="2"/>
      <c r="IA647" s="2"/>
      <c r="IB647" s="2"/>
      <c r="IC647" s="2"/>
      <c r="ID647" s="2"/>
      <c r="IE647" s="2"/>
      <c r="IF647" s="2"/>
      <c r="IG647" s="2"/>
      <c r="IH647" s="2"/>
      <c r="II647" s="2"/>
      <c r="IJ647" s="2"/>
      <c r="IK647" s="2"/>
      <c r="IL647" s="2"/>
      <c r="IM647" s="2"/>
      <c r="IN647" s="2"/>
      <c r="IO647" s="2"/>
      <c r="IP647" s="2"/>
      <c r="IQ647" s="2"/>
      <c r="IR647" s="2"/>
      <c r="IS647" s="2"/>
      <c r="IT647" s="2"/>
      <c r="IU647" s="2"/>
      <c r="IV647" s="2"/>
    </row>
    <row r="648" spans="1:256" ht="36.75" customHeight="1">
      <c r="A648" s="14" t="s">
        <v>331</v>
      </c>
      <c r="B648" s="14"/>
      <c r="C648" s="54">
        <f>E648/F648*100</f>
        <v>100</v>
      </c>
      <c r="D648" s="14"/>
      <c r="E648" s="52">
        <v>100</v>
      </c>
      <c r="F648" s="52">
        <v>100</v>
      </c>
      <c r="G648" s="178"/>
      <c r="H648" s="14"/>
      <c r="I648" s="115"/>
      <c r="J648" s="115"/>
      <c r="K648" s="49"/>
      <c r="L648" s="49"/>
      <c r="M648" s="14"/>
      <c r="N648" s="30"/>
      <c r="O648" s="30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  <c r="DO648" s="2"/>
      <c r="DP648" s="2"/>
      <c r="DQ648" s="2"/>
      <c r="DR648" s="2"/>
      <c r="DS648" s="2"/>
      <c r="DT648" s="2"/>
      <c r="DU648" s="2"/>
      <c r="DV648" s="2"/>
      <c r="DW648" s="2"/>
      <c r="DX648" s="2"/>
      <c r="DY648" s="2"/>
      <c r="DZ648" s="2"/>
      <c r="EA648" s="2"/>
      <c r="EB648" s="2"/>
      <c r="EC648" s="2"/>
      <c r="ED648" s="2"/>
      <c r="EE648" s="2"/>
      <c r="EF648" s="2"/>
      <c r="EG648" s="2"/>
      <c r="EH648" s="2"/>
      <c r="EI648" s="2"/>
      <c r="EJ648" s="2"/>
      <c r="EK648" s="2"/>
      <c r="EL648" s="2"/>
      <c r="EM648" s="2"/>
      <c r="EN648" s="2"/>
      <c r="EO648" s="2"/>
      <c r="EP648" s="2"/>
      <c r="EQ648" s="2"/>
      <c r="ER648" s="2"/>
      <c r="ES648" s="2"/>
      <c r="ET648" s="2"/>
      <c r="EU648" s="2"/>
      <c r="EV648" s="2"/>
      <c r="EW648" s="2"/>
      <c r="EX648" s="2"/>
      <c r="EY648" s="2"/>
      <c r="EZ648" s="2"/>
      <c r="FA648" s="2"/>
      <c r="FB648" s="2"/>
      <c r="FC648" s="2"/>
      <c r="FD648" s="2"/>
      <c r="FE648" s="2"/>
      <c r="FF648" s="2"/>
      <c r="FG648" s="2"/>
      <c r="FH648" s="2"/>
      <c r="FI648" s="2"/>
      <c r="FJ648" s="2"/>
      <c r="FK648" s="2"/>
      <c r="FL648" s="2"/>
      <c r="FM648" s="2"/>
      <c r="FN648" s="2"/>
      <c r="FO648" s="2"/>
      <c r="FP648" s="2"/>
      <c r="FQ648" s="2"/>
      <c r="FR648" s="2"/>
      <c r="FS648" s="2"/>
      <c r="FT648" s="2"/>
      <c r="FU648" s="2"/>
      <c r="FV648" s="2"/>
      <c r="FW648" s="2"/>
      <c r="FX648" s="2"/>
      <c r="FY648" s="2"/>
      <c r="FZ648" s="2"/>
      <c r="GA648" s="2"/>
      <c r="GB648" s="2"/>
      <c r="GC648" s="2"/>
      <c r="GD648" s="2"/>
      <c r="GE648" s="2"/>
      <c r="GF648" s="2"/>
      <c r="GG648" s="2"/>
      <c r="GH648" s="2"/>
      <c r="GI648" s="2"/>
      <c r="GJ648" s="2"/>
      <c r="GK648" s="2"/>
      <c r="GL648" s="2"/>
      <c r="GM648" s="2"/>
      <c r="GN648" s="2"/>
      <c r="GO648" s="2"/>
      <c r="GP648" s="2"/>
      <c r="GQ648" s="2"/>
      <c r="GR648" s="2"/>
      <c r="GS648" s="2"/>
      <c r="GT648" s="2"/>
      <c r="GU648" s="2"/>
      <c r="GV648" s="2"/>
      <c r="GW648" s="2"/>
      <c r="GX648" s="2"/>
      <c r="GY648" s="2"/>
      <c r="GZ648" s="2"/>
      <c r="HA648" s="2"/>
      <c r="HB648" s="2"/>
      <c r="HC648" s="2"/>
      <c r="HD648" s="2"/>
      <c r="HE648" s="2"/>
      <c r="HF648" s="2"/>
      <c r="HG648" s="2"/>
      <c r="HH648" s="2"/>
      <c r="HI648" s="2"/>
      <c r="HJ648" s="2"/>
      <c r="HK648" s="2"/>
      <c r="HL648" s="2"/>
      <c r="HM648" s="2"/>
      <c r="HN648" s="2"/>
      <c r="HO648" s="2"/>
      <c r="HP648" s="2"/>
      <c r="HQ648" s="2"/>
      <c r="HR648" s="2"/>
      <c r="HS648" s="2"/>
      <c r="HT648" s="2"/>
      <c r="HU648" s="2"/>
      <c r="HV648" s="2"/>
      <c r="HW648" s="2"/>
      <c r="HX648" s="2"/>
      <c r="HY648" s="2"/>
      <c r="HZ648" s="2"/>
      <c r="IA648" s="2"/>
      <c r="IB648" s="2"/>
      <c r="IC648" s="2"/>
      <c r="ID648" s="2"/>
      <c r="IE648" s="2"/>
      <c r="IF648" s="2"/>
      <c r="IG648" s="2"/>
      <c r="IH648" s="2"/>
      <c r="II648" s="2"/>
      <c r="IJ648" s="2"/>
      <c r="IK648" s="2"/>
      <c r="IL648" s="2"/>
      <c r="IM648" s="2"/>
      <c r="IN648" s="2"/>
      <c r="IO648" s="2"/>
      <c r="IP648" s="2"/>
      <c r="IQ648" s="2"/>
      <c r="IR648" s="2"/>
      <c r="IS648" s="2"/>
      <c r="IT648" s="2"/>
      <c r="IU648" s="2"/>
      <c r="IV648" s="2"/>
    </row>
    <row r="649" spans="1:13" ht="15">
      <c r="A649" s="82" t="s">
        <v>37</v>
      </c>
      <c r="B649" s="33"/>
      <c r="C649" s="151"/>
      <c r="D649" s="47">
        <f>D679+D665+D651+D694+D708+D717+D723+D727</f>
        <v>103</v>
      </c>
      <c r="E649" s="92"/>
      <c r="F649" s="92"/>
      <c r="G649" s="138"/>
      <c r="H649" s="47"/>
      <c r="I649" s="92"/>
      <c r="J649" s="92">
        <f>J679+J665+J651+J694+J708+J717+J723+J727</f>
        <v>32</v>
      </c>
      <c r="K649" s="50"/>
      <c r="L649" s="50"/>
      <c r="M649" s="34"/>
    </row>
    <row r="650" spans="1:13" ht="15">
      <c r="A650" s="35" t="s">
        <v>336</v>
      </c>
      <c r="B650" s="18"/>
      <c r="C650" s="125"/>
      <c r="D650" s="18"/>
      <c r="E650" s="125"/>
      <c r="F650" s="125"/>
      <c r="G650" s="133"/>
      <c r="H650" s="18"/>
      <c r="I650" s="125"/>
      <c r="J650" s="125"/>
      <c r="K650" s="125"/>
      <c r="L650" s="125"/>
      <c r="M650" s="18"/>
    </row>
    <row r="651" spans="1:13" ht="39">
      <c r="A651" s="44" t="s">
        <v>85</v>
      </c>
      <c r="B651" s="64">
        <f>SUM(C652:C664)/D651</f>
        <v>100.8097165991903</v>
      </c>
      <c r="C651" s="51"/>
      <c r="D651" s="51">
        <v>13</v>
      </c>
      <c r="E651" s="51"/>
      <c r="F651" s="51"/>
      <c r="G651" s="51"/>
      <c r="H651" s="64">
        <f>SUM(I652:I664)/J651</f>
        <v>100</v>
      </c>
      <c r="I651" s="51"/>
      <c r="J651" s="51">
        <v>4</v>
      </c>
      <c r="K651" s="51"/>
      <c r="L651" s="51"/>
      <c r="M651" s="58">
        <f>(B651+H651)/2</f>
        <v>100.40485829959515</v>
      </c>
    </row>
    <row r="652" spans="1:13" ht="51">
      <c r="A652" s="5" t="s">
        <v>248</v>
      </c>
      <c r="B652" s="19"/>
      <c r="C652" s="56">
        <f aca="true" t="shared" si="35" ref="C652:C664">E652/F652*100</f>
        <v>100</v>
      </c>
      <c r="D652" s="19"/>
      <c r="E652" s="148">
        <v>100</v>
      </c>
      <c r="F652" s="57">
        <v>100</v>
      </c>
      <c r="G652" s="175" t="s">
        <v>128</v>
      </c>
      <c r="H652" s="21"/>
      <c r="I652" s="54">
        <f>K652/L652*100</f>
        <v>100</v>
      </c>
      <c r="J652" s="125"/>
      <c r="K652" s="55">
        <v>56</v>
      </c>
      <c r="L652" s="55">
        <v>56</v>
      </c>
      <c r="M652" s="18"/>
    </row>
    <row r="653" spans="1:13" ht="51">
      <c r="A653" s="5" t="s">
        <v>249</v>
      </c>
      <c r="B653" s="19"/>
      <c r="C653" s="56">
        <f t="shared" si="35"/>
        <v>100</v>
      </c>
      <c r="D653" s="19"/>
      <c r="E653" s="148">
        <v>100</v>
      </c>
      <c r="F653" s="57">
        <v>100</v>
      </c>
      <c r="G653" s="175"/>
      <c r="H653" s="21"/>
      <c r="I653" s="54"/>
      <c r="J653" s="125"/>
      <c r="K653" s="55"/>
      <c r="L653" s="55"/>
      <c r="M653" s="18"/>
    </row>
    <row r="654" spans="1:13" ht="89.25">
      <c r="A654" s="5" t="s">
        <v>250</v>
      </c>
      <c r="B654" s="19"/>
      <c r="C654" s="56">
        <f t="shared" si="35"/>
        <v>100</v>
      </c>
      <c r="D654" s="19"/>
      <c r="E654" s="148">
        <v>100</v>
      </c>
      <c r="F654" s="57">
        <v>100</v>
      </c>
      <c r="G654" s="175"/>
      <c r="H654" s="21"/>
      <c r="I654" s="54"/>
      <c r="J654" s="125"/>
      <c r="K654" s="55"/>
      <c r="L654" s="55"/>
      <c r="M654" s="18"/>
    </row>
    <row r="655" spans="1:13" ht="51">
      <c r="A655" s="5" t="s">
        <v>251</v>
      </c>
      <c r="B655" s="19"/>
      <c r="C655" s="56">
        <f t="shared" si="35"/>
        <v>105.26315789473684</v>
      </c>
      <c r="D655" s="19"/>
      <c r="E655" s="148">
        <v>100</v>
      </c>
      <c r="F655" s="57">
        <v>95</v>
      </c>
      <c r="G655" s="175"/>
      <c r="H655" s="21"/>
      <c r="I655" s="54"/>
      <c r="J655" s="125"/>
      <c r="K655" s="125"/>
      <c r="L655" s="125"/>
      <c r="M655" s="18"/>
    </row>
    <row r="656" spans="1:13" ht="114.75">
      <c r="A656" s="5" t="s">
        <v>64</v>
      </c>
      <c r="B656" s="19"/>
      <c r="C656" s="56">
        <f t="shared" si="35"/>
        <v>100</v>
      </c>
      <c r="D656" s="19"/>
      <c r="E656" s="148">
        <v>100</v>
      </c>
      <c r="F656" s="57">
        <v>100</v>
      </c>
      <c r="G656" s="175"/>
      <c r="H656" s="21"/>
      <c r="I656" s="54"/>
      <c r="J656" s="125"/>
      <c r="K656" s="125"/>
      <c r="L656" s="125"/>
      <c r="M656" s="18"/>
    </row>
    <row r="657" spans="1:13" ht="51">
      <c r="A657" s="5" t="s">
        <v>252</v>
      </c>
      <c r="B657" s="19"/>
      <c r="C657" s="56">
        <f t="shared" si="35"/>
        <v>100</v>
      </c>
      <c r="D657" s="19"/>
      <c r="E657" s="12">
        <v>100</v>
      </c>
      <c r="F657" s="12">
        <v>100</v>
      </c>
      <c r="G657" s="175" t="s">
        <v>65</v>
      </c>
      <c r="H657" s="21"/>
      <c r="I657" s="54">
        <f>K657/L657*100</f>
        <v>100</v>
      </c>
      <c r="J657" s="125"/>
      <c r="K657" s="125">
        <v>2</v>
      </c>
      <c r="L657" s="125">
        <v>2</v>
      </c>
      <c r="M657" s="18"/>
    </row>
    <row r="658" spans="1:13" ht="51">
      <c r="A658" s="5" t="s">
        <v>62</v>
      </c>
      <c r="B658" s="19"/>
      <c r="C658" s="56">
        <f t="shared" si="35"/>
        <v>100</v>
      </c>
      <c r="D658" s="19"/>
      <c r="E658" s="12">
        <v>95</v>
      </c>
      <c r="F658" s="12">
        <v>95</v>
      </c>
      <c r="G658" s="175"/>
      <c r="H658" s="21"/>
      <c r="I658" s="54"/>
      <c r="J658" s="125"/>
      <c r="K658" s="125"/>
      <c r="L658" s="125"/>
      <c r="M658" s="18"/>
    </row>
    <row r="659" spans="1:13" ht="51">
      <c r="A659" s="5" t="s">
        <v>253</v>
      </c>
      <c r="B659" s="19"/>
      <c r="C659" s="56">
        <f t="shared" si="35"/>
        <v>100</v>
      </c>
      <c r="D659" s="19"/>
      <c r="E659" s="12">
        <v>100</v>
      </c>
      <c r="F659" s="12">
        <v>100</v>
      </c>
      <c r="G659" s="175" t="s">
        <v>361</v>
      </c>
      <c r="H659" s="21"/>
      <c r="I659" s="54">
        <f>K659/L659*100</f>
        <v>100</v>
      </c>
      <c r="J659" s="125"/>
      <c r="K659" s="125">
        <v>1</v>
      </c>
      <c r="L659" s="125">
        <v>1</v>
      </c>
      <c r="M659" s="18"/>
    </row>
    <row r="660" spans="1:13" ht="51">
      <c r="A660" s="5" t="s">
        <v>254</v>
      </c>
      <c r="B660" s="19"/>
      <c r="C660" s="56">
        <f t="shared" si="35"/>
        <v>100</v>
      </c>
      <c r="D660" s="19"/>
      <c r="E660" s="12">
        <v>95</v>
      </c>
      <c r="F660" s="12">
        <v>95</v>
      </c>
      <c r="G660" s="175"/>
      <c r="H660" s="18"/>
      <c r="I660" s="125"/>
      <c r="J660" s="125"/>
      <c r="K660" s="125"/>
      <c r="L660" s="125"/>
      <c r="M660" s="18"/>
    </row>
    <row r="661" spans="1:13" ht="39">
      <c r="A661" s="46" t="s">
        <v>198</v>
      </c>
      <c r="B661" s="19"/>
      <c r="C661" s="56">
        <f t="shared" si="35"/>
        <v>100</v>
      </c>
      <c r="D661" s="19"/>
      <c r="E661" s="12">
        <v>100</v>
      </c>
      <c r="F661" s="12">
        <v>100</v>
      </c>
      <c r="G661" s="175" t="s">
        <v>264</v>
      </c>
      <c r="H661" s="21"/>
      <c r="I661" s="54">
        <f>K661/L661*100</f>
        <v>100</v>
      </c>
      <c r="J661" s="125"/>
      <c r="K661" s="125">
        <v>1</v>
      </c>
      <c r="L661" s="125">
        <v>1</v>
      </c>
      <c r="M661" s="18"/>
    </row>
    <row r="662" spans="1:13" ht="77.25">
      <c r="A662" s="46" t="s">
        <v>199</v>
      </c>
      <c r="B662" s="19"/>
      <c r="C662" s="56">
        <f t="shared" si="35"/>
        <v>100</v>
      </c>
      <c r="D662" s="19"/>
      <c r="E662" s="12">
        <v>100</v>
      </c>
      <c r="F662" s="12">
        <v>100</v>
      </c>
      <c r="G662" s="175"/>
      <c r="H662" s="21"/>
      <c r="I662" s="54"/>
      <c r="J662" s="125"/>
      <c r="K662" s="125"/>
      <c r="L662" s="125"/>
      <c r="M662" s="18"/>
    </row>
    <row r="663" spans="1:13" ht="51.75">
      <c r="A663" s="46" t="s">
        <v>195</v>
      </c>
      <c r="B663" s="19"/>
      <c r="C663" s="56">
        <f t="shared" si="35"/>
        <v>105.26315789473684</v>
      </c>
      <c r="D663" s="19"/>
      <c r="E663" s="12">
        <v>100</v>
      </c>
      <c r="F663" s="12">
        <v>95</v>
      </c>
      <c r="G663" s="175"/>
      <c r="H663" s="21"/>
      <c r="I663" s="54"/>
      <c r="J663" s="125"/>
      <c r="K663" s="125"/>
      <c r="L663" s="125"/>
      <c r="M663" s="18"/>
    </row>
    <row r="664" spans="1:13" ht="115.5">
      <c r="A664" s="46" t="s">
        <v>200</v>
      </c>
      <c r="B664" s="19"/>
      <c r="C664" s="56">
        <f t="shared" si="35"/>
        <v>100</v>
      </c>
      <c r="D664" s="19"/>
      <c r="E664" s="12">
        <v>100</v>
      </c>
      <c r="F664" s="12">
        <v>100</v>
      </c>
      <c r="G664" s="175"/>
      <c r="H664" s="21"/>
      <c r="I664" s="54"/>
      <c r="J664" s="125"/>
      <c r="K664" s="125"/>
      <c r="L664" s="125"/>
      <c r="M664" s="18"/>
    </row>
    <row r="665" spans="1:13" ht="39">
      <c r="A665" s="41" t="s">
        <v>23</v>
      </c>
      <c r="B665" s="64">
        <f>SUM(C666:C678)/D665</f>
        <v>100.56184417086673</v>
      </c>
      <c r="C665" s="51"/>
      <c r="D665" s="51">
        <v>13</v>
      </c>
      <c r="E665" s="51"/>
      <c r="F665" s="51"/>
      <c r="G665" s="51"/>
      <c r="H665" s="64">
        <f>SUM(I666:I676)/J665</f>
        <v>100</v>
      </c>
      <c r="I665" s="51"/>
      <c r="J665" s="51">
        <v>4</v>
      </c>
      <c r="K665" s="51"/>
      <c r="L665" s="51"/>
      <c r="M665" s="58">
        <f>(B665+H665)/2</f>
        <v>100.28092208543336</v>
      </c>
    </row>
    <row r="666" spans="1:13" ht="51.75">
      <c r="A666" s="27" t="s">
        <v>206</v>
      </c>
      <c r="B666" s="42"/>
      <c r="C666" s="56">
        <f aca="true" t="shared" si="36" ref="C666:C678">E666/F666*100</f>
        <v>100</v>
      </c>
      <c r="D666" s="19"/>
      <c r="E666" s="114">
        <v>100</v>
      </c>
      <c r="F666" s="57">
        <v>100</v>
      </c>
      <c r="G666" s="175" t="s">
        <v>61</v>
      </c>
      <c r="H666" s="21"/>
      <c r="I666" s="60">
        <f>K666/L666*100</f>
        <v>100</v>
      </c>
      <c r="J666" s="49"/>
      <c r="K666" s="49">
        <v>54</v>
      </c>
      <c r="L666" s="49">
        <v>54</v>
      </c>
      <c r="M666" s="18"/>
    </row>
    <row r="667" spans="1:13" ht="51.75">
      <c r="A667" s="27" t="s">
        <v>207</v>
      </c>
      <c r="B667" s="19"/>
      <c r="C667" s="56">
        <f t="shared" si="36"/>
        <v>100</v>
      </c>
      <c r="D667" s="19"/>
      <c r="E667" s="114">
        <v>95</v>
      </c>
      <c r="F667" s="57">
        <v>95</v>
      </c>
      <c r="G667" s="175"/>
      <c r="H667" s="18"/>
      <c r="I667" s="125"/>
      <c r="J667" s="125"/>
      <c r="K667" s="125"/>
      <c r="L667" s="125"/>
      <c r="M667" s="18"/>
    </row>
    <row r="668" spans="1:13" ht="51.75">
      <c r="A668" s="27" t="s">
        <v>208</v>
      </c>
      <c r="B668" s="19"/>
      <c r="C668" s="56">
        <f t="shared" si="36"/>
        <v>100</v>
      </c>
      <c r="D668" s="19"/>
      <c r="E668" s="114">
        <v>100</v>
      </c>
      <c r="F668" s="57">
        <v>100</v>
      </c>
      <c r="G668" s="175"/>
      <c r="H668" s="18"/>
      <c r="I668" s="125"/>
      <c r="J668" s="125"/>
      <c r="K668" s="125"/>
      <c r="L668" s="125"/>
      <c r="M668" s="18"/>
    </row>
    <row r="669" spans="1:13" ht="51.75">
      <c r="A669" s="27" t="s">
        <v>29</v>
      </c>
      <c r="B669" s="19"/>
      <c r="C669" s="56">
        <f t="shared" si="36"/>
        <v>100</v>
      </c>
      <c r="D669" s="19"/>
      <c r="E669" s="114">
        <v>100</v>
      </c>
      <c r="F669" s="57">
        <v>100</v>
      </c>
      <c r="G669" s="175"/>
      <c r="H669" s="21"/>
      <c r="I669" s="49"/>
      <c r="J669" s="49"/>
      <c r="K669" s="49"/>
      <c r="L669" s="49"/>
      <c r="M669" s="18"/>
    </row>
    <row r="670" spans="1:13" ht="51.75">
      <c r="A670" s="27" t="s">
        <v>188</v>
      </c>
      <c r="B670" s="19"/>
      <c r="C670" s="56">
        <f t="shared" si="36"/>
        <v>105.26315789473684</v>
      </c>
      <c r="D670" s="19"/>
      <c r="E670" s="114">
        <v>100</v>
      </c>
      <c r="F670" s="57">
        <v>95</v>
      </c>
      <c r="G670" s="175"/>
      <c r="H670" s="21"/>
      <c r="I670" s="49"/>
      <c r="J670" s="49"/>
      <c r="K670" s="49"/>
      <c r="L670" s="49"/>
      <c r="M670" s="18"/>
    </row>
    <row r="671" spans="1:13" ht="39">
      <c r="A671" s="27" t="s">
        <v>189</v>
      </c>
      <c r="B671" s="19"/>
      <c r="C671" s="56">
        <f t="shared" si="36"/>
        <v>100</v>
      </c>
      <c r="D671" s="19"/>
      <c r="E671" s="114">
        <v>100</v>
      </c>
      <c r="F671" s="57">
        <v>100</v>
      </c>
      <c r="G671" s="175" t="s">
        <v>109</v>
      </c>
      <c r="H671" s="21"/>
      <c r="I671" s="60">
        <f>K671/L671*100</f>
        <v>100</v>
      </c>
      <c r="J671" s="49"/>
      <c r="K671" s="49">
        <v>3</v>
      </c>
      <c r="L671" s="49">
        <v>3</v>
      </c>
      <c r="M671" s="18"/>
    </row>
    <row r="672" spans="1:13" ht="77.25">
      <c r="A672" s="27" t="s">
        <v>190</v>
      </c>
      <c r="B672" s="19"/>
      <c r="C672" s="56">
        <f t="shared" si="36"/>
        <v>100</v>
      </c>
      <c r="D672" s="19"/>
      <c r="E672" s="114">
        <v>100</v>
      </c>
      <c r="F672" s="57">
        <v>100</v>
      </c>
      <c r="G672" s="175"/>
      <c r="H672" s="21"/>
      <c r="I672" s="49"/>
      <c r="J672" s="49"/>
      <c r="K672" s="49"/>
      <c r="L672" s="49"/>
      <c r="M672" s="18"/>
    </row>
    <row r="673" spans="1:13" ht="51.75">
      <c r="A673" s="27" t="s">
        <v>209</v>
      </c>
      <c r="B673" s="19"/>
      <c r="C673" s="56">
        <f t="shared" si="36"/>
        <v>100</v>
      </c>
      <c r="D673" s="19"/>
      <c r="E673" s="114">
        <v>100</v>
      </c>
      <c r="F673" s="57">
        <v>100</v>
      </c>
      <c r="G673" s="175" t="s">
        <v>297</v>
      </c>
      <c r="H673" s="21"/>
      <c r="I673" s="60">
        <f>K673/L673*100</f>
        <v>100</v>
      </c>
      <c r="J673" s="49"/>
      <c r="K673" s="49">
        <v>1</v>
      </c>
      <c r="L673" s="49">
        <v>1</v>
      </c>
      <c r="M673" s="18"/>
    </row>
    <row r="674" spans="1:13" ht="102.75">
      <c r="A674" s="27" t="s">
        <v>228</v>
      </c>
      <c r="B674" s="19"/>
      <c r="C674" s="56">
        <f t="shared" si="36"/>
        <v>100</v>
      </c>
      <c r="D674" s="19"/>
      <c r="E674" s="114">
        <v>100</v>
      </c>
      <c r="F674" s="12">
        <v>100</v>
      </c>
      <c r="G674" s="175"/>
      <c r="H674" s="21"/>
      <c r="I674" s="49"/>
      <c r="J674" s="49"/>
      <c r="K674" s="49"/>
      <c r="L674" s="49"/>
      <c r="M674" s="18"/>
    </row>
    <row r="675" spans="1:13" ht="51.75">
      <c r="A675" s="27" t="s">
        <v>233</v>
      </c>
      <c r="B675" s="19"/>
      <c r="C675" s="56">
        <f t="shared" si="36"/>
        <v>102.04081632653062</v>
      </c>
      <c r="D675" s="19"/>
      <c r="E675" s="114">
        <v>100</v>
      </c>
      <c r="F675" s="12">
        <v>98</v>
      </c>
      <c r="G675" s="175"/>
      <c r="H675" s="21"/>
      <c r="I675" s="49"/>
      <c r="J675" s="49"/>
      <c r="K675" s="49"/>
      <c r="L675" s="49"/>
      <c r="M675" s="18"/>
    </row>
    <row r="676" spans="1:13" ht="39">
      <c r="A676" s="27" t="s">
        <v>234</v>
      </c>
      <c r="B676" s="19"/>
      <c r="C676" s="56">
        <f t="shared" si="36"/>
        <v>100</v>
      </c>
      <c r="D676" s="19"/>
      <c r="E676" s="114">
        <v>100</v>
      </c>
      <c r="F676" s="12">
        <v>100</v>
      </c>
      <c r="G676" s="175" t="s">
        <v>264</v>
      </c>
      <c r="H676" s="21"/>
      <c r="I676" s="49">
        <f>K676/L676*100</f>
        <v>100</v>
      </c>
      <c r="J676" s="49"/>
      <c r="K676" s="49">
        <v>1</v>
      </c>
      <c r="L676" s="49">
        <v>1</v>
      </c>
      <c r="M676" s="18"/>
    </row>
    <row r="677" spans="1:13" ht="77.25">
      <c r="A677" s="27" t="s">
        <v>235</v>
      </c>
      <c r="B677" s="19"/>
      <c r="C677" s="56">
        <f t="shared" si="36"/>
        <v>100</v>
      </c>
      <c r="D677" s="19"/>
      <c r="E677" s="114">
        <v>100</v>
      </c>
      <c r="F677" s="12">
        <v>100</v>
      </c>
      <c r="G677" s="175"/>
      <c r="H677" s="21"/>
      <c r="I677" s="49"/>
      <c r="J677" s="49"/>
      <c r="K677" s="49"/>
      <c r="L677" s="49"/>
      <c r="M677" s="18"/>
    </row>
    <row r="678" spans="1:13" ht="51.75">
      <c r="A678" s="27" t="s">
        <v>232</v>
      </c>
      <c r="B678" s="19"/>
      <c r="C678" s="56">
        <f t="shared" si="36"/>
        <v>100</v>
      </c>
      <c r="D678" s="19"/>
      <c r="E678" s="114">
        <v>100</v>
      </c>
      <c r="F678" s="12">
        <v>100</v>
      </c>
      <c r="G678" s="175"/>
      <c r="H678" s="21"/>
      <c r="I678" s="49"/>
      <c r="J678" s="49"/>
      <c r="K678" s="49"/>
      <c r="L678" s="49"/>
      <c r="M678" s="18"/>
    </row>
    <row r="679" spans="1:13" ht="38.25">
      <c r="A679" s="38" t="s">
        <v>96</v>
      </c>
      <c r="B679" s="64">
        <f>SUM(C680:C693)/D679</f>
        <v>100.37593984962406</v>
      </c>
      <c r="C679" s="64"/>
      <c r="D679" s="51">
        <v>14</v>
      </c>
      <c r="E679" s="51"/>
      <c r="F679" s="51"/>
      <c r="G679" s="51"/>
      <c r="H679" s="64">
        <f>SUM(I680:I690)/J679</f>
        <v>100</v>
      </c>
      <c r="I679" s="51"/>
      <c r="J679" s="51">
        <v>3</v>
      </c>
      <c r="K679" s="51"/>
      <c r="L679" s="51"/>
      <c r="M679" s="58">
        <f>(B679+H679)/2</f>
        <v>100.18796992481202</v>
      </c>
    </row>
    <row r="680" spans="1:13" ht="51.75">
      <c r="A680" s="13" t="s">
        <v>456</v>
      </c>
      <c r="B680" s="18"/>
      <c r="C680" s="54">
        <f>E680/F680*100</f>
        <v>105.26315789473684</v>
      </c>
      <c r="D680" s="18"/>
      <c r="E680" s="115">
        <v>100</v>
      </c>
      <c r="F680" s="118">
        <v>95</v>
      </c>
      <c r="G680" s="175" t="s">
        <v>60</v>
      </c>
      <c r="H680" s="21"/>
      <c r="I680" s="54">
        <f>K680/L680*100</f>
        <v>100</v>
      </c>
      <c r="J680" s="125"/>
      <c r="K680" s="125">
        <v>14</v>
      </c>
      <c r="L680" s="125">
        <v>14</v>
      </c>
      <c r="M680" s="18"/>
    </row>
    <row r="681" spans="1:13" ht="39">
      <c r="A681" s="13" t="s">
        <v>457</v>
      </c>
      <c r="B681" s="18"/>
      <c r="C681" s="54">
        <f aca="true" t="shared" si="37" ref="C681:C693">E681/F681*100</f>
        <v>100</v>
      </c>
      <c r="D681" s="18"/>
      <c r="E681" s="115">
        <v>100</v>
      </c>
      <c r="F681" s="118">
        <v>100</v>
      </c>
      <c r="G681" s="175"/>
      <c r="H681" s="21"/>
      <c r="I681" s="125"/>
      <c r="J681" s="125"/>
      <c r="K681" s="125"/>
      <c r="L681" s="125"/>
      <c r="M681" s="18"/>
    </row>
    <row r="682" spans="1:13" ht="51.75">
      <c r="A682" s="13" t="s">
        <v>458</v>
      </c>
      <c r="B682" s="18"/>
      <c r="C682" s="54">
        <f t="shared" si="37"/>
        <v>100</v>
      </c>
      <c r="D682" s="18"/>
      <c r="E682" s="115">
        <v>100</v>
      </c>
      <c r="F682" s="118">
        <v>100</v>
      </c>
      <c r="G682" s="175"/>
      <c r="H682" s="18"/>
      <c r="I682" s="125"/>
      <c r="J682" s="125"/>
      <c r="K682" s="125"/>
      <c r="L682" s="125"/>
      <c r="M682" s="18"/>
    </row>
    <row r="683" spans="1:13" ht="51.75">
      <c r="A683" s="13" t="s">
        <v>446</v>
      </c>
      <c r="B683" s="18"/>
      <c r="C683" s="54">
        <f t="shared" si="37"/>
        <v>100</v>
      </c>
      <c r="D683" s="18"/>
      <c r="E683" s="115">
        <v>95</v>
      </c>
      <c r="F683" s="118">
        <v>95</v>
      </c>
      <c r="G683" s="175"/>
      <c r="H683" s="18"/>
      <c r="I683" s="125"/>
      <c r="J683" s="125"/>
      <c r="K683" s="125"/>
      <c r="L683" s="125"/>
      <c r="M683" s="18"/>
    </row>
    <row r="684" spans="1:13" ht="115.5">
      <c r="A684" s="13" t="s">
        <v>447</v>
      </c>
      <c r="B684" s="18"/>
      <c r="C684" s="54">
        <f t="shared" si="37"/>
        <v>100</v>
      </c>
      <c r="D684" s="18"/>
      <c r="E684" s="115">
        <v>100</v>
      </c>
      <c r="F684" s="118">
        <v>100</v>
      </c>
      <c r="G684" s="175"/>
      <c r="H684" s="21"/>
      <c r="I684" s="54"/>
      <c r="J684" s="125"/>
      <c r="K684" s="125"/>
      <c r="L684" s="125"/>
      <c r="M684" s="18"/>
    </row>
    <row r="685" spans="1:13" ht="51.75">
      <c r="A685" s="13" t="s">
        <v>459</v>
      </c>
      <c r="B685" s="18"/>
      <c r="C685" s="54">
        <f t="shared" si="37"/>
        <v>100</v>
      </c>
      <c r="D685" s="18"/>
      <c r="E685" s="115">
        <v>95</v>
      </c>
      <c r="F685" s="118">
        <v>95</v>
      </c>
      <c r="G685" s="179" t="s">
        <v>353</v>
      </c>
      <c r="H685" s="21"/>
      <c r="I685" s="125">
        <v>100</v>
      </c>
      <c r="J685" s="125"/>
      <c r="K685" s="125">
        <v>0</v>
      </c>
      <c r="L685" s="125">
        <v>0</v>
      </c>
      <c r="M685" s="18"/>
    </row>
    <row r="686" spans="1:13" ht="39">
      <c r="A686" s="13" t="s">
        <v>460</v>
      </c>
      <c r="B686" s="18"/>
      <c r="C686" s="54">
        <f t="shared" si="37"/>
        <v>100</v>
      </c>
      <c r="D686" s="18"/>
      <c r="E686" s="115">
        <v>100</v>
      </c>
      <c r="F686" s="118">
        <v>100</v>
      </c>
      <c r="G686" s="179"/>
      <c r="H686" s="18"/>
      <c r="I686" s="125"/>
      <c r="J686" s="125"/>
      <c r="K686" s="125"/>
      <c r="L686" s="125"/>
      <c r="M686" s="18"/>
    </row>
    <row r="687" spans="1:13" ht="51.75">
      <c r="A687" s="13" t="s">
        <v>461</v>
      </c>
      <c r="B687" s="18"/>
      <c r="C687" s="54">
        <f t="shared" si="37"/>
        <v>100</v>
      </c>
      <c r="D687" s="18"/>
      <c r="E687" s="115">
        <v>100</v>
      </c>
      <c r="F687" s="118">
        <v>100</v>
      </c>
      <c r="G687" s="179"/>
      <c r="H687" s="21"/>
      <c r="I687" s="54"/>
      <c r="J687" s="125"/>
      <c r="K687" s="125"/>
      <c r="L687" s="125"/>
      <c r="M687" s="18"/>
    </row>
    <row r="688" spans="1:13" ht="51.75">
      <c r="A688" s="13" t="s">
        <v>462</v>
      </c>
      <c r="B688" s="18"/>
      <c r="C688" s="54">
        <f t="shared" si="37"/>
        <v>100</v>
      </c>
      <c r="D688" s="18"/>
      <c r="E688" s="115">
        <v>77</v>
      </c>
      <c r="F688" s="118">
        <v>77</v>
      </c>
      <c r="G688" s="179"/>
      <c r="H688" s="21"/>
      <c r="I688" s="54"/>
      <c r="J688" s="125"/>
      <c r="K688" s="125"/>
      <c r="L688" s="125"/>
      <c r="M688" s="18"/>
    </row>
    <row r="689" spans="1:13" ht="115.5">
      <c r="A689" s="13" t="s">
        <v>463</v>
      </c>
      <c r="B689" s="19"/>
      <c r="C689" s="54">
        <f t="shared" si="37"/>
        <v>100</v>
      </c>
      <c r="D689" s="19"/>
      <c r="E689" s="115">
        <v>100</v>
      </c>
      <c r="F689" s="118">
        <v>100</v>
      </c>
      <c r="G689" s="179"/>
      <c r="H689" s="21"/>
      <c r="I689" s="54"/>
      <c r="J689" s="125"/>
      <c r="K689" s="125"/>
      <c r="L689" s="125"/>
      <c r="M689" s="18"/>
    </row>
    <row r="690" spans="1:13" ht="51.75">
      <c r="A690" s="13" t="s">
        <v>464</v>
      </c>
      <c r="B690" s="19"/>
      <c r="C690" s="54">
        <f t="shared" si="37"/>
        <v>100</v>
      </c>
      <c r="D690" s="19"/>
      <c r="E690" s="115">
        <v>100</v>
      </c>
      <c r="F690" s="118">
        <v>100</v>
      </c>
      <c r="G690" s="179" t="s">
        <v>360</v>
      </c>
      <c r="H690" s="21"/>
      <c r="I690" s="125">
        <v>100</v>
      </c>
      <c r="J690" s="125"/>
      <c r="K690" s="125">
        <v>0</v>
      </c>
      <c r="L690" s="125">
        <v>0</v>
      </c>
      <c r="M690" s="18"/>
    </row>
    <row r="691" spans="1:13" ht="39">
      <c r="A691" s="13" t="s">
        <v>465</v>
      </c>
      <c r="B691" s="19"/>
      <c r="C691" s="54">
        <f t="shared" si="37"/>
        <v>100</v>
      </c>
      <c r="D691" s="19"/>
      <c r="E691" s="115">
        <v>100</v>
      </c>
      <c r="F691" s="118">
        <v>100</v>
      </c>
      <c r="G691" s="179"/>
      <c r="H691" s="21"/>
      <c r="I691" s="54"/>
      <c r="J691" s="125"/>
      <c r="K691" s="125"/>
      <c r="L691" s="125"/>
      <c r="M691" s="18"/>
    </row>
    <row r="692" spans="1:13" ht="51.75">
      <c r="A692" s="13" t="s">
        <v>466</v>
      </c>
      <c r="B692" s="19"/>
      <c r="C692" s="54">
        <f t="shared" si="37"/>
        <v>100</v>
      </c>
      <c r="D692" s="19"/>
      <c r="E692" s="115">
        <v>100</v>
      </c>
      <c r="F692" s="118">
        <v>100</v>
      </c>
      <c r="G692" s="179"/>
      <c r="H692" s="21"/>
      <c r="I692" s="54"/>
      <c r="J692" s="125"/>
      <c r="K692" s="125"/>
      <c r="L692" s="125"/>
      <c r="M692" s="18"/>
    </row>
    <row r="693" spans="1:13" ht="51.75">
      <c r="A693" s="13" t="s">
        <v>467</v>
      </c>
      <c r="B693" s="19"/>
      <c r="C693" s="54">
        <f t="shared" si="37"/>
        <v>100</v>
      </c>
      <c r="D693" s="19"/>
      <c r="E693" s="115">
        <v>100</v>
      </c>
      <c r="F693" s="118">
        <v>100</v>
      </c>
      <c r="G693" s="179"/>
      <c r="H693" s="21"/>
      <c r="I693" s="54"/>
      <c r="J693" s="125"/>
      <c r="K693" s="125"/>
      <c r="L693" s="125"/>
      <c r="M693" s="18"/>
    </row>
    <row r="694" spans="1:13" ht="24.75" customHeight="1">
      <c r="A694" s="169" t="s">
        <v>125</v>
      </c>
      <c r="B694" s="58">
        <f>SUM(C695:C707)/D694</f>
        <v>100</v>
      </c>
      <c r="C694" s="58"/>
      <c r="D694" s="51">
        <v>13</v>
      </c>
      <c r="E694" s="145"/>
      <c r="F694" s="145"/>
      <c r="G694" s="61"/>
      <c r="H694" s="58">
        <f>SUM(I695:I706)/J694</f>
        <v>100</v>
      </c>
      <c r="I694" s="51"/>
      <c r="J694" s="51">
        <v>7</v>
      </c>
      <c r="K694" s="51"/>
      <c r="L694" s="51"/>
      <c r="M694" s="58">
        <f>(B694+H694)/2</f>
        <v>100</v>
      </c>
    </row>
    <row r="695" spans="1:13" ht="51">
      <c r="A695" s="25" t="s">
        <v>72</v>
      </c>
      <c r="B695" s="19"/>
      <c r="C695" s="56">
        <f>E695/F695*100</f>
        <v>100</v>
      </c>
      <c r="D695" s="19"/>
      <c r="E695" s="12">
        <v>95</v>
      </c>
      <c r="F695" s="12">
        <v>95</v>
      </c>
      <c r="G695" s="119" t="s">
        <v>128</v>
      </c>
      <c r="H695" s="19"/>
      <c r="I695" s="54">
        <f>K695/L695*100</f>
        <v>100</v>
      </c>
      <c r="J695" s="114"/>
      <c r="K695" s="114">
        <v>56</v>
      </c>
      <c r="L695" s="114">
        <v>56</v>
      </c>
      <c r="M695" s="26"/>
    </row>
    <row r="696" spans="1:256" ht="36.75" customHeight="1">
      <c r="A696" s="27" t="s">
        <v>296</v>
      </c>
      <c r="B696" s="27"/>
      <c r="C696" s="56">
        <f aca="true" t="shared" si="38" ref="C696:C707">E696/F696*100</f>
        <v>100</v>
      </c>
      <c r="D696" s="27"/>
      <c r="E696" s="49">
        <v>95</v>
      </c>
      <c r="F696" s="49">
        <v>95</v>
      </c>
      <c r="G696" s="178" t="s">
        <v>371</v>
      </c>
      <c r="H696" s="21"/>
      <c r="I696" s="49">
        <v>100</v>
      </c>
      <c r="J696" s="59"/>
      <c r="K696" s="59">
        <v>0</v>
      </c>
      <c r="L696" s="59">
        <v>0</v>
      </c>
      <c r="M696" s="2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  <c r="AP696" s="8"/>
      <c r="AQ696" s="8"/>
      <c r="AR696" s="8"/>
      <c r="AS696" s="8"/>
      <c r="AT696" s="8"/>
      <c r="AU696" s="8"/>
      <c r="AV696" s="8"/>
      <c r="AW696" s="8"/>
      <c r="AX696" s="8"/>
      <c r="AY696" s="8"/>
      <c r="AZ696" s="8"/>
      <c r="BA696" s="8"/>
      <c r="BB696" s="8"/>
      <c r="BC696" s="8"/>
      <c r="BD696" s="8"/>
      <c r="BE696" s="8"/>
      <c r="BF696" s="8"/>
      <c r="BG696" s="8"/>
      <c r="BH696" s="8"/>
      <c r="BI696" s="8"/>
      <c r="BJ696" s="8"/>
      <c r="BK696" s="8"/>
      <c r="BL696" s="8"/>
      <c r="BM696" s="8"/>
      <c r="BN696" s="8"/>
      <c r="BO696" s="8"/>
      <c r="BP696" s="8"/>
      <c r="BQ696" s="8"/>
      <c r="BR696" s="8"/>
      <c r="BS696" s="8"/>
      <c r="BT696" s="8"/>
      <c r="BU696" s="8"/>
      <c r="BV696" s="8"/>
      <c r="BW696" s="8"/>
      <c r="BX696" s="8"/>
      <c r="BY696" s="8"/>
      <c r="BZ696" s="8"/>
      <c r="CA696" s="8"/>
      <c r="CB696" s="8"/>
      <c r="CC696" s="8"/>
      <c r="CD696" s="8"/>
      <c r="CE696" s="8"/>
      <c r="CF696" s="8"/>
      <c r="CG696" s="8"/>
      <c r="CH696" s="8"/>
      <c r="CI696" s="8"/>
      <c r="CJ696" s="8"/>
      <c r="CK696" s="8"/>
      <c r="CL696" s="8"/>
      <c r="CM696" s="8"/>
      <c r="CN696" s="8"/>
      <c r="CO696" s="8"/>
      <c r="CP696" s="8"/>
      <c r="CQ696" s="8"/>
      <c r="CR696" s="8"/>
      <c r="CS696" s="8"/>
      <c r="CT696" s="8"/>
      <c r="CU696" s="8"/>
      <c r="CV696" s="8"/>
      <c r="CW696" s="8"/>
      <c r="CX696" s="8"/>
      <c r="CY696" s="8"/>
      <c r="CZ696" s="8"/>
      <c r="DA696" s="8"/>
      <c r="DB696" s="8"/>
      <c r="DC696" s="8"/>
      <c r="DD696" s="8"/>
      <c r="DE696" s="8"/>
      <c r="DF696" s="8"/>
      <c r="DG696" s="8"/>
      <c r="DH696" s="8"/>
      <c r="DI696" s="8"/>
      <c r="DJ696" s="8"/>
      <c r="DK696" s="8"/>
      <c r="DL696" s="8"/>
      <c r="DM696" s="8"/>
      <c r="DN696" s="8"/>
      <c r="DO696" s="8"/>
      <c r="DP696" s="8"/>
      <c r="DQ696" s="8"/>
      <c r="DR696" s="8"/>
      <c r="DS696" s="8"/>
      <c r="DT696" s="8"/>
      <c r="DU696" s="8"/>
      <c r="DV696" s="8"/>
      <c r="DW696" s="8"/>
      <c r="DX696" s="8"/>
      <c r="DY696" s="8"/>
      <c r="DZ696" s="8"/>
      <c r="EA696" s="8"/>
      <c r="EB696" s="8"/>
      <c r="EC696" s="8"/>
      <c r="ED696" s="8"/>
      <c r="EE696" s="8"/>
      <c r="EF696" s="8"/>
      <c r="EG696" s="8"/>
      <c r="EH696" s="8"/>
      <c r="EI696" s="8"/>
      <c r="EJ696" s="8"/>
      <c r="EK696" s="8"/>
      <c r="EL696" s="8"/>
      <c r="EM696" s="8"/>
      <c r="EN696" s="8"/>
      <c r="EO696" s="8"/>
      <c r="EP696" s="8"/>
      <c r="EQ696" s="8"/>
      <c r="ER696" s="8"/>
      <c r="ES696" s="8"/>
      <c r="ET696" s="8"/>
      <c r="EU696" s="8"/>
      <c r="EV696" s="8"/>
      <c r="EW696" s="8"/>
      <c r="EX696" s="8"/>
      <c r="EY696" s="8"/>
      <c r="EZ696" s="8"/>
      <c r="FA696" s="8"/>
      <c r="FB696" s="8"/>
      <c r="FC696" s="8"/>
      <c r="FD696" s="8"/>
      <c r="FE696" s="8"/>
      <c r="FF696" s="8"/>
      <c r="FG696" s="8"/>
      <c r="FH696" s="8"/>
      <c r="FI696" s="8"/>
      <c r="FJ696" s="8"/>
      <c r="FK696" s="8"/>
      <c r="FL696" s="8"/>
      <c r="FM696" s="8"/>
      <c r="FN696" s="8"/>
      <c r="FO696" s="8"/>
      <c r="FP696" s="8"/>
      <c r="FQ696" s="8"/>
      <c r="FR696" s="8"/>
      <c r="FS696" s="8"/>
      <c r="FT696" s="8"/>
      <c r="FU696" s="8"/>
      <c r="FV696" s="8"/>
      <c r="FW696" s="8"/>
      <c r="FX696" s="8"/>
      <c r="FY696" s="8"/>
      <c r="FZ696" s="8"/>
      <c r="GA696" s="8"/>
      <c r="GB696" s="8"/>
      <c r="GC696" s="8"/>
      <c r="GD696" s="8"/>
      <c r="GE696" s="8"/>
      <c r="GF696" s="8"/>
      <c r="GG696" s="8"/>
      <c r="GH696" s="8"/>
      <c r="GI696" s="8"/>
      <c r="GJ696" s="8"/>
      <c r="GK696" s="8"/>
      <c r="GL696" s="8"/>
      <c r="GM696" s="8"/>
      <c r="GN696" s="8"/>
      <c r="GO696" s="8"/>
      <c r="GP696" s="8"/>
      <c r="GQ696" s="8"/>
      <c r="GR696" s="8"/>
      <c r="GS696" s="8"/>
      <c r="GT696" s="8"/>
      <c r="GU696" s="8"/>
      <c r="GV696" s="8"/>
      <c r="GW696" s="8"/>
      <c r="GX696" s="8"/>
      <c r="GY696" s="8"/>
      <c r="GZ696" s="8"/>
      <c r="HA696" s="8"/>
      <c r="HB696" s="8"/>
      <c r="HC696" s="8"/>
      <c r="HD696" s="8"/>
      <c r="HE696" s="8"/>
      <c r="HF696" s="8"/>
      <c r="HG696" s="8"/>
      <c r="HH696" s="8"/>
      <c r="HI696" s="8"/>
      <c r="HJ696" s="8"/>
      <c r="HK696" s="8"/>
      <c r="HL696" s="8"/>
      <c r="HM696" s="8"/>
      <c r="HN696" s="8"/>
      <c r="HO696" s="8"/>
      <c r="HP696" s="8"/>
      <c r="HQ696" s="8"/>
      <c r="HR696" s="8"/>
      <c r="HS696" s="8"/>
      <c r="HT696" s="8"/>
      <c r="HU696" s="8"/>
      <c r="HV696" s="8"/>
      <c r="HW696" s="8"/>
      <c r="HX696" s="8"/>
      <c r="HY696" s="8"/>
      <c r="HZ696" s="8"/>
      <c r="IA696" s="8"/>
      <c r="IB696" s="8"/>
      <c r="IC696" s="8"/>
      <c r="ID696" s="8"/>
      <c r="IE696" s="8"/>
      <c r="IF696" s="8"/>
      <c r="IG696" s="8"/>
      <c r="IH696" s="8"/>
      <c r="II696" s="8"/>
      <c r="IJ696" s="8"/>
      <c r="IK696" s="8"/>
      <c r="IL696" s="8"/>
      <c r="IM696" s="8"/>
      <c r="IN696" s="8"/>
      <c r="IO696" s="8"/>
      <c r="IP696" s="8"/>
      <c r="IQ696" s="8"/>
      <c r="IR696" s="8"/>
      <c r="IS696" s="8"/>
      <c r="IT696" s="8"/>
      <c r="IU696" s="8"/>
      <c r="IV696" s="8"/>
    </row>
    <row r="697" spans="1:256" ht="36.75" customHeight="1">
      <c r="A697" s="27" t="s">
        <v>301</v>
      </c>
      <c r="B697" s="27"/>
      <c r="C697" s="56">
        <v>100</v>
      </c>
      <c r="D697" s="27"/>
      <c r="E697" s="49">
        <v>0</v>
      </c>
      <c r="F697" s="49">
        <v>0</v>
      </c>
      <c r="G697" s="178"/>
      <c r="H697" s="21"/>
      <c r="I697" s="49" t="s">
        <v>54</v>
      </c>
      <c r="J697" s="59"/>
      <c r="K697" s="59"/>
      <c r="L697" s="59"/>
      <c r="M697" s="2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8"/>
      <c r="AU697" s="8"/>
      <c r="AV697" s="8"/>
      <c r="AW697" s="8"/>
      <c r="AX697" s="8"/>
      <c r="AY697" s="8"/>
      <c r="AZ697" s="8"/>
      <c r="BA697" s="8"/>
      <c r="BB697" s="8"/>
      <c r="BC697" s="8"/>
      <c r="BD697" s="8"/>
      <c r="BE697" s="8"/>
      <c r="BF697" s="8"/>
      <c r="BG697" s="8"/>
      <c r="BH697" s="8"/>
      <c r="BI697" s="8"/>
      <c r="BJ697" s="8"/>
      <c r="BK697" s="8"/>
      <c r="BL697" s="8"/>
      <c r="BM697" s="8"/>
      <c r="BN697" s="8"/>
      <c r="BO697" s="8"/>
      <c r="BP697" s="8"/>
      <c r="BQ697" s="8"/>
      <c r="BR697" s="8"/>
      <c r="BS697" s="8"/>
      <c r="BT697" s="8"/>
      <c r="BU697" s="8"/>
      <c r="BV697" s="8"/>
      <c r="BW697" s="8"/>
      <c r="BX697" s="8"/>
      <c r="BY697" s="8"/>
      <c r="BZ697" s="8"/>
      <c r="CA697" s="8"/>
      <c r="CB697" s="8"/>
      <c r="CC697" s="8"/>
      <c r="CD697" s="8"/>
      <c r="CE697" s="8"/>
      <c r="CF697" s="8"/>
      <c r="CG697" s="8"/>
      <c r="CH697" s="8"/>
      <c r="CI697" s="8"/>
      <c r="CJ697" s="8"/>
      <c r="CK697" s="8"/>
      <c r="CL697" s="8"/>
      <c r="CM697" s="8"/>
      <c r="CN697" s="8"/>
      <c r="CO697" s="8"/>
      <c r="CP697" s="8"/>
      <c r="CQ697" s="8"/>
      <c r="CR697" s="8"/>
      <c r="CS697" s="8"/>
      <c r="CT697" s="8"/>
      <c r="CU697" s="8"/>
      <c r="CV697" s="8"/>
      <c r="CW697" s="8"/>
      <c r="CX697" s="8"/>
      <c r="CY697" s="8"/>
      <c r="CZ697" s="8"/>
      <c r="DA697" s="8"/>
      <c r="DB697" s="8"/>
      <c r="DC697" s="8"/>
      <c r="DD697" s="8"/>
      <c r="DE697" s="8"/>
      <c r="DF697" s="8"/>
      <c r="DG697" s="8"/>
      <c r="DH697" s="8"/>
      <c r="DI697" s="8"/>
      <c r="DJ697" s="8"/>
      <c r="DK697" s="8"/>
      <c r="DL697" s="8"/>
      <c r="DM697" s="8"/>
      <c r="DN697" s="8"/>
      <c r="DO697" s="8"/>
      <c r="DP697" s="8"/>
      <c r="DQ697" s="8"/>
      <c r="DR697" s="8"/>
      <c r="DS697" s="8"/>
      <c r="DT697" s="8"/>
      <c r="DU697" s="8"/>
      <c r="DV697" s="8"/>
      <c r="DW697" s="8"/>
      <c r="DX697" s="8"/>
      <c r="DY697" s="8"/>
      <c r="DZ697" s="8"/>
      <c r="EA697" s="8"/>
      <c r="EB697" s="8"/>
      <c r="EC697" s="8"/>
      <c r="ED697" s="8"/>
      <c r="EE697" s="8"/>
      <c r="EF697" s="8"/>
      <c r="EG697" s="8"/>
      <c r="EH697" s="8"/>
      <c r="EI697" s="8"/>
      <c r="EJ697" s="8"/>
      <c r="EK697" s="8"/>
      <c r="EL697" s="8"/>
      <c r="EM697" s="8"/>
      <c r="EN697" s="8"/>
      <c r="EO697" s="8"/>
      <c r="EP697" s="8"/>
      <c r="EQ697" s="8"/>
      <c r="ER697" s="8"/>
      <c r="ES697" s="8"/>
      <c r="ET697" s="8"/>
      <c r="EU697" s="8"/>
      <c r="EV697" s="8"/>
      <c r="EW697" s="8"/>
      <c r="EX697" s="8"/>
      <c r="EY697" s="8"/>
      <c r="EZ697" s="8"/>
      <c r="FA697" s="8"/>
      <c r="FB697" s="8"/>
      <c r="FC697" s="8"/>
      <c r="FD697" s="8"/>
      <c r="FE697" s="8"/>
      <c r="FF697" s="8"/>
      <c r="FG697" s="8"/>
      <c r="FH697" s="8"/>
      <c r="FI697" s="8"/>
      <c r="FJ697" s="8"/>
      <c r="FK697" s="8"/>
      <c r="FL697" s="8"/>
      <c r="FM697" s="8"/>
      <c r="FN697" s="8"/>
      <c r="FO697" s="8"/>
      <c r="FP697" s="8"/>
      <c r="FQ697" s="8"/>
      <c r="FR697" s="8"/>
      <c r="FS697" s="8"/>
      <c r="FT697" s="8"/>
      <c r="FU697" s="8"/>
      <c r="FV697" s="8"/>
      <c r="FW697" s="8"/>
      <c r="FX697" s="8"/>
      <c r="FY697" s="8"/>
      <c r="FZ697" s="8"/>
      <c r="GA697" s="8"/>
      <c r="GB697" s="8"/>
      <c r="GC697" s="8"/>
      <c r="GD697" s="8"/>
      <c r="GE697" s="8"/>
      <c r="GF697" s="8"/>
      <c r="GG697" s="8"/>
      <c r="GH697" s="8"/>
      <c r="GI697" s="8"/>
      <c r="GJ697" s="8"/>
      <c r="GK697" s="8"/>
      <c r="GL697" s="8"/>
      <c r="GM697" s="8"/>
      <c r="GN697" s="8"/>
      <c r="GO697" s="8"/>
      <c r="GP697" s="8"/>
      <c r="GQ697" s="8"/>
      <c r="GR697" s="8"/>
      <c r="GS697" s="8"/>
      <c r="GT697" s="8"/>
      <c r="GU697" s="8"/>
      <c r="GV697" s="8"/>
      <c r="GW697" s="8"/>
      <c r="GX697" s="8"/>
      <c r="GY697" s="8"/>
      <c r="GZ697" s="8"/>
      <c r="HA697" s="8"/>
      <c r="HB697" s="8"/>
      <c r="HC697" s="8"/>
      <c r="HD697" s="8"/>
      <c r="HE697" s="8"/>
      <c r="HF697" s="8"/>
      <c r="HG697" s="8"/>
      <c r="HH697" s="8"/>
      <c r="HI697" s="8"/>
      <c r="HJ697" s="8"/>
      <c r="HK697" s="8"/>
      <c r="HL697" s="8"/>
      <c r="HM697" s="8"/>
      <c r="HN697" s="8"/>
      <c r="HO697" s="8"/>
      <c r="HP697" s="8"/>
      <c r="HQ697" s="8"/>
      <c r="HR697" s="8"/>
      <c r="HS697" s="8"/>
      <c r="HT697" s="8"/>
      <c r="HU697" s="8"/>
      <c r="HV697" s="8"/>
      <c r="HW697" s="8"/>
      <c r="HX697" s="8"/>
      <c r="HY697" s="8"/>
      <c r="HZ697" s="8"/>
      <c r="IA697" s="8"/>
      <c r="IB697" s="8"/>
      <c r="IC697" s="8"/>
      <c r="ID697" s="8"/>
      <c r="IE697" s="8"/>
      <c r="IF697" s="8"/>
      <c r="IG697" s="8"/>
      <c r="IH697" s="8"/>
      <c r="II697" s="8"/>
      <c r="IJ697" s="8"/>
      <c r="IK697" s="8"/>
      <c r="IL697" s="8"/>
      <c r="IM697" s="8"/>
      <c r="IN697" s="8"/>
      <c r="IO697" s="8"/>
      <c r="IP697" s="8"/>
      <c r="IQ697" s="8"/>
      <c r="IR697" s="8"/>
      <c r="IS697" s="8"/>
      <c r="IT697" s="8"/>
      <c r="IU697" s="8"/>
      <c r="IV697" s="8"/>
    </row>
    <row r="698" spans="1:256" ht="36.75" customHeight="1">
      <c r="A698" s="27" t="s">
        <v>302</v>
      </c>
      <c r="B698" s="27"/>
      <c r="C698" s="56">
        <f t="shared" si="38"/>
        <v>100</v>
      </c>
      <c r="D698" s="27"/>
      <c r="E698" s="49">
        <v>95</v>
      </c>
      <c r="F698" s="49">
        <v>95</v>
      </c>
      <c r="G698" s="178" t="s">
        <v>370</v>
      </c>
      <c r="H698" s="21"/>
      <c r="I698" s="49">
        <f>K698/L698*100</f>
        <v>100</v>
      </c>
      <c r="J698" s="59"/>
      <c r="K698" s="59">
        <v>1</v>
      </c>
      <c r="L698" s="59">
        <v>1</v>
      </c>
      <c r="M698" s="2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  <c r="AS698" s="8"/>
      <c r="AT698" s="8"/>
      <c r="AU698" s="8"/>
      <c r="AV698" s="8"/>
      <c r="AW698" s="8"/>
      <c r="AX698" s="8"/>
      <c r="AY698" s="8"/>
      <c r="AZ698" s="8"/>
      <c r="BA698" s="8"/>
      <c r="BB698" s="8"/>
      <c r="BC698" s="8"/>
      <c r="BD698" s="8"/>
      <c r="BE698" s="8"/>
      <c r="BF698" s="8"/>
      <c r="BG698" s="8"/>
      <c r="BH698" s="8"/>
      <c r="BI698" s="8"/>
      <c r="BJ698" s="8"/>
      <c r="BK698" s="8"/>
      <c r="BL698" s="8"/>
      <c r="BM698" s="8"/>
      <c r="BN698" s="8"/>
      <c r="BO698" s="8"/>
      <c r="BP698" s="8"/>
      <c r="BQ698" s="8"/>
      <c r="BR698" s="8"/>
      <c r="BS698" s="8"/>
      <c r="BT698" s="8"/>
      <c r="BU698" s="8"/>
      <c r="BV698" s="8"/>
      <c r="BW698" s="8"/>
      <c r="BX698" s="8"/>
      <c r="BY698" s="8"/>
      <c r="BZ698" s="8"/>
      <c r="CA698" s="8"/>
      <c r="CB698" s="8"/>
      <c r="CC698" s="8"/>
      <c r="CD698" s="8"/>
      <c r="CE698" s="8"/>
      <c r="CF698" s="8"/>
      <c r="CG698" s="8"/>
      <c r="CH698" s="8"/>
      <c r="CI698" s="8"/>
      <c r="CJ698" s="8"/>
      <c r="CK698" s="8"/>
      <c r="CL698" s="8"/>
      <c r="CM698" s="8"/>
      <c r="CN698" s="8"/>
      <c r="CO698" s="8"/>
      <c r="CP698" s="8"/>
      <c r="CQ698" s="8"/>
      <c r="CR698" s="8"/>
      <c r="CS698" s="8"/>
      <c r="CT698" s="8"/>
      <c r="CU698" s="8"/>
      <c r="CV698" s="8"/>
      <c r="CW698" s="8"/>
      <c r="CX698" s="8"/>
      <c r="CY698" s="8"/>
      <c r="CZ698" s="8"/>
      <c r="DA698" s="8"/>
      <c r="DB698" s="8"/>
      <c r="DC698" s="8"/>
      <c r="DD698" s="8"/>
      <c r="DE698" s="8"/>
      <c r="DF698" s="8"/>
      <c r="DG698" s="8"/>
      <c r="DH698" s="8"/>
      <c r="DI698" s="8"/>
      <c r="DJ698" s="8"/>
      <c r="DK698" s="8"/>
      <c r="DL698" s="8"/>
      <c r="DM698" s="8"/>
      <c r="DN698" s="8"/>
      <c r="DO698" s="8"/>
      <c r="DP698" s="8"/>
      <c r="DQ698" s="8"/>
      <c r="DR698" s="8"/>
      <c r="DS698" s="8"/>
      <c r="DT698" s="8"/>
      <c r="DU698" s="8"/>
      <c r="DV698" s="8"/>
      <c r="DW698" s="8"/>
      <c r="DX698" s="8"/>
      <c r="DY698" s="8"/>
      <c r="DZ698" s="8"/>
      <c r="EA698" s="8"/>
      <c r="EB698" s="8"/>
      <c r="EC698" s="8"/>
      <c r="ED698" s="8"/>
      <c r="EE698" s="8"/>
      <c r="EF698" s="8"/>
      <c r="EG698" s="8"/>
      <c r="EH698" s="8"/>
      <c r="EI698" s="8"/>
      <c r="EJ698" s="8"/>
      <c r="EK698" s="8"/>
      <c r="EL698" s="8"/>
      <c r="EM698" s="8"/>
      <c r="EN698" s="8"/>
      <c r="EO698" s="8"/>
      <c r="EP698" s="8"/>
      <c r="EQ698" s="8"/>
      <c r="ER698" s="8"/>
      <c r="ES698" s="8"/>
      <c r="ET698" s="8"/>
      <c r="EU698" s="8"/>
      <c r="EV698" s="8"/>
      <c r="EW698" s="8"/>
      <c r="EX698" s="8"/>
      <c r="EY698" s="8"/>
      <c r="EZ698" s="8"/>
      <c r="FA698" s="8"/>
      <c r="FB698" s="8"/>
      <c r="FC698" s="8"/>
      <c r="FD698" s="8"/>
      <c r="FE698" s="8"/>
      <c r="FF698" s="8"/>
      <c r="FG698" s="8"/>
      <c r="FH698" s="8"/>
      <c r="FI698" s="8"/>
      <c r="FJ698" s="8"/>
      <c r="FK698" s="8"/>
      <c r="FL698" s="8"/>
      <c r="FM698" s="8"/>
      <c r="FN698" s="8"/>
      <c r="FO698" s="8"/>
      <c r="FP698" s="8"/>
      <c r="FQ698" s="8"/>
      <c r="FR698" s="8"/>
      <c r="FS698" s="8"/>
      <c r="FT698" s="8"/>
      <c r="FU698" s="8"/>
      <c r="FV698" s="8"/>
      <c r="FW698" s="8"/>
      <c r="FX698" s="8"/>
      <c r="FY698" s="8"/>
      <c r="FZ698" s="8"/>
      <c r="GA698" s="8"/>
      <c r="GB698" s="8"/>
      <c r="GC698" s="8"/>
      <c r="GD698" s="8"/>
      <c r="GE698" s="8"/>
      <c r="GF698" s="8"/>
      <c r="GG698" s="8"/>
      <c r="GH698" s="8"/>
      <c r="GI698" s="8"/>
      <c r="GJ698" s="8"/>
      <c r="GK698" s="8"/>
      <c r="GL698" s="8"/>
      <c r="GM698" s="8"/>
      <c r="GN698" s="8"/>
      <c r="GO698" s="8"/>
      <c r="GP698" s="8"/>
      <c r="GQ698" s="8"/>
      <c r="GR698" s="8"/>
      <c r="GS698" s="8"/>
      <c r="GT698" s="8"/>
      <c r="GU698" s="8"/>
      <c r="GV698" s="8"/>
      <c r="GW698" s="8"/>
      <c r="GX698" s="8"/>
      <c r="GY698" s="8"/>
      <c r="GZ698" s="8"/>
      <c r="HA698" s="8"/>
      <c r="HB698" s="8"/>
      <c r="HC698" s="8"/>
      <c r="HD698" s="8"/>
      <c r="HE698" s="8"/>
      <c r="HF698" s="8"/>
      <c r="HG698" s="8"/>
      <c r="HH698" s="8"/>
      <c r="HI698" s="8"/>
      <c r="HJ698" s="8"/>
      <c r="HK698" s="8"/>
      <c r="HL698" s="8"/>
      <c r="HM698" s="8"/>
      <c r="HN698" s="8"/>
      <c r="HO698" s="8"/>
      <c r="HP698" s="8"/>
      <c r="HQ698" s="8"/>
      <c r="HR698" s="8"/>
      <c r="HS698" s="8"/>
      <c r="HT698" s="8"/>
      <c r="HU698" s="8"/>
      <c r="HV698" s="8"/>
      <c r="HW698" s="8"/>
      <c r="HX698" s="8"/>
      <c r="HY698" s="8"/>
      <c r="HZ698" s="8"/>
      <c r="IA698" s="8"/>
      <c r="IB698" s="8"/>
      <c r="IC698" s="8"/>
      <c r="ID698" s="8"/>
      <c r="IE698" s="8"/>
      <c r="IF698" s="8"/>
      <c r="IG698" s="8"/>
      <c r="IH698" s="8"/>
      <c r="II698" s="8"/>
      <c r="IJ698" s="8"/>
      <c r="IK698" s="8"/>
      <c r="IL698" s="8"/>
      <c r="IM698" s="8"/>
      <c r="IN698" s="8"/>
      <c r="IO698" s="8"/>
      <c r="IP698" s="8"/>
      <c r="IQ698" s="8"/>
      <c r="IR698" s="8"/>
      <c r="IS698" s="8"/>
      <c r="IT698" s="8"/>
      <c r="IU698" s="8"/>
      <c r="IV698" s="8"/>
    </row>
    <row r="699" spans="1:256" ht="36.75" customHeight="1">
      <c r="A699" s="27" t="s">
        <v>303</v>
      </c>
      <c r="B699" s="27"/>
      <c r="C699" s="56">
        <f t="shared" si="38"/>
        <v>100</v>
      </c>
      <c r="D699" s="27"/>
      <c r="E699" s="59">
        <v>100</v>
      </c>
      <c r="F699" s="59">
        <v>100</v>
      </c>
      <c r="G699" s="178"/>
      <c r="H699" s="21"/>
      <c r="I699" s="49"/>
      <c r="J699" s="59"/>
      <c r="K699" s="59"/>
      <c r="L699" s="59"/>
      <c r="M699" s="2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8"/>
      <c r="AR699" s="8"/>
      <c r="AS699" s="8"/>
      <c r="AT699" s="8"/>
      <c r="AU699" s="8"/>
      <c r="AV699" s="8"/>
      <c r="AW699" s="8"/>
      <c r="AX699" s="8"/>
      <c r="AY699" s="8"/>
      <c r="AZ699" s="8"/>
      <c r="BA699" s="8"/>
      <c r="BB699" s="8"/>
      <c r="BC699" s="8"/>
      <c r="BD699" s="8"/>
      <c r="BE699" s="8"/>
      <c r="BF699" s="8"/>
      <c r="BG699" s="8"/>
      <c r="BH699" s="8"/>
      <c r="BI699" s="8"/>
      <c r="BJ699" s="8"/>
      <c r="BK699" s="8"/>
      <c r="BL699" s="8"/>
      <c r="BM699" s="8"/>
      <c r="BN699" s="8"/>
      <c r="BO699" s="8"/>
      <c r="BP699" s="8"/>
      <c r="BQ699" s="8"/>
      <c r="BR699" s="8"/>
      <c r="BS699" s="8"/>
      <c r="BT699" s="8"/>
      <c r="BU699" s="8"/>
      <c r="BV699" s="8"/>
      <c r="BW699" s="8"/>
      <c r="BX699" s="8"/>
      <c r="BY699" s="8"/>
      <c r="BZ699" s="8"/>
      <c r="CA699" s="8"/>
      <c r="CB699" s="8"/>
      <c r="CC699" s="8"/>
      <c r="CD699" s="8"/>
      <c r="CE699" s="8"/>
      <c r="CF699" s="8"/>
      <c r="CG699" s="8"/>
      <c r="CH699" s="8"/>
      <c r="CI699" s="8"/>
      <c r="CJ699" s="8"/>
      <c r="CK699" s="8"/>
      <c r="CL699" s="8"/>
      <c r="CM699" s="8"/>
      <c r="CN699" s="8"/>
      <c r="CO699" s="8"/>
      <c r="CP699" s="8"/>
      <c r="CQ699" s="8"/>
      <c r="CR699" s="8"/>
      <c r="CS699" s="8"/>
      <c r="CT699" s="8"/>
      <c r="CU699" s="8"/>
      <c r="CV699" s="8"/>
      <c r="CW699" s="8"/>
      <c r="CX699" s="8"/>
      <c r="CY699" s="8"/>
      <c r="CZ699" s="8"/>
      <c r="DA699" s="8"/>
      <c r="DB699" s="8"/>
      <c r="DC699" s="8"/>
      <c r="DD699" s="8"/>
      <c r="DE699" s="8"/>
      <c r="DF699" s="8"/>
      <c r="DG699" s="8"/>
      <c r="DH699" s="8"/>
      <c r="DI699" s="8"/>
      <c r="DJ699" s="8"/>
      <c r="DK699" s="8"/>
      <c r="DL699" s="8"/>
      <c r="DM699" s="8"/>
      <c r="DN699" s="8"/>
      <c r="DO699" s="8"/>
      <c r="DP699" s="8"/>
      <c r="DQ699" s="8"/>
      <c r="DR699" s="8"/>
      <c r="DS699" s="8"/>
      <c r="DT699" s="8"/>
      <c r="DU699" s="8"/>
      <c r="DV699" s="8"/>
      <c r="DW699" s="8"/>
      <c r="DX699" s="8"/>
      <c r="DY699" s="8"/>
      <c r="DZ699" s="8"/>
      <c r="EA699" s="8"/>
      <c r="EB699" s="8"/>
      <c r="EC699" s="8"/>
      <c r="ED699" s="8"/>
      <c r="EE699" s="8"/>
      <c r="EF699" s="8"/>
      <c r="EG699" s="8"/>
      <c r="EH699" s="8"/>
      <c r="EI699" s="8"/>
      <c r="EJ699" s="8"/>
      <c r="EK699" s="8"/>
      <c r="EL699" s="8"/>
      <c r="EM699" s="8"/>
      <c r="EN699" s="8"/>
      <c r="EO699" s="8"/>
      <c r="EP699" s="8"/>
      <c r="EQ699" s="8"/>
      <c r="ER699" s="8"/>
      <c r="ES699" s="8"/>
      <c r="ET699" s="8"/>
      <c r="EU699" s="8"/>
      <c r="EV699" s="8"/>
      <c r="EW699" s="8"/>
      <c r="EX699" s="8"/>
      <c r="EY699" s="8"/>
      <c r="EZ699" s="8"/>
      <c r="FA699" s="8"/>
      <c r="FB699" s="8"/>
      <c r="FC699" s="8"/>
      <c r="FD699" s="8"/>
      <c r="FE699" s="8"/>
      <c r="FF699" s="8"/>
      <c r="FG699" s="8"/>
      <c r="FH699" s="8"/>
      <c r="FI699" s="8"/>
      <c r="FJ699" s="8"/>
      <c r="FK699" s="8"/>
      <c r="FL699" s="8"/>
      <c r="FM699" s="8"/>
      <c r="FN699" s="8"/>
      <c r="FO699" s="8"/>
      <c r="FP699" s="8"/>
      <c r="FQ699" s="8"/>
      <c r="FR699" s="8"/>
      <c r="FS699" s="8"/>
      <c r="FT699" s="8"/>
      <c r="FU699" s="8"/>
      <c r="FV699" s="8"/>
      <c r="FW699" s="8"/>
      <c r="FX699" s="8"/>
      <c r="FY699" s="8"/>
      <c r="FZ699" s="8"/>
      <c r="GA699" s="8"/>
      <c r="GB699" s="8"/>
      <c r="GC699" s="8"/>
      <c r="GD699" s="8"/>
      <c r="GE699" s="8"/>
      <c r="GF699" s="8"/>
      <c r="GG699" s="8"/>
      <c r="GH699" s="8"/>
      <c r="GI699" s="8"/>
      <c r="GJ699" s="8"/>
      <c r="GK699" s="8"/>
      <c r="GL699" s="8"/>
      <c r="GM699" s="8"/>
      <c r="GN699" s="8"/>
      <c r="GO699" s="8"/>
      <c r="GP699" s="8"/>
      <c r="GQ699" s="8"/>
      <c r="GR699" s="8"/>
      <c r="GS699" s="8"/>
      <c r="GT699" s="8"/>
      <c r="GU699" s="8"/>
      <c r="GV699" s="8"/>
      <c r="GW699" s="8"/>
      <c r="GX699" s="8"/>
      <c r="GY699" s="8"/>
      <c r="GZ699" s="8"/>
      <c r="HA699" s="8"/>
      <c r="HB699" s="8"/>
      <c r="HC699" s="8"/>
      <c r="HD699" s="8"/>
      <c r="HE699" s="8"/>
      <c r="HF699" s="8"/>
      <c r="HG699" s="8"/>
      <c r="HH699" s="8"/>
      <c r="HI699" s="8"/>
      <c r="HJ699" s="8"/>
      <c r="HK699" s="8"/>
      <c r="HL699" s="8"/>
      <c r="HM699" s="8"/>
      <c r="HN699" s="8"/>
      <c r="HO699" s="8"/>
      <c r="HP699" s="8"/>
      <c r="HQ699" s="8"/>
      <c r="HR699" s="8"/>
      <c r="HS699" s="8"/>
      <c r="HT699" s="8"/>
      <c r="HU699" s="8"/>
      <c r="HV699" s="8"/>
      <c r="HW699" s="8"/>
      <c r="HX699" s="8"/>
      <c r="HY699" s="8"/>
      <c r="HZ699" s="8"/>
      <c r="IA699" s="8"/>
      <c r="IB699" s="8"/>
      <c r="IC699" s="8"/>
      <c r="ID699" s="8"/>
      <c r="IE699" s="8"/>
      <c r="IF699" s="8"/>
      <c r="IG699" s="8"/>
      <c r="IH699" s="8"/>
      <c r="II699" s="8"/>
      <c r="IJ699" s="8"/>
      <c r="IK699" s="8"/>
      <c r="IL699" s="8"/>
      <c r="IM699" s="8"/>
      <c r="IN699" s="8"/>
      <c r="IO699" s="8"/>
      <c r="IP699" s="8"/>
      <c r="IQ699" s="8"/>
      <c r="IR699" s="8"/>
      <c r="IS699" s="8"/>
      <c r="IT699" s="8"/>
      <c r="IU699" s="8"/>
      <c r="IV699" s="8"/>
    </row>
    <row r="700" spans="1:256" ht="36.75" customHeight="1">
      <c r="A700" s="27" t="s">
        <v>304</v>
      </c>
      <c r="B700" s="27"/>
      <c r="C700" s="56">
        <f t="shared" si="38"/>
        <v>100</v>
      </c>
      <c r="D700" s="27"/>
      <c r="E700" s="146">
        <v>99</v>
      </c>
      <c r="F700" s="146">
        <v>99</v>
      </c>
      <c r="G700" s="178" t="s">
        <v>313</v>
      </c>
      <c r="H700" s="21"/>
      <c r="I700" s="54">
        <f>K700/L700*100</f>
        <v>100</v>
      </c>
      <c r="J700" s="59"/>
      <c r="K700" s="59">
        <v>2</v>
      </c>
      <c r="L700" s="59">
        <v>2</v>
      </c>
      <c r="M700" s="2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8"/>
      <c r="AP700" s="8"/>
      <c r="AQ700" s="8"/>
      <c r="AR700" s="8"/>
      <c r="AS700" s="8"/>
      <c r="AT700" s="8"/>
      <c r="AU700" s="8"/>
      <c r="AV700" s="8"/>
      <c r="AW700" s="8"/>
      <c r="AX700" s="8"/>
      <c r="AY700" s="8"/>
      <c r="AZ700" s="8"/>
      <c r="BA700" s="8"/>
      <c r="BB700" s="8"/>
      <c r="BC700" s="8"/>
      <c r="BD700" s="8"/>
      <c r="BE700" s="8"/>
      <c r="BF700" s="8"/>
      <c r="BG700" s="8"/>
      <c r="BH700" s="8"/>
      <c r="BI700" s="8"/>
      <c r="BJ700" s="8"/>
      <c r="BK700" s="8"/>
      <c r="BL700" s="8"/>
      <c r="BM700" s="8"/>
      <c r="BN700" s="8"/>
      <c r="BO700" s="8"/>
      <c r="BP700" s="8"/>
      <c r="BQ700" s="8"/>
      <c r="BR700" s="8"/>
      <c r="BS700" s="8"/>
      <c r="BT700" s="8"/>
      <c r="BU700" s="8"/>
      <c r="BV700" s="8"/>
      <c r="BW700" s="8"/>
      <c r="BX700" s="8"/>
      <c r="BY700" s="8"/>
      <c r="BZ700" s="8"/>
      <c r="CA700" s="8"/>
      <c r="CB700" s="8"/>
      <c r="CC700" s="8"/>
      <c r="CD700" s="8"/>
      <c r="CE700" s="8"/>
      <c r="CF700" s="8"/>
      <c r="CG700" s="8"/>
      <c r="CH700" s="8"/>
      <c r="CI700" s="8"/>
      <c r="CJ700" s="8"/>
      <c r="CK700" s="8"/>
      <c r="CL700" s="8"/>
      <c r="CM700" s="8"/>
      <c r="CN700" s="8"/>
      <c r="CO700" s="8"/>
      <c r="CP700" s="8"/>
      <c r="CQ700" s="8"/>
      <c r="CR700" s="8"/>
      <c r="CS700" s="8"/>
      <c r="CT700" s="8"/>
      <c r="CU700" s="8"/>
      <c r="CV700" s="8"/>
      <c r="CW700" s="8"/>
      <c r="CX700" s="8"/>
      <c r="CY700" s="8"/>
      <c r="CZ700" s="8"/>
      <c r="DA700" s="8"/>
      <c r="DB700" s="8"/>
      <c r="DC700" s="8"/>
      <c r="DD700" s="8"/>
      <c r="DE700" s="8"/>
      <c r="DF700" s="8"/>
      <c r="DG700" s="8"/>
      <c r="DH700" s="8"/>
      <c r="DI700" s="8"/>
      <c r="DJ700" s="8"/>
      <c r="DK700" s="8"/>
      <c r="DL700" s="8"/>
      <c r="DM700" s="8"/>
      <c r="DN700" s="8"/>
      <c r="DO700" s="8"/>
      <c r="DP700" s="8"/>
      <c r="DQ700" s="8"/>
      <c r="DR700" s="8"/>
      <c r="DS700" s="8"/>
      <c r="DT700" s="8"/>
      <c r="DU700" s="8"/>
      <c r="DV700" s="8"/>
      <c r="DW700" s="8"/>
      <c r="DX700" s="8"/>
      <c r="DY700" s="8"/>
      <c r="DZ700" s="8"/>
      <c r="EA700" s="8"/>
      <c r="EB700" s="8"/>
      <c r="EC700" s="8"/>
      <c r="ED700" s="8"/>
      <c r="EE700" s="8"/>
      <c r="EF700" s="8"/>
      <c r="EG700" s="8"/>
      <c r="EH700" s="8"/>
      <c r="EI700" s="8"/>
      <c r="EJ700" s="8"/>
      <c r="EK700" s="8"/>
      <c r="EL700" s="8"/>
      <c r="EM700" s="8"/>
      <c r="EN700" s="8"/>
      <c r="EO700" s="8"/>
      <c r="EP700" s="8"/>
      <c r="EQ700" s="8"/>
      <c r="ER700" s="8"/>
      <c r="ES700" s="8"/>
      <c r="ET700" s="8"/>
      <c r="EU700" s="8"/>
      <c r="EV700" s="8"/>
      <c r="EW700" s="8"/>
      <c r="EX700" s="8"/>
      <c r="EY700" s="8"/>
      <c r="EZ700" s="8"/>
      <c r="FA700" s="8"/>
      <c r="FB700" s="8"/>
      <c r="FC700" s="8"/>
      <c r="FD700" s="8"/>
      <c r="FE700" s="8"/>
      <c r="FF700" s="8"/>
      <c r="FG700" s="8"/>
      <c r="FH700" s="8"/>
      <c r="FI700" s="8"/>
      <c r="FJ700" s="8"/>
      <c r="FK700" s="8"/>
      <c r="FL700" s="8"/>
      <c r="FM700" s="8"/>
      <c r="FN700" s="8"/>
      <c r="FO700" s="8"/>
      <c r="FP700" s="8"/>
      <c r="FQ700" s="8"/>
      <c r="FR700" s="8"/>
      <c r="FS700" s="8"/>
      <c r="FT700" s="8"/>
      <c r="FU700" s="8"/>
      <c r="FV700" s="8"/>
      <c r="FW700" s="8"/>
      <c r="FX700" s="8"/>
      <c r="FY700" s="8"/>
      <c r="FZ700" s="8"/>
      <c r="GA700" s="8"/>
      <c r="GB700" s="8"/>
      <c r="GC700" s="8"/>
      <c r="GD700" s="8"/>
      <c r="GE700" s="8"/>
      <c r="GF700" s="8"/>
      <c r="GG700" s="8"/>
      <c r="GH700" s="8"/>
      <c r="GI700" s="8"/>
      <c r="GJ700" s="8"/>
      <c r="GK700" s="8"/>
      <c r="GL700" s="8"/>
      <c r="GM700" s="8"/>
      <c r="GN700" s="8"/>
      <c r="GO700" s="8"/>
      <c r="GP700" s="8"/>
      <c r="GQ700" s="8"/>
      <c r="GR700" s="8"/>
      <c r="GS700" s="8"/>
      <c r="GT700" s="8"/>
      <c r="GU700" s="8"/>
      <c r="GV700" s="8"/>
      <c r="GW700" s="8"/>
      <c r="GX700" s="8"/>
      <c r="GY700" s="8"/>
      <c r="GZ700" s="8"/>
      <c r="HA700" s="8"/>
      <c r="HB700" s="8"/>
      <c r="HC700" s="8"/>
      <c r="HD700" s="8"/>
      <c r="HE700" s="8"/>
      <c r="HF700" s="8"/>
      <c r="HG700" s="8"/>
      <c r="HH700" s="8"/>
      <c r="HI700" s="8"/>
      <c r="HJ700" s="8"/>
      <c r="HK700" s="8"/>
      <c r="HL700" s="8"/>
      <c r="HM700" s="8"/>
      <c r="HN700" s="8"/>
      <c r="HO700" s="8"/>
      <c r="HP700" s="8"/>
      <c r="HQ700" s="8"/>
      <c r="HR700" s="8"/>
      <c r="HS700" s="8"/>
      <c r="HT700" s="8"/>
      <c r="HU700" s="8"/>
      <c r="HV700" s="8"/>
      <c r="HW700" s="8"/>
      <c r="HX700" s="8"/>
      <c r="HY700" s="8"/>
      <c r="HZ700" s="8"/>
      <c r="IA700" s="8"/>
      <c r="IB700" s="8"/>
      <c r="IC700" s="8"/>
      <c r="ID700" s="8"/>
      <c r="IE700" s="8"/>
      <c r="IF700" s="8"/>
      <c r="IG700" s="8"/>
      <c r="IH700" s="8"/>
      <c r="II700" s="8"/>
      <c r="IJ700" s="8"/>
      <c r="IK700" s="8"/>
      <c r="IL700" s="8"/>
      <c r="IM700" s="8"/>
      <c r="IN700" s="8"/>
      <c r="IO700" s="8"/>
      <c r="IP700" s="8"/>
      <c r="IQ700" s="8"/>
      <c r="IR700" s="8"/>
      <c r="IS700" s="8"/>
      <c r="IT700" s="8"/>
      <c r="IU700" s="8"/>
      <c r="IV700" s="8"/>
    </row>
    <row r="701" spans="1:256" ht="36.75" customHeight="1">
      <c r="A701" s="27" t="s">
        <v>305</v>
      </c>
      <c r="B701" s="27"/>
      <c r="C701" s="56">
        <f t="shared" si="38"/>
        <v>100</v>
      </c>
      <c r="D701" s="27"/>
      <c r="E701" s="49">
        <v>100</v>
      </c>
      <c r="F701" s="49">
        <v>100</v>
      </c>
      <c r="G701" s="178"/>
      <c r="H701" s="21"/>
      <c r="I701" s="55"/>
      <c r="J701" s="59"/>
      <c r="K701" s="59"/>
      <c r="L701" s="59"/>
      <c r="M701" s="2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8"/>
      <c r="AR701" s="8"/>
      <c r="AS701" s="8"/>
      <c r="AT701" s="8"/>
      <c r="AU701" s="8"/>
      <c r="AV701" s="8"/>
      <c r="AW701" s="8"/>
      <c r="AX701" s="8"/>
      <c r="AY701" s="8"/>
      <c r="AZ701" s="8"/>
      <c r="BA701" s="8"/>
      <c r="BB701" s="8"/>
      <c r="BC701" s="8"/>
      <c r="BD701" s="8"/>
      <c r="BE701" s="8"/>
      <c r="BF701" s="8"/>
      <c r="BG701" s="8"/>
      <c r="BH701" s="8"/>
      <c r="BI701" s="8"/>
      <c r="BJ701" s="8"/>
      <c r="BK701" s="8"/>
      <c r="BL701" s="8"/>
      <c r="BM701" s="8"/>
      <c r="BN701" s="8"/>
      <c r="BO701" s="8"/>
      <c r="BP701" s="8"/>
      <c r="BQ701" s="8"/>
      <c r="BR701" s="8"/>
      <c r="BS701" s="8"/>
      <c r="BT701" s="8"/>
      <c r="BU701" s="8"/>
      <c r="BV701" s="8"/>
      <c r="BW701" s="8"/>
      <c r="BX701" s="8"/>
      <c r="BY701" s="8"/>
      <c r="BZ701" s="8"/>
      <c r="CA701" s="8"/>
      <c r="CB701" s="8"/>
      <c r="CC701" s="8"/>
      <c r="CD701" s="8"/>
      <c r="CE701" s="8"/>
      <c r="CF701" s="8"/>
      <c r="CG701" s="8"/>
      <c r="CH701" s="8"/>
      <c r="CI701" s="8"/>
      <c r="CJ701" s="8"/>
      <c r="CK701" s="8"/>
      <c r="CL701" s="8"/>
      <c r="CM701" s="8"/>
      <c r="CN701" s="8"/>
      <c r="CO701" s="8"/>
      <c r="CP701" s="8"/>
      <c r="CQ701" s="8"/>
      <c r="CR701" s="8"/>
      <c r="CS701" s="8"/>
      <c r="CT701" s="8"/>
      <c r="CU701" s="8"/>
      <c r="CV701" s="8"/>
      <c r="CW701" s="8"/>
      <c r="CX701" s="8"/>
      <c r="CY701" s="8"/>
      <c r="CZ701" s="8"/>
      <c r="DA701" s="8"/>
      <c r="DB701" s="8"/>
      <c r="DC701" s="8"/>
      <c r="DD701" s="8"/>
      <c r="DE701" s="8"/>
      <c r="DF701" s="8"/>
      <c r="DG701" s="8"/>
      <c r="DH701" s="8"/>
      <c r="DI701" s="8"/>
      <c r="DJ701" s="8"/>
      <c r="DK701" s="8"/>
      <c r="DL701" s="8"/>
      <c r="DM701" s="8"/>
      <c r="DN701" s="8"/>
      <c r="DO701" s="8"/>
      <c r="DP701" s="8"/>
      <c r="DQ701" s="8"/>
      <c r="DR701" s="8"/>
      <c r="DS701" s="8"/>
      <c r="DT701" s="8"/>
      <c r="DU701" s="8"/>
      <c r="DV701" s="8"/>
      <c r="DW701" s="8"/>
      <c r="DX701" s="8"/>
      <c r="DY701" s="8"/>
      <c r="DZ701" s="8"/>
      <c r="EA701" s="8"/>
      <c r="EB701" s="8"/>
      <c r="EC701" s="8"/>
      <c r="ED701" s="8"/>
      <c r="EE701" s="8"/>
      <c r="EF701" s="8"/>
      <c r="EG701" s="8"/>
      <c r="EH701" s="8"/>
      <c r="EI701" s="8"/>
      <c r="EJ701" s="8"/>
      <c r="EK701" s="8"/>
      <c r="EL701" s="8"/>
      <c r="EM701" s="8"/>
      <c r="EN701" s="8"/>
      <c r="EO701" s="8"/>
      <c r="EP701" s="8"/>
      <c r="EQ701" s="8"/>
      <c r="ER701" s="8"/>
      <c r="ES701" s="8"/>
      <c r="ET701" s="8"/>
      <c r="EU701" s="8"/>
      <c r="EV701" s="8"/>
      <c r="EW701" s="8"/>
      <c r="EX701" s="8"/>
      <c r="EY701" s="8"/>
      <c r="EZ701" s="8"/>
      <c r="FA701" s="8"/>
      <c r="FB701" s="8"/>
      <c r="FC701" s="8"/>
      <c r="FD701" s="8"/>
      <c r="FE701" s="8"/>
      <c r="FF701" s="8"/>
      <c r="FG701" s="8"/>
      <c r="FH701" s="8"/>
      <c r="FI701" s="8"/>
      <c r="FJ701" s="8"/>
      <c r="FK701" s="8"/>
      <c r="FL701" s="8"/>
      <c r="FM701" s="8"/>
      <c r="FN701" s="8"/>
      <c r="FO701" s="8"/>
      <c r="FP701" s="8"/>
      <c r="FQ701" s="8"/>
      <c r="FR701" s="8"/>
      <c r="FS701" s="8"/>
      <c r="FT701" s="8"/>
      <c r="FU701" s="8"/>
      <c r="FV701" s="8"/>
      <c r="FW701" s="8"/>
      <c r="FX701" s="8"/>
      <c r="FY701" s="8"/>
      <c r="FZ701" s="8"/>
      <c r="GA701" s="8"/>
      <c r="GB701" s="8"/>
      <c r="GC701" s="8"/>
      <c r="GD701" s="8"/>
      <c r="GE701" s="8"/>
      <c r="GF701" s="8"/>
      <c r="GG701" s="8"/>
      <c r="GH701" s="8"/>
      <c r="GI701" s="8"/>
      <c r="GJ701" s="8"/>
      <c r="GK701" s="8"/>
      <c r="GL701" s="8"/>
      <c r="GM701" s="8"/>
      <c r="GN701" s="8"/>
      <c r="GO701" s="8"/>
      <c r="GP701" s="8"/>
      <c r="GQ701" s="8"/>
      <c r="GR701" s="8"/>
      <c r="GS701" s="8"/>
      <c r="GT701" s="8"/>
      <c r="GU701" s="8"/>
      <c r="GV701" s="8"/>
      <c r="GW701" s="8"/>
      <c r="GX701" s="8"/>
      <c r="GY701" s="8"/>
      <c r="GZ701" s="8"/>
      <c r="HA701" s="8"/>
      <c r="HB701" s="8"/>
      <c r="HC701" s="8"/>
      <c r="HD701" s="8"/>
      <c r="HE701" s="8"/>
      <c r="HF701" s="8"/>
      <c r="HG701" s="8"/>
      <c r="HH701" s="8"/>
      <c r="HI701" s="8"/>
      <c r="HJ701" s="8"/>
      <c r="HK701" s="8"/>
      <c r="HL701" s="8"/>
      <c r="HM701" s="8"/>
      <c r="HN701" s="8"/>
      <c r="HO701" s="8"/>
      <c r="HP701" s="8"/>
      <c r="HQ701" s="8"/>
      <c r="HR701" s="8"/>
      <c r="HS701" s="8"/>
      <c r="HT701" s="8"/>
      <c r="HU701" s="8"/>
      <c r="HV701" s="8"/>
      <c r="HW701" s="8"/>
      <c r="HX701" s="8"/>
      <c r="HY701" s="8"/>
      <c r="HZ701" s="8"/>
      <c r="IA701" s="8"/>
      <c r="IB701" s="8"/>
      <c r="IC701" s="8"/>
      <c r="ID701" s="8"/>
      <c r="IE701" s="8"/>
      <c r="IF701" s="8"/>
      <c r="IG701" s="8"/>
      <c r="IH701" s="8"/>
      <c r="II701" s="8"/>
      <c r="IJ701" s="8"/>
      <c r="IK701" s="8"/>
      <c r="IL701" s="8"/>
      <c r="IM701" s="8"/>
      <c r="IN701" s="8"/>
      <c r="IO701" s="8"/>
      <c r="IP701" s="8"/>
      <c r="IQ701" s="8"/>
      <c r="IR701" s="8"/>
      <c r="IS701" s="8"/>
      <c r="IT701" s="8"/>
      <c r="IU701" s="8"/>
      <c r="IV701" s="8"/>
    </row>
    <row r="702" spans="1:256" ht="54" customHeight="1">
      <c r="A702" s="27" t="s">
        <v>306</v>
      </c>
      <c r="B702" s="27"/>
      <c r="C702" s="56">
        <f t="shared" si="38"/>
        <v>100</v>
      </c>
      <c r="D702" s="27"/>
      <c r="E702" s="146">
        <v>99</v>
      </c>
      <c r="F702" s="146">
        <v>99</v>
      </c>
      <c r="G702" s="178" t="s">
        <v>372</v>
      </c>
      <c r="H702" s="21"/>
      <c r="I702" s="54">
        <f>K702/L702*100</f>
        <v>100</v>
      </c>
      <c r="J702" s="59"/>
      <c r="K702" s="59">
        <v>35</v>
      </c>
      <c r="L702" s="59">
        <v>35</v>
      </c>
      <c r="M702" s="2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8"/>
      <c r="AR702" s="8"/>
      <c r="AS702" s="8"/>
      <c r="AT702" s="8"/>
      <c r="AU702" s="8"/>
      <c r="AV702" s="8"/>
      <c r="AW702" s="8"/>
      <c r="AX702" s="8"/>
      <c r="AY702" s="8"/>
      <c r="AZ702" s="8"/>
      <c r="BA702" s="8"/>
      <c r="BB702" s="8"/>
      <c r="BC702" s="8"/>
      <c r="BD702" s="8"/>
      <c r="BE702" s="8"/>
      <c r="BF702" s="8"/>
      <c r="BG702" s="8"/>
      <c r="BH702" s="8"/>
      <c r="BI702" s="8"/>
      <c r="BJ702" s="8"/>
      <c r="BK702" s="8"/>
      <c r="BL702" s="8"/>
      <c r="BM702" s="8"/>
      <c r="BN702" s="8"/>
      <c r="BO702" s="8"/>
      <c r="BP702" s="8"/>
      <c r="BQ702" s="8"/>
      <c r="BR702" s="8"/>
      <c r="BS702" s="8"/>
      <c r="BT702" s="8"/>
      <c r="BU702" s="8"/>
      <c r="BV702" s="8"/>
      <c r="BW702" s="8"/>
      <c r="BX702" s="8"/>
      <c r="BY702" s="8"/>
      <c r="BZ702" s="8"/>
      <c r="CA702" s="8"/>
      <c r="CB702" s="8"/>
      <c r="CC702" s="8"/>
      <c r="CD702" s="8"/>
      <c r="CE702" s="8"/>
      <c r="CF702" s="8"/>
      <c r="CG702" s="8"/>
      <c r="CH702" s="8"/>
      <c r="CI702" s="8"/>
      <c r="CJ702" s="8"/>
      <c r="CK702" s="8"/>
      <c r="CL702" s="8"/>
      <c r="CM702" s="8"/>
      <c r="CN702" s="8"/>
      <c r="CO702" s="8"/>
      <c r="CP702" s="8"/>
      <c r="CQ702" s="8"/>
      <c r="CR702" s="8"/>
      <c r="CS702" s="8"/>
      <c r="CT702" s="8"/>
      <c r="CU702" s="8"/>
      <c r="CV702" s="8"/>
      <c r="CW702" s="8"/>
      <c r="CX702" s="8"/>
      <c r="CY702" s="8"/>
      <c r="CZ702" s="8"/>
      <c r="DA702" s="8"/>
      <c r="DB702" s="8"/>
      <c r="DC702" s="8"/>
      <c r="DD702" s="8"/>
      <c r="DE702" s="8"/>
      <c r="DF702" s="8"/>
      <c r="DG702" s="8"/>
      <c r="DH702" s="8"/>
      <c r="DI702" s="8"/>
      <c r="DJ702" s="8"/>
      <c r="DK702" s="8"/>
      <c r="DL702" s="8"/>
      <c r="DM702" s="8"/>
      <c r="DN702" s="8"/>
      <c r="DO702" s="8"/>
      <c r="DP702" s="8"/>
      <c r="DQ702" s="8"/>
      <c r="DR702" s="8"/>
      <c r="DS702" s="8"/>
      <c r="DT702" s="8"/>
      <c r="DU702" s="8"/>
      <c r="DV702" s="8"/>
      <c r="DW702" s="8"/>
      <c r="DX702" s="8"/>
      <c r="DY702" s="8"/>
      <c r="DZ702" s="8"/>
      <c r="EA702" s="8"/>
      <c r="EB702" s="8"/>
      <c r="EC702" s="8"/>
      <c r="ED702" s="8"/>
      <c r="EE702" s="8"/>
      <c r="EF702" s="8"/>
      <c r="EG702" s="8"/>
      <c r="EH702" s="8"/>
      <c r="EI702" s="8"/>
      <c r="EJ702" s="8"/>
      <c r="EK702" s="8"/>
      <c r="EL702" s="8"/>
      <c r="EM702" s="8"/>
      <c r="EN702" s="8"/>
      <c r="EO702" s="8"/>
      <c r="EP702" s="8"/>
      <c r="EQ702" s="8"/>
      <c r="ER702" s="8"/>
      <c r="ES702" s="8"/>
      <c r="ET702" s="8"/>
      <c r="EU702" s="8"/>
      <c r="EV702" s="8"/>
      <c r="EW702" s="8"/>
      <c r="EX702" s="8"/>
      <c r="EY702" s="8"/>
      <c r="EZ702" s="8"/>
      <c r="FA702" s="8"/>
      <c r="FB702" s="8"/>
      <c r="FC702" s="8"/>
      <c r="FD702" s="8"/>
      <c r="FE702" s="8"/>
      <c r="FF702" s="8"/>
      <c r="FG702" s="8"/>
      <c r="FH702" s="8"/>
      <c r="FI702" s="8"/>
      <c r="FJ702" s="8"/>
      <c r="FK702" s="8"/>
      <c r="FL702" s="8"/>
      <c r="FM702" s="8"/>
      <c r="FN702" s="8"/>
      <c r="FO702" s="8"/>
      <c r="FP702" s="8"/>
      <c r="FQ702" s="8"/>
      <c r="FR702" s="8"/>
      <c r="FS702" s="8"/>
      <c r="FT702" s="8"/>
      <c r="FU702" s="8"/>
      <c r="FV702" s="8"/>
      <c r="FW702" s="8"/>
      <c r="FX702" s="8"/>
      <c r="FY702" s="8"/>
      <c r="FZ702" s="8"/>
      <c r="GA702" s="8"/>
      <c r="GB702" s="8"/>
      <c r="GC702" s="8"/>
      <c r="GD702" s="8"/>
      <c r="GE702" s="8"/>
      <c r="GF702" s="8"/>
      <c r="GG702" s="8"/>
      <c r="GH702" s="8"/>
      <c r="GI702" s="8"/>
      <c r="GJ702" s="8"/>
      <c r="GK702" s="8"/>
      <c r="GL702" s="8"/>
      <c r="GM702" s="8"/>
      <c r="GN702" s="8"/>
      <c r="GO702" s="8"/>
      <c r="GP702" s="8"/>
      <c r="GQ702" s="8"/>
      <c r="GR702" s="8"/>
      <c r="GS702" s="8"/>
      <c r="GT702" s="8"/>
      <c r="GU702" s="8"/>
      <c r="GV702" s="8"/>
      <c r="GW702" s="8"/>
      <c r="GX702" s="8"/>
      <c r="GY702" s="8"/>
      <c r="GZ702" s="8"/>
      <c r="HA702" s="8"/>
      <c r="HB702" s="8"/>
      <c r="HC702" s="8"/>
      <c r="HD702" s="8"/>
      <c r="HE702" s="8"/>
      <c r="HF702" s="8"/>
      <c r="HG702" s="8"/>
      <c r="HH702" s="8"/>
      <c r="HI702" s="8"/>
      <c r="HJ702" s="8"/>
      <c r="HK702" s="8"/>
      <c r="HL702" s="8"/>
      <c r="HM702" s="8"/>
      <c r="HN702" s="8"/>
      <c r="HO702" s="8"/>
      <c r="HP702" s="8"/>
      <c r="HQ702" s="8"/>
      <c r="HR702" s="8"/>
      <c r="HS702" s="8"/>
      <c r="HT702" s="8"/>
      <c r="HU702" s="8"/>
      <c r="HV702" s="8"/>
      <c r="HW702" s="8"/>
      <c r="HX702" s="8"/>
      <c r="HY702" s="8"/>
      <c r="HZ702" s="8"/>
      <c r="IA702" s="8"/>
      <c r="IB702" s="8"/>
      <c r="IC702" s="8"/>
      <c r="ID702" s="8"/>
      <c r="IE702" s="8"/>
      <c r="IF702" s="8"/>
      <c r="IG702" s="8"/>
      <c r="IH702" s="8"/>
      <c r="II702" s="8"/>
      <c r="IJ702" s="8"/>
      <c r="IK702" s="8"/>
      <c r="IL702" s="8"/>
      <c r="IM702" s="8"/>
      <c r="IN702" s="8"/>
      <c r="IO702" s="8"/>
      <c r="IP702" s="8"/>
      <c r="IQ702" s="8"/>
      <c r="IR702" s="8"/>
      <c r="IS702" s="8"/>
      <c r="IT702" s="8"/>
      <c r="IU702" s="8"/>
      <c r="IV702" s="8"/>
    </row>
    <row r="703" spans="1:256" ht="55.5" customHeight="1">
      <c r="A703" s="27" t="s">
        <v>307</v>
      </c>
      <c r="B703" s="27"/>
      <c r="C703" s="56">
        <f t="shared" si="38"/>
        <v>100</v>
      </c>
      <c r="D703" s="27"/>
      <c r="E703" s="49">
        <v>100</v>
      </c>
      <c r="F703" s="49">
        <v>100</v>
      </c>
      <c r="G703" s="178"/>
      <c r="H703" s="21"/>
      <c r="I703" s="49" t="s">
        <v>54</v>
      </c>
      <c r="J703" s="59"/>
      <c r="K703" s="59"/>
      <c r="L703" s="59"/>
      <c r="M703" s="2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8"/>
      <c r="AR703" s="8"/>
      <c r="AS703" s="8"/>
      <c r="AT703" s="8"/>
      <c r="AU703" s="8"/>
      <c r="AV703" s="8"/>
      <c r="AW703" s="8"/>
      <c r="AX703" s="8"/>
      <c r="AY703" s="8"/>
      <c r="AZ703" s="8"/>
      <c r="BA703" s="8"/>
      <c r="BB703" s="8"/>
      <c r="BC703" s="8"/>
      <c r="BD703" s="8"/>
      <c r="BE703" s="8"/>
      <c r="BF703" s="8"/>
      <c r="BG703" s="8"/>
      <c r="BH703" s="8"/>
      <c r="BI703" s="8"/>
      <c r="BJ703" s="8"/>
      <c r="BK703" s="8"/>
      <c r="BL703" s="8"/>
      <c r="BM703" s="8"/>
      <c r="BN703" s="8"/>
      <c r="BO703" s="8"/>
      <c r="BP703" s="8"/>
      <c r="BQ703" s="8"/>
      <c r="BR703" s="8"/>
      <c r="BS703" s="8"/>
      <c r="BT703" s="8"/>
      <c r="BU703" s="8"/>
      <c r="BV703" s="8"/>
      <c r="BW703" s="8"/>
      <c r="BX703" s="8"/>
      <c r="BY703" s="8"/>
      <c r="BZ703" s="8"/>
      <c r="CA703" s="8"/>
      <c r="CB703" s="8"/>
      <c r="CC703" s="8"/>
      <c r="CD703" s="8"/>
      <c r="CE703" s="8"/>
      <c r="CF703" s="8"/>
      <c r="CG703" s="8"/>
      <c r="CH703" s="8"/>
      <c r="CI703" s="8"/>
      <c r="CJ703" s="8"/>
      <c r="CK703" s="8"/>
      <c r="CL703" s="8"/>
      <c r="CM703" s="8"/>
      <c r="CN703" s="8"/>
      <c r="CO703" s="8"/>
      <c r="CP703" s="8"/>
      <c r="CQ703" s="8"/>
      <c r="CR703" s="8"/>
      <c r="CS703" s="8"/>
      <c r="CT703" s="8"/>
      <c r="CU703" s="8"/>
      <c r="CV703" s="8"/>
      <c r="CW703" s="8"/>
      <c r="CX703" s="8"/>
      <c r="CY703" s="8"/>
      <c r="CZ703" s="8"/>
      <c r="DA703" s="8"/>
      <c r="DB703" s="8"/>
      <c r="DC703" s="8"/>
      <c r="DD703" s="8"/>
      <c r="DE703" s="8"/>
      <c r="DF703" s="8"/>
      <c r="DG703" s="8"/>
      <c r="DH703" s="8"/>
      <c r="DI703" s="8"/>
      <c r="DJ703" s="8"/>
      <c r="DK703" s="8"/>
      <c r="DL703" s="8"/>
      <c r="DM703" s="8"/>
      <c r="DN703" s="8"/>
      <c r="DO703" s="8"/>
      <c r="DP703" s="8"/>
      <c r="DQ703" s="8"/>
      <c r="DR703" s="8"/>
      <c r="DS703" s="8"/>
      <c r="DT703" s="8"/>
      <c r="DU703" s="8"/>
      <c r="DV703" s="8"/>
      <c r="DW703" s="8"/>
      <c r="DX703" s="8"/>
      <c r="DY703" s="8"/>
      <c r="DZ703" s="8"/>
      <c r="EA703" s="8"/>
      <c r="EB703" s="8"/>
      <c r="EC703" s="8"/>
      <c r="ED703" s="8"/>
      <c r="EE703" s="8"/>
      <c r="EF703" s="8"/>
      <c r="EG703" s="8"/>
      <c r="EH703" s="8"/>
      <c r="EI703" s="8"/>
      <c r="EJ703" s="8"/>
      <c r="EK703" s="8"/>
      <c r="EL703" s="8"/>
      <c r="EM703" s="8"/>
      <c r="EN703" s="8"/>
      <c r="EO703" s="8"/>
      <c r="EP703" s="8"/>
      <c r="EQ703" s="8"/>
      <c r="ER703" s="8"/>
      <c r="ES703" s="8"/>
      <c r="ET703" s="8"/>
      <c r="EU703" s="8"/>
      <c r="EV703" s="8"/>
      <c r="EW703" s="8"/>
      <c r="EX703" s="8"/>
      <c r="EY703" s="8"/>
      <c r="EZ703" s="8"/>
      <c r="FA703" s="8"/>
      <c r="FB703" s="8"/>
      <c r="FC703" s="8"/>
      <c r="FD703" s="8"/>
      <c r="FE703" s="8"/>
      <c r="FF703" s="8"/>
      <c r="FG703" s="8"/>
      <c r="FH703" s="8"/>
      <c r="FI703" s="8"/>
      <c r="FJ703" s="8"/>
      <c r="FK703" s="8"/>
      <c r="FL703" s="8"/>
      <c r="FM703" s="8"/>
      <c r="FN703" s="8"/>
      <c r="FO703" s="8"/>
      <c r="FP703" s="8"/>
      <c r="FQ703" s="8"/>
      <c r="FR703" s="8"/>
      <c r="FS703" s="8"/>
      <c r="FT703" s="8"/>
      <c r="FU703" s="8"/>
      <c r="FV703" s="8"/>
      <c r="FW703" s="8"/>
      <c r="FX703" s="8"/>
      <c r="FY703" s="8"/>
      <c r="FZ703" s="8"/>
      <c r="GA703" s="8"/>
      <c r="GB703" s="8"/>
      <c r="GC703" s="8"/>
      <c r="GD703" s="8"/>
      <c r="GE703" s="8"/>
      <c r="GF703" s="8"/>
      <c r="GG703" s="8"/>
      <c r="GH703" s="8"/>
      <c r="GI703" s="8"/>
      <c r="GJ703" s="8"/>
      <c r="GK703" s="8"/>
      <c r="GL703" s="8"/>
      <c r="GM703" s="8"/>
      <c r="GN703" s="8"/>
      <c r="GO703" s="8"/>
      <c r="GP703" s="8"/>
      <c r="GQ703" s="8"/>
      <c r="GR703" s="8"/>
      <c r="GS703" s="8"/>
      <c r="GT703" s="8"/>
      <c r="GU703" s="8"/>
      <c r="GV703" s="8"/>
      <c r="GW703" s="8"/>
      <c r="GX703" s="8"/>
      <c r="GY703" s="8"/>
      <c r="GZ703" s="8"/>
      <c r="HA703" s="8"/>
      <c r="HB703" s="8"/>
      <c r="HC703" s="8"/>
      <c r="HD703" s="8"/>
      <c r="HE703" s="8"/>
      <c r="HF703" s="8"/>
      <c r="HG703" s="8"/>
      <c r="HH703" s="8"/>
      <c r="HI703" s="8"/>
      <c r="HJ703" s="8"/>
      <c r="HK703" s="8"/>
      <c r="HL703" s="8"/>
      <c r="HM703" s="8"/>
      <c r="HN703" s="8"/>
      <c r="HO703" s="8"/>
      <c r="HP703" s="8"/>
      <c r="HQ703" s="8"/>
      <c r="HR703" s="8"/>
      <c r="HS703" s="8"/>
      <c r="HT703" s="8"/>
      <c r="HU703" s="8"/>
      <c r="HV703" s="8"/>
      <c r="HW703" s="8"/>
      <c r="HX703" s="8"/>
      <c r="HY703" s="8"/>
      <c r="HZ703" s="8"/>
      <c r="IA703" s="8"/>
      <c r="IB703" s="8"/>
      <c r="IC703" s="8"/>
      <c r="ID703" s="8"/>
      <c r="IE703" s="8"/>
      <c r="IF703" s="8"/>
      <c r="IG703" s="8"/>
      <c r="IH703" s="8"/>
      <c r="II703" s="8"/>
      <c r="IJ703" s="8"/>
      <c r="IK703" s="8"/>
      <c r="IL703" s="8"/>
      <c r="IM703" s="8"/>
      <c r="IN703" s="8"/>
      <c r="IO703" s="8"/>
      <c r="IP703" s="8"/>
      <c r="IQ703" s="8"/>
      <c r="IR703" s="8"/>
      <c r="IS703" s="8"/>
      <c r="IT703" s="8"/>
      <c r="IU703" s="8"/>
      <c r="IV703" s="8"/>
    </row>
    <row r="704" spans="1:256" ht="51" customHeight="1">
      <c r="A704" s="27" t="s">
        <v>282</v>
      </c>
      <c r="B704" s="27"/>
      <c r="C704" s="56">
        <f t="shared" si="38"/>
        <v>100</v>
      </c>
      <c r="D704" s="27"/>
      <c r="E704" s="49">
        <v>95</v>
      </c>
      <c r="F704" s="49">
        <v>95</v>
      </c>
      <c r="G704" s="178" t="s">
        <v>315</v>
      </c>
      <c r="H704" s="21"/>
      <c r="I704" s="49">
        <v>100</v>
      </c>
      <c r="J704" s="59"/>
      <c r="K704" s="59">
        <v>0</v>
      </c>
      <c r="L704" s="59">
        <v>0</v>
      </c>
      <c r="M704" s="2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8"/>
      <c r="AN704" s="8"/>
      <c r="AO704" s="8"/>
      <c r="AP704" s="8"/>
      <c r="AQ704" s="8"/>
      <c r="AR704" s="8"/>
      <c r="AS704" s="8"/>
      <c r="AT704" s="8"/>
      <c r="AU704" s="8"/>
      <c r="AV704" s="8"/>
      <c r="AW704" s="8"/>
      <c r="AX704" s="8"/>
      <c r="AY704" s="8"/>
      <c r="AZ704" s="8"/>
      <c r="BA704" s="8"/>
      <c r="BB704" s="8"/>
      <c r="BC704" s="8"/>
      <c r="BD704" s="8"/>
      <c r="BE704" s="8"/>
      <c r="BF704" s="8"/>
      <c r="BG704" s="8"/>
      <c r="BH704" s="8"/>
      <c r="BI704" s="8"/>
      <c r="BJ704" s="8"/>
      <c r="BK704" s="8"/>
      <c r="BL704" s="8"/>
      <c r="BM704" s="8"/>
      <c r="BN704" s="8"/>
      <c r="BO704" s="8"/>
      <c r="BP704" s="8"/>
      <c r="BQ704" s="8"/>
      <c r="BR704" s="8"/>
      <c r="BS704" s="8"/>
      <c r="BT704" s="8"/>
      <c r="BU704" s="8"/>
      <c r="BV704" s="8"/>
      <c r="BW704" s="8"/>
      <c r="BX704" s="8"/>
      <c r="BY704" s="8"/>
      <c r="BZ704" s="8"/>
      <c r="CA704" s="8"/>
      <c r="CB704" s="8"/>
      <c r="CC704" s="8"/>
      <c r="CD704" s="8"/>
      <c r="CE704" s="8"/>
      <c r="CF704" s="8"/>
      <c r="CG704" s="8"/>
      <c r="CH704" s="8"/>
      <c r="CI704" s="8"/>
      <c r="CJ704" s="8"/>
      <c r="CK704" s="8"/>
      <c r="CL704" s="8"/>
      <c r="CM704" s="8"/>
      <c r="CN704" s="8"/>
      <c r="CO704" s="8"/>
      <c r="CP704" s="8"/>
      <c r="CQ704" s="8"/>
      <c r="CR704" s="8"/>
      <c r="CS704" s="8"/>
      <c r="CT704" s="8"/>
      <c r="CU704" s="8"/>
      <c r="CV704" s="8"/>
      <c r="CW704" s="8"/>
      <c r="CX704" s="8"/>
      <c r="CY704" s="8"/>
      <c r="CZ704" s="8"/>
      <c r="DA704" s="8"/>
      <c r="DB704" s="8"/>
      <c r="DC704" s="8"/>
      <c r="DD704" s="8"/>
      <c r="DE704" s="8"/>
      <c r="DF704" s="8"/>
      <c r="DG704" s="8"/>
      <c r="DH704" s="8"/>
      <c r="DI704" s="8"/>
      <c r="DJ704" s="8"/>
      <c r="DK704" s="8"/>
      <c r="DL704" s="8"/>
      <c r="DM704" s="8"/>
      <c r="DN704" s="8"/>
      <c r="DO704" s="8"/>
      <c r="DP704" s="8"/>
      <c r="DQ704" s="8"/>
      <c r="DR704" s="8"/>
      <c r="DS704" s="8"/>
      <c r="DT704" s="8"/>
      <c r="DU704" s="8"/>
      <c r="DV704" s="8"/>
      <c r="DW704" s="8"/>
      <c r="DX704" s="8"/>
      <c r="DY704" s="8"/>
      <c r="DZ704" s="8"/>
      <c r="EA704" s="8"/>
      <c r="EB704" s="8"/>
      <c r="EC704" s="8"/>
      <c r="ED704" s="8"/>
      <c r="EE704" s="8"/>
      <c r="EF704" s="8"/>
      <c r="EG704" s="8"/>
      <c r="EH704" s="8"/>
      <c r="EI704" s="8"/>
      <c r="EJ704" s="8"/>
      <c r="EK704" s="8"/>
      <c r="EL704" s="8"/>
      <c r="EM704" s="8"/>
      <c r="EN704" s="8"/>
      <c r="EO704" s="8"/>
      <c r="EP704" s="8"/>
      <c r="EQ704" s="8"/>
      <c r="ER704" s="8"/>
      <c r="ES704" s="8"/>
      <c r="ET704" s="8"/>
      <c r="EU704" s="8"/>
      <c r="EV704" s="8"/>
      <c r="EW704" s="8"/>
      <c r="EX704" s="8"/>
      <c r="EY704" s="8"/>
      <c r="EZ704" s="8"/>
      <c r="FA704" s="8"/>
      <c r="FB704" s="8"/>
      <c r="FC704" s="8"/>
      <c r="FD704" s="8"/>
      <c r="FE704" s="8"/>
      <c r="FF704" s="8"/>
      <c r="FG704" s="8"/>
      <c r="FH704" s="8"/>
      <c r="FI704" s="8"/>
      <c r="FJ704" s="8"/>
      <c r="FK704" s="8"/>
      <c r="FL704" s="8"/>
      <c r="FM704" s="8"/>
      <c r="FN704" s="8"/>
      <c r="FO704" s="8"/>
      <c r="FP704" s="8"/>
      <c r="FQ704" s="8"/>
      <c r="FR704" s="8"/>
      <c r="FS704" s="8"/>
      <c r="FT704" s="8"/>
      <c r="FU704" s="8"/>
      <c r="FV704" s="8"/>
      <c r="FW704" s="8"/>
      <c r="FX704" s="8"/>
      <c r="FY704" s="8"/>
      <c r="FZ704" s="8"/>
      <c r="GA704" s="8"/>
      <c r="GB704" s="8"/>
      <c r="GC704" s="8"/>
      <c r="GD704" s="8"/>
      <c r="GE704" s="8"/>
      <c r="GF704" s="8"/>
      <c r="GG704" s="8"/>
      <c r="GH704" s="8"/>
      <c r="GI704" s="8"/>
      <c r="GJ704" s="8"/>
      <c r="GK704" s="8"/>
      <c r="GL704" s="8"/>
      <c r="GM704" s="8"/>
      <c r="GN704" s="8"/>
      <c r="GO704" s="8"/>
      <c r="GP704" s="8"/>
      <c r="GQ704" s="8"/>
      <c r="GR704" s="8"/>
      <c r="GS704" s="8"/>
      <c r="GT704" s="8"/>
      <c r="GU704" s="8"/>
      <c r="GV704" s="8"/>
      <c r="GW704" s="8"/>
      <c r="GX704" s="8"/>
      <c r="GY704" s="8"/>
      <c r="GZ704" s="8"/>
      <c r="HA704" s="8"/>
      <c r="HB704" s="8"/>
      <c r="HC704" s="8"/>
      <c r="HD704" s="8"/>
      <c r="HE704" s="8"/>
      <c r="HF704" s="8"/>
      <c r="HG704" s="8"/>
      <c r="HH704" s="8"/>
      <c r="HI704" s="8"/>
      <c r="HJ704" s="8"/>
      <c r="HK704" s="8"/>
      <c r="HL704" s="8"/>
      <c r="HM704" s="8"/>
      <c r="HN704" s="8"/>
      <c r="HO704" s="8"/>
      <c r="HP704" s="8"/>
      <c r="HQ704" s="8"/>
      <c r="HR704" s="8"/>
      <c r="HS704" s="8"/>
      <c r="HT704" s="8"/>
      <c r="HU704" s="8"/>
      <c r="HV704" s="8"/>
      <c r="HW704" s="8"/>
      <c r="HX704" s="8"/>
      <c r="HY704" s="8"/>
      <c r="HZ704" s="8"/>
      <c r="IA704" s="8"/>
      <c r="IB704" s="8"/>
      <c r="IC704" s="8"/>
      <c r="ID704" s="8"/>
      <c r="IE704" s="8"/>
      <c r="IF704" s="8"/>
      <c r="IG704" s="8"/>
      <c r="IH704" s="8"/>
      <c r="II704" s="8"/>
      <c r="IJ704" s="8"/>
      <c r="IK704" s="8"/>
      <c r="IL704" s="8"/>
      <c r="IM704" s="8"/>
      <c r="IN704" s="8"/>
      <c r="IO704" s="8"/>
      <c r="IP704" s="8"/>
      <c r="IQ704" s="8"/>
      <c r="IR704" s="8"/>
      <c r="IS704" s="8"/>
      <c r="IT704" s="8"/>
      <c r="IU704" s="8"/>
      <c r="IV704" s="8"/>
    </row>
    <row r="705" spans="1:256" ht="54" customHeight="1">
      <c r="A705" s="27" t="s">
        <v>308</v>
      </c>
      <c r="B705" s="27"/>
      <c r="C705" s="56">
        <v>100</v>
      </c>
      <c r="D705" s="27"/>
      <c r="E705" s="49">
        <v>0</v>
      </c>
      <c r="F705" s="49">
        <v>0</v>
      </c>
      <c r="G705" s="178"/>
      <c r="H705" s="21"/>
      <c r="I705" s="49"/>
      <c r="J705" s="59"/>
      <c r="K705" s="59"/>
      <c r="L705" s="59"/>
      <c r="M705" s="2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  <c r="AN705" s="8"/>
      <c r="AO705" s="8"/>
      <c r="AP705" s="8"/>
      <c r="AQ705" s="8"/>
      <c r="AR705" s="8"/>
      <c r="AS705" s="8"/>
      <c r="AT705" s="8"/>
      <c r="AU705" s="8"/>
      <c r="AV705" s="8"/>
      <c r="AW705" s="8"/>
      <c r="AX705" s="8"/>
      <c r="AY705" s="8"/>
      <c r="AZ705" s="8"/>
      <c r="BA705" s="8"/>
      <c r="BB705" s="8"/>
      <c r="BC705" s="8"/>
      <c r="BD705" s="8"/>
      <c r="BE705" s="8"/>
      <c r="BF705" s="8"/>
      <c r="BG705" s="8"/>
      <c r="BH705" s="8"/>
      <c r="BI705" s="8"/>
      <c r="BJ705" s="8"/>
      <c r="BK705" s="8"/>
      <c r="BL705" s="8"/>
      <c r="BM705" s="8"/>
      <c r="BN705" s="8"/>
      <c r="BO705" s="8"/>
      <c r="BP705" s="8"/>
      <c r="BQ705" s="8"/>
      <c r="BR705" s="8"/>
      <c r="BS705" s="8"/>
      <c r="BT705" s="8"/>
      <c r="BU705" s="8"/>
      <c r="BV705" s="8"/>
      <c r="BW705" s="8"/>
      <c r="BX705" s="8"/>
      <c r="BY705" s="8"/>
      <c r="BZ705" s="8"/>
      <c r="CA705" s="8"/>
      <c r="CB705" s="8"/>
      <c r="CC705" s="8"/>
      <c r="CD705" s="8"/>
      <c r="CE705" s="8"/>
      <c r="CF705" s="8"/>
      <c r="CG705" s="8"/>
      <c r="CH705" s="8"/>
      <c r="CI705" s="8"/>
      <c r="CJ705" s="8"/>
      <c r="CK705" s="8"/>
      <c r="CL705" s="8"/>
      <c r="CM705" s="8"/>
      <c r="CN705" s="8"/>
      <c r="CO705" s="8"/>
      <c r="CP705" s="8"/>
      <c r="CQ705" s="8"/>
      <c r="CR705" s="8"/>
      <c r="CS705" s="8"/>
      <c r="CT705" s="8"/>
      <c r="CU705" s="8"/>
      <c r="CV705" s="8"/>
      <c r="CW705" s="8"/>
      <c r="CX705" s="8"/>
      <c r="CY705" s="8"/>
      <c r="CZ705" s="8"/>
      <c r="DA705" s="8"/>
      <c r="DB705" s="8"/>
      <c r="DC705" s="8"/>
      <c r="DD705" s="8"/>
      <c r="DE705" s="8"/>
      <c r="DF705" s="8"/>
      <c r="DG705" s="8"/>
      <c r="DH705" s="8"/>
      <c r="DI705" s="8"/>
      <c r="DJ705" s="8"/>
      <c r="DK705" s="8"/>
      <c r="DL705" s="8"/>
      <c r="DM705" s="8"/>
      <c r="DN705" s="8"/>
      <c r="DO705" s="8"/>
      <c r="DP705" s="8"/>
      <c r="DQ705" s="8"/>
      <c r="DR705" s="8"/>
      <c r="DS705" s="8"/>
      <c r="DT705" s="8"/>
      <c r="DU705" s="8"/>
      <c r="DV705" s="8"/>
      <c r="DW705" s="8"/>
      <c r="DX705" s="8"/>
      <c r="DY705" s="8"/>
      <c r="DZ705" s="8"/>
      <c r="EA705" s="8"/>
      <c r="EB705" s="8"/>
      <c r="EC705" s="8"/>
      <c r="ED705" s="8"/>
      <c r="EE705" s="8"/>
      <c r="EF705" s="8"/>
      <c r="EG705" s="8"/>
      <c r="EH705" s="8"/>
      <c r="EI705" s="8"/>
      <c r="EJ705" s="8"/>
      <c r="EK705" s="8"/>
      <c r="EL705" s="8"/>
      <c r="EM705" s="8"/>
      <c r="EN705" s="8"/>
      <c r="EO705" s="8"/>
      <c r="EP705" s="8"/>
      <c r="EQ705" s="8"/>
      <c r="ER705" s="8"/>
      <c r="ES705" s="8"/>
      <c r="ET705" s="8"/>
      <c r="EU705" s="8"/>
      <c r="EV705" s="8"/>
      <c r="EW705" s="8"/>
      <c r="EX705" s="8"/>
      <c r="EY705" s="8"/>
      <c r="EZ705" s="8"/>
      <c r="FA705" s="8"/>
      <c r="FB705" s="8"/>
      <c r="FC705" s="8"/>
      <c r="FD705" s="8"/>
      <c r="FE705" s="8"/>
      <c r="FF705" s="8"/>
      <c r="FG705" s="8"/>
      <c r="FH705" s="8"/>
      <c r="FI705" s="8"/>
      <c r="FJ705" s="8"/>
      <c r="FK705" s="8"/>
      <c r="FL705" s="8"/>
      <c r="FM705" s="8"/>
      <c r="FN705" s="8"/>
      <c r="FO705" s="8"/>
      <c r="FP705" s="8"/>
      <c r="FQ705" s="8"/>
      <c r="FR705" s="8"/>
      <c r="FS705" s="8"/>
      <c r="FT705" s="8"/>
      <c r="FU705" s="8"/>
      <c r="FV705" s="8"/>
      <c r="FW705" s="8"/>
      <c r="FX705" s="8"/>
      <c r="FY705" s="8"/>
      <c r="FZ705" s="8"/>
      <c r="GA705" s="8"/>
      <c r="GB705" s="8"/>
      <c r="GC705" s="8"/>
      <c r="GD705" s="8"/>
      <c r="GE705" s="8"/>
      <c r="GF705" s="8"/>
      <c r="GG705" s="8"/>
      <c r="GH705" s="8"/>
      <c r="GI705" s="8"/>
      <c r="GJ705" s="8"/>
      <c r="GK705" s="8"/>
      <c r="GL705" s="8"/>
      <c r="GM705" s="8"/>
      <c r="GN705" s="8"/>
      <c r="GO705" s="8"/>
      <c r="GP705" s="8"/>
      <c r="GQ705" s="8"/>
      <c r="GR705" s="8"/>
      <c r="GS705" s="8"/>
      <c r="GT705" s="8"/>
      <c r="GU705" s="8"/>
      <c r="GV705" s="8"/>
      <c r="GW705" s="8"/>
      <c r="GX705" s="8"/>
      <c r="GY705" s="8"/>
      <c r="GZ705" s="8"/>
      <c r="HA705" s="8"/>
      <c r="HB705" s="8"/>
      <c r="HC705" s="8"/>
      <c r="HD705" s="8"/>
      <c r="HE705" s="8"/>
      <c r="HF705" s="8"/>
      <c r="HG705" s="8"/>
      <c r="HH705" s="8"/>
      <c r="HI705" s="8"/>
      <c r="HJ705" s="8"/>
      <c r="HK705" s="8"/>
      <c r="HL705" s="8"/>
      <c r="HM705" s="8"/>
      <c r="HN705" s="8"/>
      <c r="HO705" s="8"/>
      <c r="HP705" s="8"/>
      <c r="HQ705" s="8"/>
      <c r="HR705" s="8"/>
      <c r="HS705" s="8"/>
      <c r="HT705" s="8"/>
      <c r="HU705" s="8"/>
      <c r="HV705" s="8"/>
      <c r="HW705" s="8"/>
      <c r="HX705" s="8"/>
      <c r="HY705" s="8"/>
      <c r="HZ705" s="8"/>
      <c r="IA705" s="8"/>
      <c r="IB705" s="8"/>
      <c r="IC705" s="8"/>
      <c r="ID705" s="8"/>
      <c r="IE705" s="8"/>
      <c r="IF705" s="8"/>
      <c r="IG705" s="8"/>
      <c r="IH705" s="8"/>
      <c r="II705" s="8"/>
      <c r="IJ705" s="8"/>
      <c r="IK705" s="8"/>
      <c r="IL705" s="8"/>
      <c r="IM705" s="8"/>
      <c r="IN705" s="8"/>
      <c r="IO705" s="8"/>
      <c r="IP705" s="8"/>
      <c r="IQ705" s="8"/>
      <c r="IR705" s="8"/>
      <c r="IS705" s="8"/>
      <c r="IT705" s="8"/>
      <c r="IU705" s="8"/>
      <c r="IV705" s="8"/>
    </row>
    <row r="706" spans="1:256" ht="48" customHeight="1">
      <c r="A706" s="27" t="s">
        <v>309</v>
      </c>
      <c r="B706" s="27"/>
      <c r="C706" s="56">
        <f t="shared" si="38"/>
        <v>100</v>
      </c>
      <c r="D706" s="27"/>
      <c r="E706" s="49">
        <v>95</v>
      </c>
      <c r="F706" s="49">
        <v>95</v>
      </c>
      <c r="G706" s="178" t="s">
        <v>316</v>
      </c>
      <c r="H706" s="21"/>
      <c r="I706" s="49">
        <f>K706/L706*100</f>
        <v>100</v>
      </c>
      <c r="J706" s="59"/>
      <c r="K706" s="59">
        <v>1</v>
      </c>
      <c r="L706" s="59">
        <v>1</v>
      </c>
      <c r="M706" s="2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8"/>
      <c r="AP706" s="8"/>
      <c r="AQ706" s="8"/>
      <c r="AR706" s="8"/>
      <c r="AS706" s="8"/>
      <c r="AT706" s="8"/>
      <c r="AU706" s="8"/>
      <c r="AV706" s="8"/>
      <c r="AW706" s="8"/>
      <c r="AX706" s="8"/>
      <c r="AY706" s="8"/>
      <c r="AZ706" s="8"/>
      <c r="BA706" s="8"/>
      <c r="BB706" s="8"/>
      <c r="BC706" s="8"/>
      <c r="BD706" s="8"/>
      <c r="BE706" s="8"/>
      <c r="BF706" s="8"/>
      <c r="BG706" s="8"/>
      <c r="BH706" s="8"/>
      <c r="BI706" s="8"/>
      <c r="BJ706" s="8"/>
      <c r="BK706" s="8"/>
      <c r="BL706" s="8"/>
      <c r="BM706" s="8"/>
      <c r="BN706" s="8"/>
      <c r="BO706" s="8"/>
      <c r="BP706" s="8"/>
      <c r="BQ706" s="8"/>
      <c r="BR706" s="8"/>
      <c r="BS706" s="8"/>
      <c r="BT706" s="8"/>
      <c r="BU706" s="8"/>
      <c r="BV706" s="8"/>
      <c r="BW706" s="8"/>
      <c r="BX706" s="8"/>
      <c r="BY706" s="8"/>
      <c r="BZ706" s="8"/>
      <c r="CA706" s="8"/>
      <c r="CB706" s="8"/>
      <c r="CC706" s="8"/>
      <c r="CD706" s="8"/>
      <c r="CE706" s="8"/>
      <c r="CF706" s="8"/>
      <c r="CG706" s="8"/>
      <c r="CH706" s="8"/>
      <c r="CI706" s="8"/>
      <c r="CJ706" s="8"/>
      <c r="CK706" s="8"/>
      <c r="CL706" s="8"/>
      <c r="CM706" s="8"/>
      <c r="CN706" s="8"/>
      <c r="CO706" s="8"/>
      <c r="CP706" s="8"/>
      <c r="CQ706" s="8"/>
      <c r="CR706" s="8"/>
      <c r="CS706" s="8"/>
      <c r="CT706" s="8"/>
      <c r="CU706" s="8"/>
      <c r="CV706" s="8"/>
      <c r="CW706" s="8"/>
      <c r="CX706" s="8"/>
      <c r="CY706" s="8"/>
      <c r="CZ706" s="8"/>
      <c r="DA706" s="8"/>
      <c r="DB706" s="8"/>
      <c r="DC706" s="8"/>
      <c r="DD706" s="8"/>
      <c r="DE706" s="8"/>
      <c r="DF706" s="8"/>
      <c r="DG706" s="8"/>
      <c r="DH706" s="8"/>
      <c r="DI706" s="8"/>
      <c r="DJ706" s="8"/>
      <c r="DK706" s="8"/>
      <c r="DL706" s="8"/>
      <c r="DM706" s="8"/>
      <c r="DN706" s="8"/>
      <c r="DO706" s="8"/>
      <c r="DP706" s="8"/>
      <c r="DQ706" s="8"/>
      <c r="DR706" s="8"/>
      <c r="DS706" s="8"/>
      <c r="DT706" s="8"/>
      <c r="DU706" s="8"/>
      <c r="DV706" s="8"/>
      <c r="DW706" s="8"/>
      <c r="DX706" s="8"/>
      <c r="DY706" s="8"/>
      <c r="DZ706" s="8"/>
      <c r="EA706" s="8"/>
      <c r="EB706" s="8"/>
      <c r="EC706" s="8"/>
      <c r="ED706" s="8"/>
      <c r="EE706" s="8"/>
      <c r="EF706" s="8"/>
      <c r="EG706" s="8"/>
      <c r="EH706" s="8"/>
      <c r="EI706" s="8"/>
      <c r="EJ706" s="8"/>
      <c r="EK706" s="8"/>
      <c r="EL706" s="8"/>
      <c r="EM706" s="8"/>
      <c r="EN706" s="8"/>
      <c r="EO706" s="8"/>
      <c r="EP706" s="8"/>
      <c r="EQ706" s="8"/>
      <c r="ER706" s="8"/>
      <c r="ES706" s="8"/>
      <c r="ET706" s="8"/>
      <c r="EU706" s="8"/>
      <c r="EV706" s="8"/>
      <c r="EW706" s="8"/>
      <c r="EX706" s="8"/>
      <c r="EY706" s="8"/>
      <c r="EZ706" s="8"/>
      <c r="FA706" s="8"/>
      <c r="FB706" s="8"/>
      <c r="FC706" s="8"/>
      <c r="FD706" s="8"/>
      <c r="FE706" s="8"/>
      <c r="FF706" s="8"/>
      <c r="FG706" s="8"/>
      <c r="FH706" s="8"/>
      <c r="FI706" s="8"/>
      <c r="FJ706" s="8"/>
      <c r="FK706" s="8"/>
      <c r="FL706" s="8"/>
      <c r="FM706" s="8"/>
      <c r="FN706" s="8"/>
      <c r="FO706" s="8"/>
      <c r="FP706" s="8"/>
      <c r="FQ706" s="8"/>
      <c r="FR706" s="8"/>
      <c r="FS706" s="8"/>
      <c r="FT706" s="8"/>
      <c r="FU706" s="8"/>
      <c r="FV706" s="8"/>
      <c r="FW706" s="8"/>
      <c r="FX706" s="8"/>
      <c r="FY706" s="8"/>
      <c r="FZ706" s="8"/>
      <c r="GA706" s="8"/>
      <c r="GB706" s="8"/>
      <c r="GC706" s="8"/>
      <c r="GD706" s="8"/>
      <c r="GE706" s="8"/>
      <c r="GF706" s="8"/>
      <c r="GG706" s="8"/>
      <c r="GH706" s="8"/>
      <c r="GI706" s="8"/>
      <c r="GJ706" s="8"/>
      <c r="GK706" s="8"/>
      <c r="GL706" s="8"/>
      <c r="GM706" s="8"/>
      <c r="GN706" s="8"/>
      <c r="GO706" s="8"/>
      <c r="GP706" s="8"/>
      <c r="GQ706" s="8"/>
      <c r="GR706" s="8"/>
      <c r="GS706" s="8"/>
      <c r="GT706" s="8"/>
      <c r="GU706" s="8"/>
      <c r="GV706" s="8"/>
      <c r="GW706" s="8"/>
      <c r="GX706" s="8"/>
      <c r="GY706" s="8"/>
      <c r="GZ706" s="8"/>
      <c r="HA706" s="8"/>
      <c r="HB706" s="8"/>
      <c r="HC706" s="8"/>
      <c r="HD706" s="8"/>
      <c r="HE706" s="8"/>
      <c r="HF706" s="8"/>
      <c r="HG706" s="8"/>
      <c r="HH706" s="8"/>
      <c r="HI706" s="8"/>
      <c r="HJ706" s="8"/>
      <c r="HK706" s="8"/>
      <c r="HL706" s="8"/>
      <c r="HM706" s="8"/>
      <c r="HN706" s="8"/>
      <c r="HO706" s="8"/>
      <c r="HP706" s="8"/>
      <c r="HQ706" s="8"/>
      <c r="HR706" s="8"/>
      <c r="HS706" s="8"/>
      <c r="HT706" s="8"/>
      <c r="HU706" s="8"/>
      <c r="HV706" s="8"/>
      <c r="HW706" s="8"/>
      <c r="HX706" s="8"/>
      <c r="HY706" s="8"/>
      <c r="HZ706" s="8"/>
      <c r="IA706" s="8"/>
      <c r="IB706" s="8"/>
      <c r="IC706" s="8"/>
      <c r="ID706" s="8"/>
      <c r="IE706" s="8"/>
      <c r="IF706" s="8"/>
      <c r="IG706" s="8"/>
      <c r="IH706" s="8"/>
      <c r="II706" s="8"/>
      <c r="IJ706" s="8"/>
      <c r="IK706" s="8"/>
      <c r="IL706" s="8"/>
      <c r="IM706" s="8"/>
      <c r="IN706" s="8"/>
      <c r="IO706" s="8"/>
      <c r="IP706" s="8"/>
      <c r="IQ706" s="8"/>
      <c r="IR706" s="8"/>
      <c r="IS706" s="8"/>
      <c r="IT706" s="8"/>
      <c r="IU706" s="8"/>
      <c r="IV706" s="8"/>
    </row>
    <row r="707" spans="1:256" ht="52.5" customHeight="1">
      <c r="A707" s="27" t="s">
        <v>310</v>
      </c>
      <c r="B707" s="27"/>
      <c r="C707" s="56">
        <f t="shared" si="38"/>
        <v>100</v>
      </c>
      <c r="D707" s="27"/>
      <c r="E707" s="49">
        <v>100</v>
      </c>
      <c r="F707" s="49">
        <v>100</v>
      </c>
      <c r="G707" s="178"/>
      <c r="H707" s="27"/>
      <c r="I707" s="59"/>
      <c r="J707" s="59"/>
      <c r="K707" s="59"/>
      <c r="L707" s="59"/>
      <c r="M707" s="2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  <c r="AN707" s="8"/>
      <c r="AO707" s="8"/>
      <c r="AP707" s="8"/>
      <c r="AQ707" s="8"/>
      <c r="AR707" s="8"/>
      <c r="AS707" s="8"/>
      <c r="AT707" s="8"/>
      <c r="AU707" s="8"/>
      <c r="AV707" s="8"/>
      <c r="AW707" s="8"/>
      <c r="AX707" s="8"/>
      <c r="AY707" s="8"/>
      <c r="AZ707" s="8"/>
      <c r="BA707" s="8"/>
      <c r="BB707" s="8"/>
      <c r="BC707" s="8"/>
      <c r="BD707" s="8"/>
      <c r="BE707" s="8"/>
      <c r="BF707" s="8"/>
      <c r="BG707" s="8"/>
      <c r="BH707" s="8"/>
      <c r="BI707" s="8"/>
      <c r="BJ707" s="8"/>
      <c r="BK707" s="8"/>
      <c r="BL707" s="8"/>
      <c r="BM707" s="8"/>
      <c r="BN707" s="8"/>
      <c r="BO707" s="8"/>
      <c r="BP707" s="8"/>
      <c r="BQ707" s="8"/>
      <c r="BR707" s="8"/>
      <c r="BS707" s="8"/>
      <c r="BT707" s="8"/>
      <c r="BU707" s="8"/>
      <c r="BV707" s="8"/>
      <c r="BW707" s="8"/>
      <c r="BX707" s="8"/>
      <c r="BY707" s="8"/>
      <c r="BZ707" s="8"/>
      <c r="CA707" s="8"/>
      <c r="CB707" s="8"/>
      <c r="CC707" s="8"/>
      <c r="CD707" s="8"/>
      <c r="CE707" s="8"/>
      <c r="CF707" s="8"/>
      <c r="CG707" s="8"/>
      <c r="CH707" s="8"/>
      <c r="CI707" s="8"/>
      <c r="CJ707" s="8"/>
      <c r="CK707" s="8"/>
      <c r="CL707" s="8"/>
      <c r="CM707" s="8"/>
      <c r="CN707" s="8"/>
      <c r="CO707" s="8"/>
      <c r="CP707" s="8"/>
      <c r="CQ707" s="8"/>
      <c r="CR707" s="8"/>
      <c r="CS707" s="8"/>
      <c r="CT707" s="8"/>
      <c r="CU707" s="8"/>
      <c r="CV707" s="8"/>
      <c r="CW707" s="8"/>
      <c r="CX707" s="8"/>
      <c r="CY707" s="8"/>
      <c r="CZ707" s="8"/>
      <c r="DA707" s="8"/>
      <c r="DB707" s="8"/>
      <c r="DC707" s="8"/>
      <c r="DD707" s="8"/>
      <c r="DE707" s="8"/>
      <c r="DF707" s="8"/>
      <c r="DG707" s="8"/>
      <c r="DH707" s="8"/>
      <c r="DI707" s="8"/>
      <c r="DJ707" s="8"/>
      <c r="DK707" s="8"/>
      <c r="DL707" s="8"/>
      <c r="DM707" s="8"/>
      <c r="DN707" s="8"/>
      <c r="DO707" s="8"/>
      <c r="DP707" s="8"/>
      <c r="DQ707" s="8"/>
      <c r="DR707" s="8"/>
      <c r="DS707" s="8"/>
      <c r="DT707" s="8"/>
      <c r="DU707" s="8"/>
      <c r="DV707" s="8"/>
      <c r="DW707" s="8"/>
      <c r="DX707" s="8"/>
      <c r="DY707" s="8"/>
      <c r="DZ707" s="8"/>
      <c r="EA707" s="8"/>
      <c r="EB707" s="8"/>
      <c r="EC707" s="8"/>
      <c r="ED707" s="8"/>
      <c r="EE707" s="8"/>
      <c r="EF707" s="8"/>
      <c r="EG707" s="8"/>
      <c r="EH707" s="8"/>
      <c r="EI707" s="8"/>
      <c r="EJ707" s="8"/>
      <c r="EK707" s="8"/>
      <c r="EL707" s="8"/>
      <c r="EM707" s="8"/>
      <c r="EN707" s="8"/>
      <c r="EO707" s="8"/>
      <c r="EP707" s="8"/>
      <c r="EQ707" s="8"/>
      <c r="ER707" s="8"/>
      <c r="ES707" s="8"/>
      <c r="ET707" s="8"/>
      <c r="EU707" s="8"/>
      <c r="EV707" s="8"/>
      <c r="EW707" s="8"/>
      <c r="EX707" s="8"/>
      <c r="EY707" s="8"/>
      <c r="EZ707" s="8"/>
      <c r="FA707" s="8"/>
      <c r="FB707" s="8"/>
      <c r="FC707" s="8"/>
      <c r="FD707" s="8"/>
      <c r="FE707" s="8"/>
      <c r="FF707" s="8"/>
      <c r="FG707" s="8"/>
      <c r="FH707" s="8"/>
      <c r="FI707" s="8"/>
      <c r="FJ707" s="8"/>
      <c r="FK707" s="8"/>
      <c r="FL707" s="8"/>
      <c r="FM707" s="8"/>
      <c r="FN707" s="8"/>
      <c r="FO707" s="8"/>
      <c r="FP707" s="8"/>
      <c r="FQ707" s="8"/>
      <c r="FR707" s="8"/>
      <c r="FS707" s="8"/>
      <c r="FT707" s="8"/>
      <c r="FU707" s="8"/>
      <c r="FV707" s="8"/>
      <c r="FW707" s="8"/>
      <c r="FX707" s="8"/>
      <c r="FY707" s="8"/>
      <c r="FZ707" s="8"/>
      <c r="GA707" s="8"/>
      <c r="GB707" s="8"/>
      <c r="GC707" s="8"/>
      <c r="GD707" s="8"/>
      <c r="GE707" s="8"/>
      <c r="GF707" s="8"/>
      <c r="GG707" s="8"/>
      <c r="GH707" s="8"/>
      <c r="GI707" s="8"/>
      <c r="GJ707" s="8"/>
      <c r="GK707" s="8"/>
      <c r="GL707" s="8"/>
      <c r="GM707" s="8"/>
      <c r="GN707" s="8"/>
      <c r="GO707" s="8"/>
      <c r="GP707" s="8"/>
      <c r="GQ707" s="8"/>
      <c r="GR707" s="8"/>
      <c r="GS707" s="8"/>
      <c r="GT707" s="8"/>
      <c r="GU707" s="8"/>
      <c r="GV707" s="8"/>
      <c r="GW707" s="8"/>
      <c r="GX707" s="8"/>
      <c r="GY707" s="8"/>
      <c r="GZ707" s="8"/>
      <c r="HA707" s="8"/>
      <c r="HB707" s="8"/>
      <c r="HC707" s="8"/>
      <c r="HD707" s="8"/>
      <c r="HE707" s="8"/>
      <c r="HF707" s="8"/>
      <c r="HG707" s="8"/>
      <c r="HH707" s="8"/>
      <c r="HI707" s="8"/>
      <c r="HJ707" s="8"/>
      <c r="HK707" s="8"/>
      <c r="HL707" s="8"/>
      <c r="HM707" s="8"/>
      <c r="HN707" s="8"/>
      <c r="HO707" s="8"/>
      <c r="HP707" s="8"/>
      <c r="HQ707" s="8"/>
      <c r="HR707" s="8"/>
      <c r="HS707" s="8"/>
      <c r="HT707" s="8"/>
      <c r="HU707" s="8"/>
      <c r="HV707" s="8"/>
      <c r="HW707" s="8"/>
      <c r="HX707" s="8"/>
      <c r="HY707" s="8"/>
      <c r="HZ707" s="8"/>
      <c r="IA707" s="8"/>
      <c r="IB707" s="8"/>
      <c r="IC707" s="8"/>
      <c r="ID707" s="8"/>
      <c r="IE707" s="8"/>
      <c r="IF707" s="8"/>
      <c r="IG707" s="8"/>
      <c r="IH707" s="8"/>
      <c r="II707" s="8"/>
      <c r="IJ707" s="8"/>
      <c r="IK707" s="8"/>
      <c r="IL707" s="8"/>
      <c r="IM707" s="8"/>
      <c r="IN707" s="8"/>
      <c r="IO707" s="8"/>
      <c r="IP707" s="8"/>
      <c r="IQ707" s="8"/>
      <c r="IR707" s="8"/>
      <c r="IS707" s="8"/>
      <c r="IT707" s="8"/>
      <c r="IU707" s="8"/>
      <c r="IV707" s="8"/>
    </row>
    <row r="708" spans="1:13" ht="26.25" customHeight="1">
      <c r="A708" s="162" t="s">
        <v>126</v>
      </c>
      <c r="B708" s="58">
        <f>SUM(C709:C716)/D708</f>
        <v>100</v>
      </c>
      <c r="C708" s="58"/>
      <c r="D708" s="51">
        <v>8</v>
      </c>
      <c r="E708" s="61"/>
      <c r="F708" s="51"/>
      <c r="G708" s="51"/>
      <c r="H708" s="58">
        <f>SUM(I709:I715)/J708</f>
        <v>92.3941798941799</v>
      </c>
      <c r="I708" s="51"/>
      <c r="J708" s="51">
        <v>4</v>
      </c>
      <c r="K708" s="51"/>
      <c r="L708" s="51"/>
      <c r="M708" s="58">
        <f>(B708+H708)/2</f>
        <v>96.19708994708995</v>
      </c>
    </row>
    <row r="709" spans="1:13" ht="55.5" customHeight="1">
      <c r="A709" s="5" t="s">
        <v>66</v>
      </c>
      <c r="B709" s="18"/>
      <c r="C709" s="54">
        <f>E709/F709*100</f>
        <v>100</v>
      </c>
      <c r="D709" s="18"/>
      <c r="E709" s="114">
        <v>95</v>
      </c>
      <c r="F709" s="57">
        <v>95</v>
      </c>
      <c r="G709" s="175" t="s">
        <v>135</v>
      </c>
      <c r="H709" s="19"/>
      <c r="I709" s="56">
        <f>K709/L709*100</f>
        <v>100</v>
      </c>
      <c r="J709" s="114"/>
      <c r="K709" s="12">
        <v>56</v>
      </c>
      <c r="L709" s="12">
        <v>56</v>
      </c>
      <c r="M709" s="14"/>
    </row>
    <row r="710" spans="1:13" ht="15">
      <c r="A710" s="5" t="s">
        <v>67</v>
      </c>
      <c r="B710" s="18"/>
      <c r="C710" s="54">
        <f aca="true" t="shared" si="39" ref="C710:C716">E710/F710*100</f>
        <v>100</v>
      </c>
      <c r="D710" s="18"/>
      <c r="E710" s="49">
        <v>100</v>
      </c>
      <c r="F710" s="55">
        <v>100</v>
      </c>
      <c r="G710" s="175"/>
      <c r="H710" s="19"/>
      <c r="I710" s="56"/>
      <c r="J710" s="114"/>
      <c r="K710" s="57"/>
      <c r="L710" s="57"/>
      <c r="M710" s="14"/>
    </row>
    <row r="711" spans="1:13" ht="58.5" customHeight="1">
      <c r="A711" s="5" t="s">
        <v>68</v>
      </c>
      <c r="B711" s="18"/>
      <c r="C711" s="54">
        <f t="shared" si="39"/>
        <v>100</v>
      </c>
      <c r="D711" s="18"/>
      <c r="E711" s="114">
        <v>95</v>
      </c>
      <c r="F711" s="57">
        <v>95</v>
      </c>
      <c r="G711" s="175" t="s">
        <v>238</v>
      </c>
      <c r="H711" s="19"/>
      <c r="I711" s="56">
        <f>K711/L711*100</f>
        <v>98.14814814814815</v>
      </c>
      <c r="J711" s="114"/>
      <c r="K711" s="57">
        <v>53</v>
      </c>
      <c r="L711" s="57">
        <v>54</v>
      </c>
      <c r="M711" s="14"/>
    </row>
    <row r="712" spans="1:13" ht="19.5" customHeight="1">
      <c r="A712" s="5" t="s">
        <v>236</v>
      </c>
      <c r="B712" s="18"/>
      <c r="C712" s="54">
        <f t="shared" si="39"/>
        <v>100</v>
      </c>
      <c r="D712" s="18"/>
      <c r="E712" s="49">
        <v>100</v>
      </c>
      <c r="F712" s="55">
        <v>100</v>
      </c>
      <c r="G712" s="175"/>
      <c r="H712" s="19"/>
      <c r="I712" s="56"/>
      <c r="J712" s="114"/>
      <c r="K712" s="57"/>
      <c r="L712" s="57"/>
      <c r="M712" s="14"/>
    </row>
    <row r="713" spans="1:13" ht="55.5" customHeight="1">
      <c r="A713" s="5" t="s">
        <v>70</v>
      </c>
      <c r="B713" s="18"/>
      <c r="C713" s="54">
        <f t="shared" si="39"/>
        <v>100</v>
      </c>
      <c r="D713" s="18"/>
      <c r="E713" s="114">
        <v>95</v>
      </c>
      <c r="F713" s="57">
        <v>95</v>
      </c>
      <c r="G713" s="175" t="s">
        <v>239</v>
      </c>
      <c r="H713" s="19"/>
      <c r="I713" s="56">
        <f>K713/L713*100</f>
        <v>71.42857142857143</v>
      </c>
      <c r="J713" s="114"/>
      <c r="K713" s="57">
        <v>10</v>
      </c>
      <c r="L713" s="57">
        <v>14</v>
      </c>
      <c r="M713" s="14"/>
    </row>
    <row r="714" spans="1:13" ht="15">
      <c r="A714" s="5" t="s">
        <v>237</v>
      </c>
      <c r="B714" s="18"/>
      <c r="C714" s="54">
        <f t="shared" si="39"/>
        <v>100</v>
      </c>
      <c r="D714" s="18"/>
      <c r="E714" s="49">
        <v>100</v>
      </c>
      <c r="F714" s="55">
        <v>100</v>
      </c>
      <c r="G714" s="175"/>
      <c r="H714" s="19"/>
      <c r="I714" s="56"/>
      <c r="J714" s="114"/>
      <c r="K714" s="57"/>
      <c r="L714" s="57"/>
      <c r="M714" s="14"/>
    </row>
    <row r="715" spans="1:13" ht="54" customHeight="1">
      <c r="A715" s="5" t="s">
        <v>362</v>
      </c>
      <c r="B715" s="18"/>
      <c r="C715" s="54">
        <f t="shared" si="39"/>
        <v>100</v>
      </c>
      <c r="D715" s="18"/>
      <c r="E715" s="114">
        <v>95</v>
      </c>
      <c r="F715" s="57">
        <v>95</v>
      </c>
      <c r="G715" s="175" t="s">
        <v>364</v>
      </c>
      <c r="H715" s="19"/>
      <c r="I715" s="56">
        <f>K715/L715*100</f>
        <v>100</v>
      </c>
      <c r="J715" s="114"/>
      <c r="K715" s="57">
        <v>39</v>
      </c>
      <c r="L715" s="57">
        <v>39</v>
      </c>
      <c r="M715" s="14"/>
    </row>
    <row r="716" spans="1:13" ht="15">
      <c r="A716" s="5" t="s">
        <v>363</v>
      </c>
      <c r="B716" s="18"/>
      <c r="C716" s="54">
        <f t="shared" si="39"/>
        <v>100</v>
      </c>
      <c r="D716" s="18"/>
      <c r="E716" s="49">
        <v>100</v>
      </c>
      <c r="F716" s="55">
        <v>100</v>
      </c>
      <c r="G716" s="175"/>
      <c r="H716" s="19"/>
      <c r="I716" s="114"/>
      <c r="J716" s="114"/>
      <c r="K716" s="57"/>
      <c r="L716" s="57"/>
      <c r="M716" s="14"/>
    </row>
    <row r="717" spans="1:13" ht="29.25" customHeight="1">
      <c r="A717" s="170" t="s">
        <v>82</v>
      </c>
      <c r="B717" s="58">
        <f>SUM(C718:C722)/D717</f>
        <v>102</v>
      </c>
      <c r="C717" s="58"/>
      <c r="D717" s="51">
        <v>5</v>
      </c>
      <c r="E717" s="64"/>
      <c r="F717" s="58"/>
      <c r="G717" s="58"/>
      <c r="H717" s="58">
        <f>I718/J717</f>
        <v>98.38709677419355</v>
      </c>
      <c r="I717" s="58"/>
      <c r="J717" s="53">
        <v>1</v>
      </c>
      <c r="K717" s="58"/>
      <c r="L717" s="51"/>
      <c r="M717" s="58">
        <f>(B717+H717)/2</f>
        <v>100.19354838709677</v>
      </c>
    </row>
    <row r="718" spans="1:13" ht="51.75">
      <c r="A718" s="63" t="s">
        <v>73</v>
      </c>
      <c r="B718" s="18"/>
      <c r="C718" s="54">
        <v>100</v>
      </c>
      <c r="D718" s="18"/>
      <c r="E718" s="114">
        <v>0</v>
      </c>
      <c r="F718" s="57">
        <v>0</v>
      </c>
      <c r="G718" s="116" t="s">
        <v>79</v>
      </c>
      <c r="H718" s="18"/>
      <c r="I718" s="54">
        <f>K718/L718*100</f>
        <v>98.38709677419355</v>
      </c>
      <c r="J718" s="125"/>
      <c r="K718" s="125">
        <v>122</v>
      </c>
      <c r="L718" s="125">
        <v>124</v>
      </c>
      <c r="M718" s="14"/>
    </row>
    <row r="719" spans="1:13" ht="39">
      <c r="A719" s="63" t="s">
        <v>74</v>
      </c>
      <c r="B719" s="18"/>
      <c r="C719" s="60">
        <v>100</v>
      </c>
      <c r="D719" s="18"/>
      <c r="E719" s="114">
        <v>0</v>
      </c>
      <c r="F719" s="57">
        <v>0</v>
      </c>
      <c r="G719" s="120"/>
      <c r="H719" s="18"/>
      <c r="I719" s="125"/>
      <c r="J719" s="125"/>
      <c r="K719" s="125"/>
      <c r="L719" s="125"/>
      <c r="M719" s="14"/>
    </row>
    <row r="720" spans="1:13" ht="51.75">
      <c r="A720" s="63" t="s">
        <v>75</v>
      </c>
      <c r="B720" s="18"/>
      <c r="C720" s="54">
        <v>110</v>
      </c>
      <c r="D720" s="18"/>
      <c r="E720" s="114">
        <v>15</v>
      </c>
      <c r="F720" s="57">
        <v>10</v>
      </c>
      <c r="G720" s="120"/>
      <c r="H720" s="18"/>
      <c r="I720" s="125"/>
      <c r="J720" s="125"/>
      <c r="K720" s="125"/>
      <c r="L720" s="125"/>
      <c r="M720" s="14"/>
    </row>
    <row r="721" spans="1:13" ht="26.25">
      <c r="A721" s="63" t="s">
        <v>76</v>
      </c>
      <c r="B721" s="18"/>
      <c r="C721" s="54">
        <f>E721/F721*100</f>
        <v>100</v>
      </c>
      <c r="D721" s="18"/>
      <c r="E721" s="114">
        <v>100</v>
      </c>
      <c r="F721" s="57">
        <v>100</v>
      </c>
      <c r="G721" s="120"/>
      <c r="H721" s="18"/>
      <c r="I721" s="125"/>
      <c r="J721" s="125"/>
      <c r="K721" s="125"/>
      <c r="L721" s="125"/>
      <c r="M721" s="14"/>
    </row>
    <row r="722" spans="1:13" ht="64.5">
      <c r="A722" s="63" t="s">
        <v>77</v>
      </c>
      <c r="B722" s="18"/>
      <c r="C722" s="54">
        <f>E722/F722*100</f>
        <v>100</v>
      </c>
      <c r="D722" s="18"/>
      <c r="E722" s="114">
        <v>95</v>
      </c>
      <c r="F722" s="57">
        <v>95</v>
      </c>
      <c r="G722" s="120"/>
      <c r="H722" s="18"/>
      <c r="I722" s="125"/>
      <c r="J722" s="125"/>
      <c r="K722" s="125"/>
      <c r="L722" s="125"/>
      <c r="M722" s="14"/>
    </row>
    <row r="723" spans="1:13" ht="26.25">
      <c r="A723" s="32" t="s">
        <v>83</v>
      </c>
      <c r="B723" s="58">
        <f>SUM(C724:C726)/D723</f>
        <v>100</v>
      </c>
      <c r="C723" s="58"/>
      <c r="D723" s="51">
        <v>3</v>
      </c>
      <c r="E723" s="61"/>
      <c r="F723" s="51"/>
      <c r="G723" s="51"/>
      <c r="H723" s="58">
        <f>I724/J723</f>
        <v>90</v>
      </c>
      <c r="I723" s="51"/>
      <c r="J723" s="51">
        <v>1</v>
      </c>
      <c r="K723" s="51"/>
      <c r="L723" s="51"/>
      <c r="M723" s="58">
        <f>(B723+H723)/2</f>
        <v>95</v>
      </c>
    </row>
    <row r="724" spans="1:13" ht="25.5">
      <c r="A724" s="46" t="s">
        <v>19</v>
      </c>
      <c r="B724" s="18"/>
      <c r="C724" s="54">
        <f>E724/F724*100</f>
        <v>100</v>
      </c>
      <c r="D724" s="18"/>
      <c r="E724" s="55">
        <v>100</v>
      </c>
      <c r="F724" s="49">
        <v>100</v>
      </c>
      <c r="G724" s="116" t="s">
        <v>78</v>
      </c>
      <c r="H724" s="21"/>
      <c r="I724" s="54">
        <f>K724/L724*100</f>
        <v>90</v>
      </c>
      <c r="J724" s="125"/>
      <c r="K724" s="125">
        <v>45</v>
      </c>
      <c r="L724" s="125">
        <v>50</v>
      </c>
      <c r="M724" s="14"/>
    </row>
    <row r="725" spans="1:13" ht="15">
      <c r="A725" s="46" t="s">
        <v>20</v>
      </c>
      <c r="B725" s="18"/>
      <c r="C725" s="54">
        <f>E725/F725*100</f>
        <v>100</v>
      </c>
      <c r="D725" s="18"/>
      <c r="E725" s="55">
        <v>100</v>
      </c>
      <c r="F725" s="49">
        <v>100</v>
      </c>
      <c r="G725" s="130"/>
      <c r="H725" s="21"/>
      <c r="I725" s="49"/>
      <c r="J725" s="125"/>
      <c r="K725" s="125"/>
      <c r="L725" s="125"/>
      <c r="M725" s="14"/>
    </row>
    <row r="726" spans="1:13" ht="51.75">
      <c r="A726" s="46" t="s">
        <v>21</v>
      </c>
      <c r="B726" s="18"/>
      <c r="C726" s="54">
        <f>E726/F726*100</f>
        <v>100</v>
      </c>
      <c r="D726" s="18"/>
      <c r="E726" s="55">
        <v>95</v>
      </c>
      <c r="F726" s="49">
        <v>95</v>
      </c>
      <c r="G726" s="130"/>
      <c r="H726" s="21"/>
      <c r="I726" s="49"/>
      <c r="J726" s="125"/>
      <c r="K726" s="125"/>
      <c r="L726" s="125"/>
      <c r="M726" s="14"/>
    </row>
    <row r="727" spans="1:19" ht="43.5" customHeight="1">
      <c r="A727" s="44" t="s">
        <v>317</v>
      </c>
      <c r="B727" s="64">
        <f>SUM(C728:C761)/D727</f>
        <v>100</v>
      </c>
      <c r="C727" s="64"/>
      <c r="D727" s="51">
        <v>34</v>
      </c>
      <c r="E727" s="51"/>
      <c r="F727" s="51"/>
      <c r="G727" s="51"/>
      <c r="H727" s="64">
        <f>SUM(I728:I761)/J727</f>
        <v>100</v>
      </c>
      <c r="I727" s="64"/>
      <c r="J727" s="51">
        <v>8</v>
      </c>
      <c r="K727" s="51"/>
      <c r="L727" s="51"/>
      <c r="M727" s="58">
        <f>(B727+H727)/2</f>
        <v>100</v>
      </c>
      <c r="N727" s="2"/>
      <c r="R727" s="2"/>
      <c r="S727" s="2"/>
    </row>
    <row r="728" spans="1:256" ht="36.75" customHeight="1">
      <c r="A728" s="27" t="s">
        <v>273</v>
      </c>
      <c r="B728" s="27"/>
      <c r="C728" s="54">
        <f>E728/F728*100</f>
        <v>100</v>
      </c>
      <c r="D728" s="27"/>
      <c r="E728" s="49">
        <v>100</v>
      </c>
      <c r="F728" s="49">
        <v>100</v>
      </c>
      <c r="G728" s="178" t="s">
        <v>291</v>
      </c>
      <c r="H728" s="21"/>
      <c r="I728" s="60">
        <v>100</v>
      </c>
      <c r="J728" s="59"/>
      <c r="K728" s="59">
        <v>0</v>
      </c>
      <c r="L728" s="59">
        <v>0</v>
      </c>
      <c r="M728" s="2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  <c r="AN728" s="8"/>
      <c r="AO728" s="8"/>
      <c r="AP728" s="8"/>
      <c r="AQ728" s="8"/>
      <c r="AR728" s="8"/>
      <c r="AS728" s="8"/>
      <c r="AT728" s="8"/>
      <c r="AU728" s="8"/>
      <c r="AV728" s="8"/>
      <c r="AW728" s="8"/>
      <c r="AX728" s="8"/>
      <c r="AY728" s="8"/>
      <c r="AZ728" s="8"/>
      <c r="BA728" s="8"/>
      <c r="BB728" s="8"/>
      <c r="BC728" s="8"/>
      <c r="BD728" s="8"/>
      <c r="BE728" s="8"/>
      <c r="BF728" s="8"/>
      <c r="BG728" s="8"/>
      <c r="BH728" s="8"/>
      <c r="BI728" s="8"/>
      <c r="BJ728" s="8"/>
      <c r="BK728" s="8"/>
      <c r="BL728" s="8"/>
      <c r="BM728" s="8"/>
      <c r="BN728" s="8"/>
      <c r="BO728" s="8"/>
      <c r="BP728" s="8"/>
      <c r="BQ728" s="8"/>
      <c r="BR728" s="8"/>
      <c r="BS728" s="8"/>
      <c r="BT728" s="8"/>
      <c r="BU728" s="8"/>
      <c r="BV728" s="8"/>
      <c r="BW728" s="8"/>
      <c r="BX728" s="8"/>
      <c r="BY728" s="8"/>
      <c r="BZ728" s="8"/>
      <c r="CA728" s="8"/>
      <c r="CB728" s="8"/>
      <c r="CC728" s="8"/>
      <c r="CD728" s="8"/>
      <c r="CE728" s="8"/>
      <c r="CF728" s="8"/>
      <c r="CG728" s="8"/>
      <c r="CH728" s="8"/>
      <c r="CI728" s="8"/>
      <c r="CJ728" s="8"/>
      <c r="CK728" s="8"/>
      <c r="CL728" s="8"/>
      <c r="CM728" s="8"/>
      <c r="CN728" s="8"/>
      <c r="CO728" s="8"/>
      <c r="CP728" s="8"/>
      <c r="CQ728" s="8"/>
      <c r="CR728" s="8"/>
      <c r="CS728" s="8"/>
      <c r="CT728" s="8"/>
      <c r="CU728" s="8"/>
      <c r="CV728" s="8"/>
      <c r="CW728" s="8"/>
      <c r="CX728" s="8"/>
      <c r="CY728" s="8"/>
      <c r="CZ728" s="8"/>
      <c r="DA728" s="8"/>
      <c r="DB728" s="8"/>
      <c r="DC728" s="8"/>
      <c r="DD728" s="8"/>
      <c r="DE728" s="8"/>
      <c r="DF728" s="8"/>
      <c r="DG728" s="8"/>
      <c r="DH728" s="8" t="s">
        <v>273</v>
      </c>
      <c r="DI728" s="8" t="s">
        <v>273</v>
      </c>
      <c r="DJ728" s="8" t="s">
        <v>273</v>
      </c>
      <c r="DK728" s="8" t="s">
        <v>273</v>
      </c>
      <c r="DL728" s="8" t="s">
        <v>273</v>
      </c>
      <c r="DM728" s="8" t="s">
        <v>273</v>
      </c>
      <c r="DN728" s="8" t="s">
        <v>273</v>
      </c>
      <c r="DO728" s="8" t="s">
        <v>273</v>
      </c>
      <c r="DP728" s="8" t="s">
        <v>273</v>
      </c>
      <c r="DQ728" s="8" t="s">
        <v>273</v>
      </c>
      <c r="DR728" s="8" t="s">
        <v>273</v>
      </c>
      <c r="DS728" s="8" t="s">
        <v>273</v>
      </c>
      <c r="DT728" s="8" t="s">
        <v>273</v>
      </c>
      <c r="DU728" s="8" t="s">
        <v>273</v>
      </c>
      <c r="DV728" s="8" t="s">
        <v>273</v>
      </c>
      <c r="DW728" s="8" t="s">
        <v>273</v>
      </c>
      <c r="DX728" s="8" t="s">
        <v>273</v>
      </c>
      <c r="DY728" s="8" t="s">
        <v>273</v>
      </c>
      <c r="DZ728" s="8" t="s">
        <v>273</v>
      </c>
      <c r="EA728" s="8" t="s">
        <v>273</v>
      </c>
      <c r="EB728" s="8" t="s">
        <v>273</v>
      </c>
      <c r="EC728" s="8" t="s">
        <v>273</v>
      </c>
      <c r="ED728" s="8" t="s">
        <v>273</v>
      </c>
      <c r="EE728" s="8" t="s">
        <v>273</v>
      </c>
      <c r="EF728" s="8" t="s">
        <v>273</v>
      </c>
      <c r="EG728" s="8" t="s">
        <v>273</v>
      </c>
      <c r="EH728" s="8" t="s">
        <v>273</v>
      </c>
      <c r="EI728" s="8" t="s">
        <v>273</v>
      </c>
      <c r="EJ728" s="8" t="s">
        <v>273</v>
      </c>
      <c r="EK728" s="8" t="s">
        <v>273</v>
      </c>
      <c r="EL728" s="8" t="s">
        <v>273</v>
      </c>
      <c r="EM728" s="8" t="s">
        <v>273</v>
      </c>
      <c r="EN728" s="8" t="s">
        <v>273</v>
      </c>
      <c r="EO728" s="8" t="s">
        <v>273</v>
      </c>
      <c r="EP728" s="8" t="s">
        <v>273</v>
      </c>
      <c r="EQ728" s="8" t="s">
        <v>273</v>
      </c>
      <c r="ER728" s="8" t="s">
        <v>273</v>
      </c>
      <c r="ES728" s="8" t="s">
        <v>273</v>
      </c>
      <c r="ET728" s="8" t="s">
        <v>273</v>
      </c>
      <c r="EU728" s="8" t="s">
        <v>273</v>
      </c>
      <c r="EV728" s="8" t="s">
        <v>273</v>
      </c>
      <c r="EW728" s="8" t="s">
        <v>273</v>
      </c>
      <c r="EX728" s="8" t="s">
        <v>273</v>
      </c>
      <c r="EY728" s="8" t="s">
        <v>273</v>
      </c>
      <c r="EZ728" s="8" t="s">
        <v>273</v>
      </c>
      <c r="FA728" s="8" t="s">
        <v>273</v>
      </c>
      <c r="FB728" s="8" t="s">
        <v>273</v>
      </c>
      <c r="FC728" s="8" t="s">
        <v>273</v>
      </c>
      <c r="FD728" s="8" t="s">
        <v>273</v>
      </c>
      <c r="FE728" s="8" t="s">
        <v>273</v>
      </c>
      <c r="FF728" s="8" t="s">
        <v>273</v>
      </c>
      <c r="FG728" s="8" t="s">
        <v>273</v>
      </c>
      <c r="FH728" s="8" t="s">
        <v>273</v>
      </c>
      <c r="FI728" s="8" t="s">
        <v>273</v>
      </c>
      <c r="FJ728" s="8" t="s">
        <v>273</v>
      </c>
      <c r="FK728" s="8" t="s">
        <v>273</v>
      </c>
      <c r="FL728" s="8" t="s">
        <v>273</v>
      </c>
      <c r="FM728" s="8" t="s">
        <v>273</v>
      </c>
      <c r="FN728" s="8" t="s">
        <v>273</v>
      </c>
      <c r="FO728" s="8" t="s">
        <v>273</v>
      </c>
      <c r="FP728" s="8" t="s">
        <v>273</v>
      </c>
      <c r="FQ728" s="8" t="s">
        <v>273</v>
      </c>
      <c r="FR728" s="8" t="s">
        <v>273</v>
      </c>
      <c r="FS728" s="8" t="s">
        <v>273</v>
      </c>
      <c r="FT728" s="8" t="s">
        <v>273</v>
      </c>
      <c r="FU728" s="8" t="s">
        <v>273</v>
      </c>
      <c r="FV728" s="8" t="s">
        <v>273</v>
      </c>
      <c r="FW728" s="8" t="s">
        <v>273</v>
      </c>
      <c r="FX728" s="8" t="s">
        <v>273</v>
      </c>
      <c r="FY728" s="8" t="s">
        <v>273</v>
      </c>
      <c r="FZ728" s="8" t="s">
        <v>273</v>
      </c>
      <c r="GA728" s="8" t="s">
        <v>273</v>
      </c>
      <c r="GB728" s="8" t="s">
        <v>273</v>
      </c>
      <c r="GC728" s="8" t="s">
        <v>273</v>
      </c>
      <c r="GD728" s="8" t="s">
        <v>273</v>
      </c>
      <c r="GE728" s="8" t="s">
        <v>273</v>
      </c>
      <c r="GF728" s="8" t="s">
        <v>273</v>
      </c>
      <c r="GG728" s="8" t="s">
        <v>273</v>
      </c>
      <c r="GH728" s="8" t="s">
        <v>273</v>
      </c>
      <c r="GI728" s="8" t="s">
        <v>273</v>
      </c>
      <c r="GJ728" s="8" t="s">
        <v>273</v>
      </c>
      <c r="GK728" s="8" t="s">
        <v>273</v>
      </c>
      <c r="GL728" s="8" t="s">
        <v>273</v>
      </c>
      <c r="GM728" s="8" t="s">
        <v>273</v>
      </c>
      <c r="GN728" s="8" t="s">
        <v>273</v>
      </c>
      <c r="GO728" s="8" t="s">
        <v>273</v>
      </c>
      <c r="GP728" s="8" t="s">
        <v>273</v>
      </c>
      <c r="GQ728" s="8" t="s">
        <v>273</v>
      </c>
      <c r="GR728" s="8" t="s">
        <v>273</v>
      </c>
      <c r="GS728" s="8" t="s">
        <v>273</v>
      </c>
      <c r="GT728" s="8" t="s">
        <v>273</v>
      </c>
      <c r="GU728" s="8" t="s">
        <v>273</v>
      </c>
      <c r="GV728" s="8" t="s">
        <v>273</v>
      </c>
      <c r="GW728" s="8" t="s">
        <v>273</v>
      </c>
      <c r="GX728" s="8" t="s">
        <v>273</v>
      </c>
      <c r="GY728" s="8" t="s">
        <v>273</v>
      </c>
      <c r="GZ728" s="8" t="s">
        <v>273</v>
      </c>
      <c r="HA728" s="8" t="s">
        <v>273</v>
      </c>
      <c r="HB728" s="8" t="s">
        <v>273</v>
      </c>
      <c r="HC728" s="8" t="s">
        <v>273</v>
      </c>
      <c r="HD728" s="8" t="s">
        <v>273</v>
      </c>
      <c r="HE728" s="8" t="s">
        <v>273</v>
      </c>
      <c r="HF728" s="8" t="s">
        <v>273</v>
      </c>
      <c r="HG728" s="8" t="s">
        <v>273</v>
      </c>
      <c r="HH728" s="8" t="s">
        <v>273</v>
      </c>
      <c r="HI728" s="8" t="s">
        <v>273</v>
      </c>
      <c r="HJ728" s="8" t="s">
        <v>273</v>
      </c>
      <c r="HK728" s="8" t="s">
        <v>273</v>
      </c>
      <c r="HL728" s="8" t="s">
        <v>273</v>
      </c>
      <c r="HM728" s="8" t="s">
        <v>273</v>
      </c>
      <c r="HN728" s="8" t="s">
        <v>273</v>
      </c>
      <c r="HO728" s="8" t="s">
        <v>273</v>
      </c>
      <c r="HP728" s="8" t="s">
        <v>273</v>
      </c>
      <c r="HQ728" s="8" t="s">
        <v>273</v>
      </c>
      <c r="HR728" s="8" t="s">
        <v>273</v>
      </c>
      <c r="HS728" s="8" t="s">
        <v>273</v>
      </c>
      <c r="HT728" s="8" t="s">
        <v>273</v>
      </c>
      <c r="HU728" s="8" t="s">
        <v>273</v>
      </c>
      <c r="HV728" s="8" t="s">
        <v>273</v>
      </c>
      <c r="HW728" s="8" t="s">
        <v>273</v>
      </c>
      <c r="HX728" s="8" t="s">
        <v>273</v>
      </c>
      <c r="HY728" s="8" t="s">
        <v>273</v>
      </c>
      <c r="HZ728" s="8" t="s">
        <v>273</v>
      </c>
      <c r="IA728" s="8" t="s">
        <v>273</v>
      </c>
      <c r="IB728" s="8" t="s">
        <v>273</v>
      </c>
      <c r="IC728" s="8" t="s">
        <v>273</v>
      </c>
      <c r="ID728" s="8" t="s">
        <v>273</v>
      </c>
      <c r="IE728" s="8" t="s">
        <v>273</v>
      </c>
      <c r="IF728" s="8" t="s">
        <v>273</v>
      </c>
      <c r="IG728" s="8" t="s">
        <v>273</v>
      </c>
      <c r="IH728" s="8" t="s">
        <v>273</v>
      </c>
      <c r="II728" s="8" t="s">
        <v>273</v>
      </c>
      <c r="IJ728" s="8" t="s">
        <v>273</v>
      </c>
      <c r="IK728" s="8" t="s">
        <v>273</v>
      </c>
      <c r="IL728" s="8" t="s">
        <v>273</v>
      </c>
      <c r="IM728" s="8" t="s">
        <v>273</v>
      </c>
      <c r="IN728" s="8" t="s">
        <v>273</v>
      </c>
      <c r="IO728" s="8" t="s">
        <v>273</v>
      </c>
      <c r="IP728" s="8" t="s">
        <v>273</v>
      </c>
      <c r="IQ728" s="8" t="s">
        <v>273</v>
      </c>
      <c r="IR728" s="8" t="s">
        <v>273</v>
      </c>
      <c r="IS728" s="8" t="s">
        <v>273</v>
      </c>
      <c r="IT728" s="8" t="s">
        <v>273</v>
      </c>
      <c r="IU728" s="8" t="s">
        <v>273</v>
      </c>
      <c r="IV728" s="8" t="s">
        <v>273</v>
      </c>
    </row>
    <row r="729" spans="1:256" ht="36.75" customHeight="1">
      <c r="A729" s="27" t="s">
        <v>274</v>
      </c>
      <c r="B729" s="27"/>
      <c r="C729" s="54">
        <f aca="true" t="shared" si="40" ref="C729:C761">E729/F729*100</f>
        <v>100</v>
      </c>
      <c r="D729" s="27"/>
      <c r="E729" s="49">
        <v>100</v>
      </c>
      <c r="F729" s="49">
        <v>100</v>
      </c>
      <c r="G729" s="178"/>
      <c r="H729" s="21"/>
      <c r="I729" s="59"/>
      <c r="J729" s="59"/>
      <c r="K729" s="59"/>
      <c r="L729" s="59"/>
      <c r="M729" s="2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  <c r="AM729" s="8"/>
      <c r="AN729" s="8"/>
      <c r="AO729" s="8"/>
      <c r="AP729" s="8"/>
      <c r="AQ729" s="8"/>
      <c r="AR729" s="8"/>
      <c r="AS729" s="8"/>
      <c r="AT729" s="8"/>
      <c r="AU729" s="8"/>
      <c r="AV729" s="8"/>
      <c r="AW729" s="8"/>
      <c r="AX729" s="8"/>
      <c r="AY729" s="8"/>
      <c r="AZ729" s="8"/>
      <c r="BA729" s="8"/>
      <c r="BB729" s="8"/>
      <c r="BC729" s="8"/>
      <c r="BD729" s="8"/>
      <c r="BE729" s="8"/>
      <c r="BF729" s="8"/>
      <c r="BG729" s="8"/>
      <c r="BH729" s="8"/>
      <c r="BI729" s="8"/>
      <c r="BJ729" s="8"/>
      <c r="BK729" s="8"/>
      <c r="BL729" s="8"/>
      <c r="BM729" s="8"/>
      <c r="BN729" s="8"/>
      <c r="BO729" s="8"/>
      <c r="BP729" s="8"/>
      <c r="BQ729" s="8"/>
      <c r="BR729" s="8"/>
      <c r="BS729" s="8"/>
      <c r="BT729" s="8"/>
      <c r="BU729" s="8"/>
      <c r="BV729" s="8"/>
      <c r="BW729" s="8"/>
      <c r="BX729" s="8"/>
      <c r="BY729" s="8"/>
      <c r="BZ729" s="8"/>
      <c r="CA729" s="8"/>
      <c r="CB729" s="8"/>
      <c r="CC729" s="8"/>
      <c r="CD729" s="8"/>
      <c r="CE729" s="8"/>
      <c r="CF729" s="8"/>
      <c r="CG729" s="8"/>
      <c r="CH729" s="8"/>
      <c r="CI729" s="8"/>
      <c r="CJ729" s="8"/>
      <c r="CK729" s="8"/>
      <c r="CL729" s="8"/>
      <c r="CM729" s="8"/>
      <c r="CN729" s="8"/>
      <c r="CO729" s="8"/>
      <c r="CP729" s="8"/>
      <c r="CQ729" s="8"/>
      <c r="CR729" s="8"/>
      <c r="CS729" s="8"/>
      <c r="CT729" s="8"/>
      <c r="CU729" s="8"/>
      <c r="CV729" s="8"/>
      <c r="CW729" s="8"/>
      <c r="CX729" s="8"/>
      <c r="CY729" s="8"/>
      <c r="CZ729" s="8"/>
      <c r="DA729" s="8"/>
      <c r="DB729" s="8"/>
      <c r="DC729" s="8"/>
      <c r="DD729" s="8"/>
      <c r="DE729" s="8"/>
      <c r="DF729" s="8"/>
      <c r="DG729" s="8"/>
      <c r="DH729" s="8" t="s">
        <v>274</v>
      </c>
      <c r="DI729" s="8" t="s">
        <v>274</v>
      </c>
      <c r="DJ729" s="8" t="s">
        <v>274</v>
      </c>
      <c r="DK729" s="8" t="s">
        <v>274</v>
      </c>
      <c r="DL729" s="8" t="s">
        <v>274</v>
      </c>
      <c r="DM729" s="8" t="s">
        <v>274</v>
      </c>
      <c r="DN729" s="8" t="s">
        <v>274</v>
      </c>
      <c r="DO729" s="8" t="s">
        <v>274</v>
      </c>
      <c r="DP729" s="8" t="s">
        <v>274</v>
      </c>
      <c r="DQ729" s="8" t="s">
        <v>274</v>
      </c>
      <c r="DR729" s="8" t="s">
        <v>274</v>
      </c>
      <c r="DS729" s="8" t="s">
        <v>274</v>
      </c>
      <c r="DT729" s="8" t="s">
        <v>274</v>
      </c>
      <c r="DU729" s="8" t="s">
        <v>274</v>
      </c>
      <c r="DV729" s="8" t="s">
        <v>274</v>
      </c>
      <c r="DW729" s="8" t="s">
        <v>274</v>
      </c>
      <c r="DX729" s="8" t="s">
        <v>274</v>
      </c>
      <c r="DY729" s="8" t="s">
        <v>274</v>
      </c>
      <c r="DZ729" s="8" t="s">
        <v>274</v>
      </c>
      <c r="EA729" s="8" t="s">
        <v>274</v>
      </c>
      <c r="EB729" s="8" t="s">
        <v>274</v>
      </c>
      <c r="EC729" s="8" t="s">
        <v>274</v>
      </c>
      <c r="ED729" s="8" t="s">
        <v>274</v>
      </c>
      <c r="EE729" s="8" t="s">
        <v>274</v>
      </c>
      <c r="EF729" s="8" t="s">
        <v>274</v>
      </c>
      <c r="EG729" s="8" t="s">
        <v>274</v>
      </c>
      <c r="EH729" s="8" t="s">
        <v>274</v>
      </c>
      <c r="EI729" s="8" t="s">
        <v>274</v>
      </c>
      <c r="EJ729" s="8" t="s">
        <v>274</v>
      </c>
      <c r="EK729" s="8" t="s">
        <v>274</v>
      </c>
      <c r="EL729" s="8" t="s">
        <v>274</v>
      </c>
      <c r="EM729" s="8" t="s">
        <v>274</v>
      </c>
      <c r="EN729" s="8" t="s">
        <v>274</v>
      </c>
      <c r="EO729" s="8" t="s">
        <v>274</v>
      </c>
      <c r="EP729" s="8" t="s">
        <v>274</v>
      </c>
      <c r="EQ729" s="8" t="s">
        <v>274</v>
      </c>
      <c r="ER729" s="8" t="s">
        <v>274</v>
      </c>
      <c r="ES729" s="8" t="s">
        <v>274</v>
      </c>
      <c r="ET729" s="8" t="s">
        <v>274</v>
      </c>
      <c r="EU729" s="8" t="s">
        <v>274</v>
      </c>
      <c r="EV729" s="8" t="s">
        <v>274</v>
      </c>
      <c r="EW729" s="8" t="s">
        <v>274</v>
      </c>
      <c r="EX729" s="8" t="s">
        <v>274</v>
      </c>
      <c r="EY729" s="8" t="s">
        <v>274</v>
      </c>
      <c r="EZ729" s="8" t="s">
        <v>274</v>
      </c>
      <c r="FA729" s="8" t="s">
        <v>274</v>
      </c>
      <c r="FB729" s="8" t="s">
        <v>274</v>
      </c>
      <c r="FC729" s="8" t="s">
        <v>274</v>
      </c>
      <c r="FD729" s="8" t="s">
        <v>274</v>
      </c>
      <c r="FE729" s="8" t="s">
        <v>274</v>
      </c>
      <c r="FF729" s="8" t="s">
        <v>274</v>
      </c>
      <c r="FG729" s="8" t="s">
        <v>274</v>
      </c>
      <c r="FH729" s="8" t="s">
        <v>274</v>
      </c>
      <c r="FI729" s="8" t="s">
        <v>274</v>
      </c>
      <c r="FJ729" s="8" t="s">
        <v>274</v>
      </c>
      <c r="FK729" s="8" t="s">
        <v>274</v>
      </c>
      <c r="FL729" s="8" t="s">
        <v>274</v>
      </c>
      <c r="FM729" s="8" t="s">
        <v>274</v>
      </c>
      <c r="FN729" s="8" t="s">
        <v>274</v>
      </c>
      <c r="FO729" s="8" t="s">
        <v>274</v>
      </c>
      <c r="FP729" s="8" t="s">
        <v>274</v>
      </c>
      <c r="FQ729" s="8" t="s">
        <v>274</v>
      </c>
      <c r="FR729" s="8" t="s">
        <v>274</v>
      </c>
      <c r="FS729" s="8" t="s">
        <v>274</v>
      </c>
      <c r="FT729" s="8" t="s">
        <v>274</v>
      </c>
      <c r="FU729" s="8" t="s">
        <v>274</v>
      </c>
      <c r="FV729" s="8" t="s">
        <v>274</v>
      </c>
      <c r="FW729" s="8" t="s">
        <v>274</v>
      </c>
      <c r="FX729" s="8" t="s">
        <v>274</v>
      </c>
      <c r="FY729" s="8" t="s">
        <v>274</v>
      </c>
      <c r="FZ729" s="8" t="s">
        <v>274</v>
      </c>
      <c r="GA729" s="8" t="s">
        <v>274</v>
      </c>
      <c r="GB729" s="8" t="s">
        <v>274</v>
      </c>
      <c r="GC729" s="8" t="s">
        <v>274</v>
      </c>
      <c r="GD729" s="8" t="s">
        <v>274</v>
      </c>
      <c r="GE729" s="8" t="s">
        <v>274</v>
      </c>
      <c r="GF729" s="8" t="s">
        <v>274</v>
      </c>
      <c r="GG729" s="8" t="s">
        <v>274</v>
      </c>
      <c r="GH729" s="8" t="s">
        <v>274</v>
      </c>
      <c r="GI729" s="8" t="s">
        <v>274</v>
      </c>
      <c r="GJ729" s="8" t="s">
        <v>274</v>
      </c>
      <c r="GK729" s="8" t="s">
        <v>274</v>
      </c>
      <c r="GL729" s="8" t="s">
        <v>274</v>
      </c>
      <c r="GM729" s="8" t="s">
        <v>274</v>
      </c>
      <c r="GN729" s="8" t="s">
        <v>274</v>
      </c>
      <c r="GO729" s="8" t="s">
        <v>274</v>
      </c>
      <c r="GP729" s="8" t="s">
        <v>274</v>
      </c>
      <c r="GQ729" s="8" t="s">
        <v>274</v>
      </c>
      <c r="GR729" s="8" t="s">
        <v>274</v>
      </c>
      <c r="GS729" s="8" t="s">
        <v>274</v>
      </c>
      <c r="GT729" s="8" t="s">
        <v>274</v>
      </c>
      <c r="GU729" s="8" t="s">
        <v>274</v>
      </c>
      <c r="GV729" s="8" t="s">
        <v>274</v>
      </c>
      <c r="GW729" s="8" t="s">
        <v>274</v>
      </c>
      <c r="GX729" s="8" t="s">
        <v>274</v>
      </c>
      <c r="GY729" s="8" t="s">
        <v>274</v>
      </c>
      <c r="GZ729" s="8" t="s">
        <v>274</v>
      </c>
      <c r="HA729" s="8" t="s">
        <v>274</v>
      </c>
      <c r="HB729" s="8" t="s">
        <v>274</v>
      </c>
      <c r="HC729" s="8" t="s">
        <v>274</v>
      </c>
      <c r="HD729" s="8" t="s">
        <v>274</v>
      </c>
      <c r="HE729" s="8" t="s">
        <v>274</v>
      </c>
      <c r="HF729" s="8" t="s">
        <v>274</v>
      </c>
      <c r="HG729" s="8" t="s">
        <v>274</v>
      </c>
      <c r="HH729" s="8" t="s">
        <v>274</v>
      </c>
      <c r="HI729" s="8" t="s">
        <v>274</v>
      </c>
      <c r="HJ729" s="8" t="s">
        <v>274</v>
      </c>
      <c r="HK729" s="8" t="s">
        <v>274</v>
      </c>
      <c r="HL729" s="8" t="s">
        <v>274</v>
      </c>
      <c r="HM729" s="8" t="s">
        <v>274</v>
      </c>
      <c r="HN729" s="8" t="s">
        <v>274</v>
      </c>
      <c r="HO729" s="8" t="s">
        <v>274</v>
      </c>
      <c r="HP729" s="8" t="s">
        <v>274</v>
      </c>
      <c r="HQ729" s="8" t="s">
        <v>274</v>
      </c>
      <c r="HR729" s="8" t="s">
        <v>274</v>
      </c>
      <c r="HS729" s="8" t="s">
        <v>274</v>
      </c>
      <c r="HT729" s="8" t="s">
        <v>274</v>
      </c>
      <c r="HU729" s="8" t="s">
        <v>274</v>
      </c>
      <c r="HV729" s="8" t="s">
        <v>274</v>
      </c>
      <c r="HW729" s="8" t="s">
        <v>274</v>
      </c>
      <c r="HX729" s="8" t="s">
        <v>274</v>
      </c>
      <c r="HY729" s="8" t="s">
        <v>274</v>
      </c>
      <c r="HZ729" s="8" t="s">
        <v>274</v>
      </c>
      <c r="IA729" s="8" t="s">
        <v>274</v>
      </c>
      <c r="IB729" s="8" t="s">
        <v>274</v>
      </c>
      <c r="IC729" s="8" t="s">
        <v>274</v>
      </c>
      <c r="ID729" s="8" t="s">
        <v>274</v>
      </c>
      <c r="IE729" s="8" t="s">
        <v>274</v>
      </c>
      <c r="IF729" s="8" t="s">
        <v>274</v>
      </c>
      <c r="IG729" s="8" t="s">
        <v>274</v>
      </c>
      <c r="IH729" s="8" t="s">
        <v>274</v>
      </c>
      <c r="II729" s="8" t="s">
        <v>274</v>
      </c>
      <c r="IJ729" s="8" t="s">
        <v>274</v>
      </c>
      <c r="IK729" s="8" t="s">
        <v>274</v>
      </c>
      <c r="IL729" s="8" t="s">
        <v>274</v>
      </c>
      <c r="IM729" s="8" t="s">
        <v>274</v>
      </c>
      <c r="IN729" s="8" t="s">
        <v>274</v>
      </c>
      <c r="IO729" s="8" t="s">
        <v>274</v>
      </c>
      <c r="IP729" s="8" t="s">
        <v>274</v>
      </c>
      <c r="IQ729" s="8" t="s">
        <v>274</v>
      </c>
      <c r="IR729" s="8" t="s">
        <v>274</v>
      </c>
      <c r="IS729" s="8" t="s">
        <v>274</v>
      </c>
      <c r="IT729" s="8" t="s">
        <v>274</v>
      </c>
      <c r="IU729" s="8" t="s">
        <v>274</v>
      </c>
      <c r="IV729" s="8" t="s">
        <v>274</v>
      </c>
    </row>
    <row r="730" spans="1:256" ht="36.75" customHeight="1">
      <c r="A730" s="27" t="s">
        <v>275</v>
      </c>
      <c r="B730" s="27"/>
      <c r="C730" s="54">
        <f t="shared" si="40"/>
        <v>100</v>
      </c>
      <c r="D730" s="27"/>
      <c r="E730" s="49">
        <v>100</v>
      </c>
      <c r="F730" s="49">
        <v>100</v>
      </c>
      <c r="G730" s="178"/>
      <c r="H730" s="21"/>
      <c r="I730" s="59"/>
      <c r="J730" s="59"/>
      <c r="K730" s="59"/>
      <c r="L730" s="59"/>
      <c r="M730" s="2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  <c r="AM730" s="8"/>
      <c r="AN730" s="8"/>
      <c r="AO730" s="8"/>
      <c r="AP730" s="8"/>
      <c r="AQ730" s="8"/>
      <c r="AR730" s="8"/>
      <c r="AS730" s="8"/>
      <c r="AT730" s="8"/>
      <c r="AU730" s="8"/>
      <c r="AV730" s="8"/>
      <c r="AW730" s="8"/>
      <c r="AX730" s="8"/>
      <c r="AY730" s="8"/>
      <c r="AZ730" s="8"/>
      <c r="BA730" s="8"/>
      <c r="BB730" s="8"/>
      <c r="BC730" s="8"/>
      <c r="BD730" s="8"/>
      <c r="BE730" s="8"/>
      <c r="BF730" s="8"/>
      <c r="BG730" s="8"/>
      <c r="BH730" s="8"/>
      <c r="BI730" s="8"/>
      <c r="BJ730" s="8"/>
      <c r="BK730" s="8"/>
      <c r="BL730" s="8"/>
      <c r="BM730" s="8"/>
      <c r="BN730" s="8"/>
      <c r="BO730" s="8"/>
      <c r="BP730" s="8"/>
      <c r="BQ730" s="8"/>
      <c r="BR730" s="8"/>
      <c r="BS730" s="8"/>
      <c r="BT730" s="8"/>
      <c r="BU730" s="8"/>
      <c r="BV730" s="8"/>
      <c r="BW730" s="8"/>
      <c r="BX730" s="8"/>
      <c r="BY730" s="8"/>
      <c r="BZ730" s="8"/>
      <c r="CA730" s="8"/>
      <c r="CB730" s="8"/>
      <c r="CC730" s="8"/>
      <c r="CD730" s="8"/>
      <c r="CE730" s="8"/>
      <c r="CF730" s="8"/>
      <c r="CG730" s="8"/>
      <c r="CH730" s="8"/>
      <c r="CI730" s="8"/>
      <c r="CJ730" s="8"/>
      <c r="CK730" s="8"/>
      <c r="CL730" s="8"/>
      <c r="CM730" s="8"/>
      <c r="CN730" s="8"/>
      <c r="CO730" s="8"/>
      <c r="CP730" s="8"/>
      <c r="CQ730" s="8"/>
      <c r="CR730" s="8"/>
      <c r="CS730" s="8"/>
      <c r="CT730" s="8"/>
      <c r="CU730" s="8"/>
      <c r="CV730" s="8"/>
      <c r="CW730" s="8"/>
      <c r="CX730" s="8"/>
      <c r="CY730" s="8"/>
      <c r="CZ730" s="8"/>
      <c r="DA730" s="8"/>
      <c r="DB730" s="8"/>
      <c r="DC730" s="8"/>
      <c r="DD730" s="8"/>
      <c r="DE730" s="8"/>
      <c r="DF730" s="8"/>
      <c r="DG730" s="8"/>
      <c r="DH730" s="8" t="s">
        <v>275</v>
      </c>
      <c r="DI730" s="8" t="s">
        <v>275</v>
      </c>
      <c r="DJ730" s="8" t="s">
        <v>275</v>
      </c>
      <c r="DK730" s="8" t="s">
        <v>275</v>
      </c>
      <c r="DL730" s="8" t="s">
        <v>275</v>
      </c>
      <c r="DM730" s="8" t="s">
        <v>275</v>
      </c>
      <c r="DN730" s="8" t="s">
        <v>275</v>
      </c>
      <c r="DO730" s="8" t="s">
        <v>275</v>
      </c>
      <c r="DP730" s="8" t="s">
        <v>275</v>
      </c>
      <c r="DQ730" s="8" t="s">
        <v>275</v>
      </c>
      <c r="DR730" s="8" t="s">
        <v>275</v>
      </c>
      <c r="DS730" s="8" t="s">
        <v>275</v>
      </c>
      <c r="DT730" s="8" t="s">
        <v>275</v>
      </c>
      <c r="DU730" s="8" t="s">
        <v>275</v>
      </c>
      <c r="DV730" s="8" t="s">
        <v>275</v>
      </c>
      <c r="DW730" s="8" t="s">
        <v>275</v>
      </c>
      <c r="DX730" s="8" t="s">
        <v>275</v>
      </c>
      <c r="DY730" s="8" t="s">
        <v>275</v>
      </c>
      <c r="DZ730" s="8" t="s">
        <v>275</v>
      </c>
      <c r="EA730" s="8" t="s">
        <v>275</v>
      </c>
      <c r="EB730" s="8" t="s">
        <v>275</v>
      </c>
      <c r="EC730" s="8" t="s">
        <v>275</v>
      </c>
      <c r="ED730" s="8" t="s">
        <v>275</v>
      </c>
      <c r="EE730" s="8" t="s">
        <v>275</v>
      </c>
      <c r="EF730" s="8" t="s">
        <v>275</v>
      </c>
      <c r="EG730" s="8" t="s">
        <v>275</v>
      </c>
      <c r="EH730" s="8" t="s">
        <v>275</v>
      </c>
      <c r="EI730" s="8" t="s">
        <v>275</v>
      </c>
      <c r="EJ730" s="8" t="s">
        <v>275</v>
      </c>
      <c r="EK730" s="8" t="s">
        <v>275</v>
      </c>
      <c r="EL730" s="8" t="s">
        <v>275</v>
      </c>
      <c r="EM730" s="8" t="s">
        <v>275</v>
      </c>
      <c r="EN730" s="8" t="s">
        <v>275</v>
      </c>
      <c r="EO730" s="8" t="s">
        <v>275</v>
      </c>
      <c r="EP730" s="8" t="s">
        <v>275</v>
      </c>
      <c r="EQ730" s="8" t="s">
        <v>275</v>
      </c>
      <c r="ER730" s="8" t="s">
        <v>275</v>
      </c>
      <c r="ES730" s="8" t="s">
        <v>275</v>
      </c>
      <c r="ET730" s="8" t="s">
        <v>275</v>
      </c>
      <c r="EU730" s="8" t="s">
        <v>275</v>
      </c>
      <c r="EV730" s="8" t="s">
        <v>275</v>
      </c>
      <c r="EW730" s="8" t="s">
        <v>275</v>
      </c>
      <c r="EX730" s="8" t="s">
        <v>275</v>
      </c>
      <c r="EY730" s="8" t="s">
        <v>275</v>
      </c>
      <c r="EZ730" s="8" t="s">
        <v>275</v>
      </c>
      <c r="FA730" s="8" t="s">
        <v>275</v>
      </c>
      <c r="FB730" s="8" t="s">
        <v>275</v>
      </c>
      <c r="FC730" s="8" t="s">
        <v>275</v>
      </c>
      <c r="FD730" s="8" t="s">
        <v>275</v>
      </c>
      <c r="FE730" s="8" t="s">
        <v>275</v>
      </c>
      <c r="FF730" s="8" t="s">
        <v>275</v>
      </c>
      <c r="FG730" s="8" t="s">
        <v>275</v>
      </c>
      <c r="FH730" s="8" t="s">
        <v>275</v>
      </c>
      <c r="FI730" s="8" t="s">
        <v>275</v>
      </c>
      <c r="FJ730" s="8" t="s">
        <v>275</v>
      </c>
      <c r="FK730" s="8" t="s">
        <v>275</v>
      </c>
      <c r="FL730" s="8" t="s">
        <v>275</v>
      </c>
      <c r="FM730" s="8" t="s">
        <v>275</v>
      </c>
      <c r="FN730" s="8" t="s">
        <v>275</v>
      </c>
      <c r="FO730" s="8" t="s">
        <v>275</v>
      </c>
      <c r="FP730" s="8" t="s">
        <v>275</v>
      </c>
      <c r="FQ730" s="8" t="s">
        <v>275</v>
      </c>
      <c r="FR730" s="8" t="s">
        <v>275</v>
      </c>
      <c r="FS730" s="8" t="s">
        <v>275</v>
      </c>
      <c r="FT730" s="8" t="s">
        <v>275</v>
      </c>
      <c r="FU730" s="8" t="s">
        <v>275</v>
      </c>
      <c r="FV730" s="8" t="s">
        <v>275</v>
      </c>
      <c r="FW730" s="8" t="s">
        <v>275</v>
      </c>
      <c r="FX730" s="8" t="s">
        <v>275</v>
      </c>
      <c r="FY730" s="8" t="s">
        <v>275</v>
      </c>
      <c r="FZ730" s="8" t="s">
        <v>275</v>
      </c>
      <c r="GA730" s="8" t="s">
        <v>275</v>
      </c>
      <c r="GB730" s="8" t="s">
        <v>275</v>
      </c>
      <c r="GC730" s="8" t="s">
        <v>275</v>
      </c>
      <c r="GD730" s="8" t="s">
        <v>275</v>
      </c>
      <c r="GE730" s="8" t="s">
        <v>275</v>
      </c>
      <c r="GF730" s="8" t="s">
        <v>275</v>
      </c>
      <c r="GG730" s="8" t="s">
        <v>275</v>
      </c>
      <c r="GH730" s="8" t="s">
        <v>275</v>
      </c>
      <c r="GI730" s="8" t="s">
        <v>275</v>
      </c>
      <c r="GJ730" s="8" t="s">
        <v>275</v>
      </c>
      <c r="GK730" s="8" t="s">
        <v>275</v>
      </c>
      <c r="GL730" s="8" t="s">
        <v>275</v>
      </c>
      <c r="GM730" s="8" t="s">
        <v>275</v>
      </c>
      <c r="GN730" s="8" t="s">
        <v>275</v>
      </c>
      <c r="GO730" s="8" t="s">
        <v>275</v>
      </c>
      <c r="GP730" s="8" t="s">
        <v>275</v>
      </c>
      <c r="GQ730" s="8" t="s">
        <v>275</v>
      </c>
      <c r="GR730" s="8" t="s">
        <v>275</v>
      </c>
      <c r="GS730" s="8" t="s">
        <v>275</v>
      </c>
      <c r="GT730" s="8" t="s">
        <v>275</v>
      </c>
      <c r="GU730" s="8" t="s">
        <v>275</v>
      </c>
      <c r="GV730" s="8" t="s">
        <v>275</v>
      </c>
      <c r="GW730" s="8" t="s">
        <v>275</v>
      </c>
      <c r="GX730" s="8" t="s">
        <v>275</v>
      </c>
      <c r="GY730" s="8" t="s">
        <v>275</v>
      </c>
      <c r="GZ730" s="8" t="s">
        <v>275</v>
      </c>
      <c r="HA730" s="8" t="s">
        <v>275</v>
      </c>
      <c r="HB730" s="8" t="s">
        <v>275</v>
      </c>
      <c r="HC730" s="8" t="s">
        <v>275</v>
      </c>
      <c r="HD730" s="8" t="s">
        <v>275</v>
      </c>
      <c r="HE730" s="8" t="s">
        <v>275</v>
      </c>
      <c r="HF730" s="8" t="s">
        <v>275</v>
      </c>
      <c r="HG730" s="8" t="s">
        <v>275</v>
      </c>
      <c r="HH730" s="8" t="s">
        <v>275</v>
      </c>
      <c r="HI730" s="8" t="s">
        <v>275</v>
      </c>
      <c r="HJ730" s="8" t="s">
        <v>275</v>
      </c>
      <c r="HK730" s="8" t="s">
        <v>275</v>
      </c>
      <c r="HL730" s="8" t="s">
        <v>275</v>
      </c>
      <c r="HM730" s="8" t="s">
        <v>275</v>
      </c>
      <c r="HN730" s="8" t="s">
        <v>275</v>
      </c>
      <c r="HO730" s="8" t="s">
        <v>275</v>
      </c>
      <c r="HP730" s="8" t="s">
        <v>275</v>
      </c>
      <c r="HQ730" s="8" t="s">
        <v>275</v>
      </c>
      <c r="HR730" s="8" t="s">
        <v>275</v>
      </c>
      <c r="HS730" s="8" t="s">
        <v>275</v>
      </c>
      <c r="HT730" s="8" t="s">
        <v>275</v>
      </c>
      <c r="HU730" s="8" t="s">
        <v>275</v>
      </c>
      <c r="HV730" s="8" t="s">
        <v>275</v>
      </c>
      <c r="HW730" s="8" t="s">
        <v>275</v>
      </c>
      <c r="HX730" s="8" t="s">
        <v>275</v>
      </c>
      <c r="HY730" s="8" t="s">
        <v>275</v>
      </c>
      <c r="HZ730" s="8" t="s">
        <v>275</v>
      </c>
      <c r="IA730" s="8" t="s">
        <v>275</v>
      </c>
      <c r="IB730" s="8" t="s">
        <v>275</v>
      </c>
      <c r="IC730" s="8" t="s">
        <v>275</v>
      </c>
      <c r="ID730" s="8" t="s">
        <v>275</v>
      </c>
      <c r="IE730" s="8" t="s">
        <v>275</v>
      </c>
      <c r="IF730" s="8" t="s">
        <v>275</v>
      </c>
      <c r="IG730" s="8" t="s">
        <v>275</v>
      </c>
      <c r="IH730" s="8" t="s">
        <v>275</v>
      </c>
      <c r="II730" s="8" t="s">
        <v>275</v>
      </c>
      <c r="IJ730" s="8" t="s">
        <v>275</v>
      </c>
      <c r="IK730" s="8" t="s">
        <v>275</v>
      </c>
      <c r="IL730" s="8" t="s">
        <v>275</v>
      </c>
      <c r="IM730" s="8" t="s">
        <v>275</v>
      </c>
      <c r="IN730" s="8" t="s">
        <v>275</v>
      </c>
      <c r="IO730" s="8" t="s">
        <v>275</v>
      </c>
      <c r="IP730" s="8" t="s">
        <v>275</v>
      </c>
      <c r="IQ730" s="8" t="s">
        <v>275</v>
      </c>
      <c r="IR730" s="8" t="s">
        <v>275</v>
      </c>
      <c r="IS730" s="8" t="s">
        <v>275</v>
      </c>
      <c r="IT730" s="8" t="s">
        <v>275</v>
      </c>
      <c r="IU730" s="8" t="s">
        <v>275</v>
      </c>
      <c r="IV730" s="8" t="s">
        <v>275</v>
      </c>
    </row>
    <row r="731" spans="1:256" ht="36.75" customHeight="1">
      <c r="A731" s="27" t="s">
        <v>276</v>
      </c>
      <c r="B731" s="27"/>
      <c r="C731" s="54">
        <f t="shared" si="40"/>
        <v>100</v>
      </c>
      <c r="D731" s="27"/>
      <c r="E731" s="49">
        <v>100</v>
      </c>
      <c r="F731" s="49">
        <v>100</v>
      </c>
      <c r="G731" s="178"/>
      <c r="H731" s="21"/>
      <c r="I731" s="59"/>
      <c r="J731" s="59"/>
      <c r="K731" s="59"/>
      <c r="L731" s="59"/>
      <c r="M731" s="2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  <c r="AM731" s="8"/>
      <c r="AN731" s="8"/>
      <c r="AO731" s="8"/>
      <c r="AP731" s="8"/>
      <c r="AQ731" s="8"/>
      <c r="AR731" s="8"/>
      <c r="AS731" s="8"/>
      <c r="AT731" s="8"/>
      <c r="AU731" s="8"/>
      <c r="AV731" s="8"/>
      <c r="AW731" s="8"/>
      <c r="AX731" s="8"/>
      <c r="AY731" s="8"/>
      <c r="AZ731" s="8"/>
      <c r="BA731" s="8"/>
      <c r="BB731" s="8"/>
      <c r="BC731" s="8"/>
      <c r="BD731" s="8"/>
      <c r="BE731" s="8"/>
      <c r="BF731" s="8"/>
      <c r="BG731" s="8"/>
      <c r="BH731" s="8"/>
      <c r="BI731" s="8"/>
      <c r="BJ731" s="8"/>
      <c r="BK731" s="8"/>
      <c r="BL731" s="8"/>
      <c r="BM731" s="8"/>
      <c r="BN731" s="8"/>
      <c r="BO731" s="8"/>
      <c r="BP731" s="8"/>
      <c r="BQ731" s="8"/>
      <c r="BR731" s="8"/>
      <c r="BS731" s="8"/>
      <c r="BT731" s="8"/>
      <c r="BU731" s="8"/>
      <c r="BV731" s="8"/>
      <c r="BW731" s="8"/>
      <c r="BX731" s="8"/>
      <c r="BY731" s="8"/>
      <c r="BZ731" s="8"/>
      <c r="CA731" s="8"/>
      <c r="CB731" s="8"/>
      <c r="CC731" s="8"/>
      <c r="CD731" s="8"/>
      <c r="CE731" s="8"/>
      <c r="CF731" s="8"/>
      <c r="CG731" s="8"/>
      <c r="CH731" s="8"/>
      <c r="CI731" s="8"/>
      <c r="CJ731" s="8"/>
      <c r="CK731" s="8"/>
      <c r="CL731" s="8"/>
      <c r="CM731" s="8"/>
      <c r="CN731" s="8"/>
      <c r="CO731" s="8"/>
      <c r="CP731" s="8"/>
      <c r="CQ731" s="8"/>
      <c r="CR731" s="8"/>
      <c r="CS731" s="8"/>
      <c r="CT731" s="8"/>
      <c r="CU731" s="8"/>
      <c r="CV731" s="8"/>
      <c r="CW731" s="8"/>
      <c r="CX731" s="8"/>
      <c r="CY731" s="8"/>
      <c r="CZ731" s="8"/>
      <c r="DA731" s="8"/>
      <c r="DB731" s="8"/>
      <c r="DC731" s="8"/>
      <c r="DD731" s="8"/>
      <c r="DE731" s="8"/>
      <c r="DF731" s="8"/>
      <c r="DG731" s="8"/>
      <c r="DH731" s="8" t="s">
        <v>276</v>
      </c>
      <c r="DI731" s="8" t="s">
        <v>276</v>
      </c>
      <c r="DJ731" s="8" t="s">
        <v>276</v>
      </c>
      <c r="DK731" s="8" t="s">
        <v>276</v>
      </c>
      <c r="DL731" s="8" t="s">
        <v>276</v>
      </c>
      <c r="DM731" s="8" t="s">
        <v>276</v>
      </c>
      <c r="DN731" s="8" t="s">
        <v>276</v>
      </c>
      <c r="DO731" s="8" t="s">
        <v>276</v>
      </c>
      <c r="DP731" s="8" t="s">
        <v>276</v>
      </c>
      <c r="DQ731" s="8" t="s">
        <v>276</v>
      </c>
      <c r="DR731" s="8" t="s">
        <v>276</v>
      </c>
      <c r="DS731" s="8" t="s">
        <v>276</v>
      </c>
      <c r="DT731" s="8" t="s">
        <v>276</v>
      </c>
      <c r="DU731" s="8" t="s">
        <v>276</v>
      </c>
      <c r="DV731" s="8" t="s">
        <v>276</v>
      </c>
      <c r="DW731" s="8" t="s">
        <v>276</v>
      </c>
      <c r="DX731" s="8" t="s">
        <v>276</v>
      </c>
      <c r="DY731" s="8" t="s">
        <v>276</v>
      </c>
      <c r="DZ731" s="8" t="s">
        <v>276</v>
      </c>
      <c r="EA731" s="8" t="s">
        <v>276</v>
      </c>
      <c r="EB731" s="8" t="s">
        <v>276</v>
      </c>
      <c r="EC731" s="8" t="s">
        <v>276</v>
      </c>
      <c r="ED731" s="8" t="s">
        <v>276</v>
      </c>
      <c r="EE731" s="8" t="s">
        <v>276</v>
      </c>
      <c r="EF731" s="8" t="s">
        <v>276</v>
      </c>
      <c r="EG731" s="8" t="s">
        <v>276</v>
      </c>
      <c r="EH731" s="8" t="s">
        <v>276</v>
      </c>
      <c r="EI731" s="8" t="s">
        <v>276</v>
      </c>
      <c r="EJ731" s="8" t="s">
        <v>276</v>
      </c>
      <c r="EK731" s="8" t="s">
        <v>276</v>
      </c>
      <c r="EL731" s="8" t="s">
        <v>276</v>
      </c>
      <c r="EM731" s="8" t="s">
        <v>276</v>
      </c>
      <c r="EN731" s="8" t="s">
        <v>276</v>
      </c>
      <c r="EO731" s="8" t="s">
        <v>276</v>
      </c>
      <c r="EP731" s="8" t="s">
        <v>276</v>
      </c>
      <c r="EQ731" s="8" t="s">
        <v>276</v>
      </c>
      <c r="ER731" s="8" t="s">
        <v>276</v>
      </c>
      <c r="ES731" s="8" t="s">
        <v>276</v>
      </c>
      <c r="ET731" s="8" t="s">
        <v>276</v>
      </c>
      <c r="EU731" s="8" t="s">
        <v>276</v>
      </c>
      <c r="EV731" s="8" t="s">
        <v>276</v>
      </c>
      <c r="EW731" s="8" t="s">
        <v>276</v>
      </c>
      <c r="EX731" s="8" t="s">
        <v>276</v>
      </c>
      <c r="EY731" s="8" t="s">
        <v>276</v>
      </c>
      <c r="EZ731" s="8" t="s">
        <v>276</v>
      </c>
      <c r="FA731" s="8" t="s">
        <v>276</v>
      </c>
      <c r="FB731" s="8" t="s">
        <v>276</v>
      </c>
      <c r="FC731" s="8" t="s">
        <v>276</v>
      </c>
      <c r="FD731" s="8" t="s">
        <v>276</v>
      </c>
      <c r="FE731" s="8" t="s">
        <v>276</v>
      </c>
      <c r="FF731" s="8" t="s">
        <v>276</v>
      </c>
      <c r="FG731" s="8" t="s">
        <v>276</v>
      </c>
      <c r="FH731" s="8" t="s">
        <v>276</v>
      </c>
      <c r="FI731" s="8" t="s">
        <v>276</v>
      </c>
      <c r="FJ731" s="8" t="s">
        <v>276</v>
      </c>
      <c r="FK731" s="8" t="s">
        <v>276</v>
      </c>
      <c r="FL731" s="8" t="s">
        <v>276</v>
      </c>
      <c r="FM731" s="8" t="s">
        <v>276</v>
      </c>
      <c r="FN731" s="8" t="s">
        <v>276</v>
      </c>
      <c r="FO731" s="8" t="s">
        <v>276</v>
      </c>
      <c r="FP731" s="8" t="s">
        <v>276</v>
      </c>
      <c r="FQ731" s="8" t="s">
        <v>276</v>
      </c>
      <c r="FR731" s="8" t="s">
        <v>276</v>
      </c>
      <c r="FS731" s="8" t="s">
        <v>276</v>
      </c>
      <c r="FT731" s="8" t="s">
        <v>276</v>
      </c>
      <c r="FU731" s="8" t="s">
        <v>276</v>
      </c>
      <c r="FV731" s="8" t="s">
        <v>276</v>
      </c>
      <c r="FW731" s="8" t="s">
        <v>276</v>
      </c>
      <c r="FX731" s="8" t="s">
        <v>276</v>
      </c>
      <c r="FY731" s="8" t="s">
        <v>276</v>
      </c>
      <c r="FZ731" s="8" t="s">
        <v>276</v>
      </c>
      <c r="GA731" s="8" t="s">
        <v>276</v>
      </c>
      <c r="GB731" s="8" t="s">
        <v>276</v>
      </c>
      <c r="GC731" s="8" t="s">
        <v>276</v>
      </c>
      <c r="GD731" s="8" t="s">
        <v>276</v>
      </c>
      <c r="GE731" s="8" t="s">
        <v>276</v>
      </c>
      <c r="GF731" s="8" t="s">
        <v>276</v>
      </c>
      <c r="GG731" s="8" t="s">
        <v>276</v>
      </c>
      <c r="GH731" s="8" t="s">
        <v>276</v>
      </c>
      <c r="GI731" s="8" t="s">
        <v>276</v>
      </c>
      <c r="GJ731" s="8" t="s">
        <v>276</v>
      </c>
      <c r="GK731" s="8" t="s">
        <v>276</v>
      </c>
      <c r="GL731" s="8" t="s">
        <v>276</v>
      </c>
      <c r="GM731" s="8" t="s">
        <v>276</v>
      </c>
      <c r="GN731" s="8" t="s">
        <v>276</v>
      </c>
      <c r="GO731" s="8" t="s">
        <v>276</v>
      </c>
      <c r="GP731" s="8" t="s">
        <v>276</v>
      </c>
      <c r="GQ731" s="8" t="s">
        <v>276</v>
      </c>
      <c r="GR731" s="8" t="s">
        <v>276</v>
      </c>
      <c r="GS731" s="8" t="s">
        <v>276</v>
      </c>
      <c r="GT731" s="8" t="s">
        <v>276</v>
      </c>
      <c r="GU731" s="8" t="s">
        <v>276</v>
      </c>
      <c r="GV731" s="8" t="s">
        <v>276</v>
      </c>
      <c r="GW731" s="8" t="s">
        <v>276</v>
      </c>
      <c r="GX731" s="8" t="s">
        <v>276</v>
      </c>
      <c r="GY731" s="8" t="s">
        <v>276</v>
      </c>
      <c r="GZ731" s="8" t="s">
        <v>276</v>
      </c>
      <c r="HA731" s="8" t="s">
        <v>276</v>
      </c>
      <c r="HB731" s="8" t="s">
        <v>276</v>
      </c>
      <c r="HC731" s="8" t="s">
        <v>276</v>
      </c>
      <c r="HD731" s="8" t="s">
        <v>276</v>
      </c>
      <c r="HE731" s="8" t="s">
        <v>276</v>
      </c>
      <c r="HF731" s="8" t="s">
        <v>276</v>
      </c>
      <c r="HG731" s="8" t="s">
        <v>276</v>
      </c>
      <c r="HH731" s="8" t="s">
        <v>276</v>
      </c>
      <c r="HI731" s="8" t="s">
        <v>276</v>
      </c>
      <c r="HJ731" s="8" t="s">
        <v>276</v>
      </c>
      <c r="HK731" s="8" t="s">
        <v>276</v>
      </c>
      <c r="HL731" s="8" t="s">
        <v>276</v>
      </c>
      <c r="HM731" s="8" t="s">
        <v>276</v>
      </c>
      <c r="HN731" s="8" t="s">
        <v>276</v>
      </c>
      <c r="HO731" s="8" t="s">
        <v>276</v>
      </c>
      <c r="HP731" s="8" t="s">
        <v>276</v>
      </c>
      <c r="HQ731" s="8" t="s">
        <v>276</v>
      </c>
      <c r="HR731" s="8" t="s">
        <v>276</v>
      </c>
      <c r="HS731" s="8" t="s">
        <v>276</v>
      </c>
      <c r="HT731" s="8" t="s">
        <v>276</v>
      </c>
      <c r="HU731" s="8" t="s">
        <v>276</v>
      </c>
      <c r="HV731" s="8" t="s">
        <v>276</v>
      </c>
      <c r="HW731" s="8" t="s">
        <v>276</v>
      </c>
      <c r="HX731" s="8" t="s">
        <v>276</v>
      </c>
      <c r="HY731" s="8" t="s">
        <v>276</v>
      </c>
      <c r="HZ731" s="8" t="s">
        <v>276</v>
      </c>
      <c r="IA731" s="8" t="s">
        <v>276</v>
      </c>
      <c r="IB731" s="8" t="s">
        <v>276</v>
      </c>
      <c r="IC731" s="8" t="s">
        <v>276</v>
      </c>
      <c r="ID731" s="8" t="s">
        <v>276</v>
      </c>
      <c r="IE731" s="8" t="s">
        <v>276</v>
      </c>
      <c r="IF731" s="8" t="s">
        <v>276</v>
      </c>
      <c r="IG731" s="8" t="s">
        <v>276</v>
      </c>
      <c r="IH731" s="8" t="s">
        <v>276</v>
      </c>
      <c r="II731" s="8" t="s">
        <v>276</v>
      </c>
      <c r="IJ731" s="8" t="s">
        <v>276</v>
      </c>
      <c r="IK731" s="8" t="s">
        <v>276</v>
      </c>
      <c r="IL731" s="8" t="s">
        <v>276</v>
      </c>
      <c r="IM731" s="8" t="s">
        <v>276</v>
      </c>
      <c r="IN731" s="8" t="s">
        <v>276</v>
      </c>
      <c r="IO731" s="8" t="s">
        <v>276</v>
      </c>
      <c r="IP731" s="8" t="s">
        <v>276</v>
      </c>
      <c r="IQ731" s="8" t="s">
        <v>276</v>
      </c>
      <c r="IR731" s="8" t="s">
        <v>276</v>
      </c>
      <c r="IS731" s="8" t="s">
        <v>276</v>
      </c>
      <c r="IT731" s="8" t="s">
        <v>276</v>
      </c>
      <c r="IU731" s="8" t="s">
        <v>276</v>
      </c>
      <c r="IV731" s="8" t="s">
        <v>276</v>
      </c>
    </row>
    <row r="732" spans="1:256" ht="36.75" customHeight="1">
      <c r="A732" s="27" t="s">
        <v>277</v>
      </c>
      <c r="B732" s="27"/>
      <c r="C732" s="54">
        <f t="shared" si="40"/>
        <v>100</v>
      </c>
      <c r="D732" s="27"/>
      <c r="E732" s="49">
        <v>95</v>
      </c>
      <c r="F732" s="49">
        <v>95</v>
      </c>
      <c r="G732" s="178"/>
      <c r="H732" s="21"/>
      <c r="I732" s="59"/>
      <c r="J732" s="59"/>
      <c r="K732" s="59"/>
      <c r="L732" s="59"/>
      <c r="M732" s="2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  <c r="AM732" s="8"/>
      <c r="AN732" s="8"/>
      <c r="AO732" s="8"/>
      <c r="AP732" s="8"/>
      <c r="AQ732" s="8"/>
      <c r="AR732" s="8"/>
      <c r="AS732" s="8"/>
      <c r="AT732" s="8"/>
      <c r="AU732" s="8"/>
      <c r="AV732" s="8"/>
      <c r="AW732" s="8"/>
      <c r="AX732" s="8"/>
      <c r="AY732" s="8"/>
      <c r="AZ732" s="8"/>
      <c r="BA732" s="8"/>
      <c r="BB732" s="8"/>
      <c r="BC732" s="8"/>
      <c r="BD732" s="8"/>
      <c r="BE732" s="8"/>
      <c r="BF732" s="8"/>
      <c r="BG732" s="8"/>
      <c r="BH732" s="8"/>
      <c r="BI732" s="8"/>
      <c r="BJ732" s="8"/>
      <c r="BK732" s="8"/>
      <c r="BL732" s="8"/>
      <c r="BM732" s="8"/>
      <c r="BN732" s="8"/>
      <c r="BO732" s="8"/>
      <c r="BP732" s="8"/>
      <c r="BQ732" s="8"/>
      <c r="BR732" s="8"/>
      <c r="BS732" s="8"/>
      <c r="BT732" s="8"/>
      <c r="BU732" s="8"/>
      <c r="BV732" s="8"/>
      <c r="BW732" s="8"/>
      <c r="BX732" s="8"/>
      <c r="BY732" s="8"/>
      <c r="BZ732" s="8"/>
      <c r="CA732" s="8"/>
      <c r="CB732" s="8"/>
      <c r="CC732" s="8"/>
      <c r="CD732" s="8"/>
      <c r="CE732" s="8"/>
      <c r="CF732" s="8"/>
      <c r="CG732" s="8"/>
      <c r="CH732" s="8"/>
      <c r="CI732" s="8"/>
      <c r="CJ732" s="8"/>
      <c r="CK732" s="8"/>
      <c r="CL732" s="8"/>
      <c r="CM732" s="8"/>
      <c r="CN732" s="8"/>
      <c r="CO732" s="8"/>
      <c r="CP732" s="8"/>
      <c r="CQ732" s="8"/>
      <c r="CR732" s="8"/>
      <c r="CS732" s="8"/>
      <c r="CT732" s="8"/>
      <c r="CU732" s="8"/>
      <c r="CV732" s="8"/>
      <c r="CW732" s="8"/>
      <c r="CX732" s="8"/>
      <c r="CY732" s="8"/>
      <c r="CZ732" s="8"/>
      <c r="DA732" s="8"/>
      <c r="DB732" s="8"/>
      <c r="DC732" s="8"/>
      <c r="DD732" s="8"/>
      <c r="DE732" s="8"/>
      <c r="DF732" s="8"/>
      <c r="DG732" s="8"/>
      <c r="DH732" s="8" t="s">
        <v>277</v>
      </c>
      <c r="DI732" s="8" t="s">
        <v>277</v>
      </c>
      <c r="DJ732" s="8" t="s">
        <v>277</v>
      </c>
      <c r="DK732" s="8" t="s">
        <v>277</v>
      </c>
      <c r="DL732" s="8" t="s">
        <v>277</v>
      </c>
      <c r="DM732" s="8" t="s">
        <v>277</v>
      </c>
      <c r="DN732" s="8" t="s">
        <v>277</v>
      </c>
      <c r="DO732" s="8" t="s">
        <v>277</v>
      </c>
      <c r="DP732" s="8" t="s">
        <v>277</v>
      </c>
      <c r="DQ732" s="8" t="s">
        <v>277</v>
      </c>
      <c r="DR732" s="8" t="s">
        <v>277</v>
      </c>
      <c r="DS732" s="8" t="s">
        <v>277</v>
      </c>
      <c r="DT732" s="8" t="s">
        <v>277</v>
      </c>
      <c r="DU732" s="8" t="s">
        <v>277</v>
      </c>
      <c r="DV732" s="8" t="s">
        <v>277</v>
      </c>
      <c r="DW732" s="8" t="s">
        <v>277</v>
      </c>
      <c r="DX732" s="8" t="s">
        <v>277</v>
      </c>
      <c r="DY732" s="8" t="s">
        <v>277</v>
      </c>
      <c r="DZ732" s="8" t="s">
        <v>277</v>
      </c>
      <c r="EA732" s="8" t="s">
        <v>277</v>
      </c>
      <c r="EB732" s="8" t="s">
        <v>277</v>
      </c>
      <c r="EC732" s="8" t="s">
        <v>277</v>
      </c>
      <c r="ED732" s="8" t="s">
        <v>277</v>
      </c>
      <c r="EE732" s="8" t="s">
        <v>277</v>
      </c>
      <c r="EF732" s="8" t="s">
        <v>277</v>
      </c>
      <c r="EG732" s="8" t="s">
        <v>277</v>
      </c>
      <c r="EH732" s="8" t="s">
        <v>277</v>
      </c>
      <c r="EI732" s="8" t="s">
        <v>277</v>
      </c>
      <c r="EJ732" s="8" t="s">
        <v>277</v>
      </c>
      <c r="EK732" s="8" t="s">
        <v>277</v>
      </c>
      <c r="EL732" s="8" t="s">
        <v>277</v>
      </c>
      <c r="EM732" s="8" t="s">
        <v>277</v>
      </c>
      <c r="EN732" s="8" t="s">
        <v>277</v>
      </c>
      <c r="EO732" s="8" t="s">
        <v>277</v>
      </c>
      <c r="EP732" s="8" t="s">
        <v>277</v>
      </c>
      <c r="EQ732" s="8" t="s">
        <v>277</v>
      </c>
      <c r="ER732" s="8" t="s">
        <v>277</v>
      </c>
      <c r="ES732" s="8" t="s">
        <v>277</v>
      </c>
      <c r="ET732" s="8" t="s">
        <v>277</v>
      </c>
      <c r="EU732" s="8" t="s">
        <v>277</v>
      </c>
      <c r="EV732" s="8" t="s">
        <v>277</v>
      </c>
      <c r="EW732" s="8" t="s">
        <v>277</v>
      </c>
      <c r="EX732" s="8" t="s">
        <v>277</v>
      </c>
      <c r="EY732" s="8" t="s">
        <v>277</v>
      </c>
      <c r="EZ732" s="8" t="s">
        <v>277</v>
      </c>
      <c r="FA732" s="8" t="s">
        <v>277</v>
      </c>
      <c r="FB732" s="8" t="s">
        <v>277</v>
      </c>
      <c r="FC732" s="8" t="s">
        <v>277</v>
      </c>
      <c r="FD732" s="8" t="s">
        <v>277</v>
      </c>
      <c r="FE732" s="8" t="s">
        <v>277</v>
      </c>
      <c r="FF732" s="8" t="s">
        <v>277</v>
      </c>
      <c r="FG732" s="8" t="s">
        <v>277</v>
      </c>
      <c r="FH732" s="8" t="s">
        <v>277</v>
      </c>
      <c r="FI732" s="8" t="s">
        <v>277</v>
      </c>
      <c r="FJ732" s="8" t="s">
        <v>277</v>
      </c>
      <c r="FK732" s="8" t="s">
        <v>277</v>
      </c>
      <c r="FL732" s="8" t="s">
        <v>277</v>
      </c>
      <c r="FM732" s="8" t="s">
        <v>277</v>
      </c>
      <c r="FN732" s="8" t="s">
        <v>277</v>
      </c>
      <c r="FO732" s="8" t="s">
        <v>277</v>
      </c>
      <c r="FP732" s="8" t="s">
        <v>277</v>
      </c>
      <c r="FQ732" s="8" t="s">
        <v>277</v>
      </c>
      <c r="FR732" s="8" t="s">
        <v>277</v>
      </c>
      <c r="FS732" s="8" t="s">
        <v>277</v>
      </c>
      <c r="FT732" s="8" t="s">
        <v>277</v>
      </c>
      <c r="FU732" s="8" t="s">
        <v>277</v>
      </c>
      <c r="FV732" s="8" t="s">
        <v>277</v>
      </c>
      <c r="FW732" s="8" t="s">
        <v>277</v>
      </c>
      <c r="FX732" s="8" t="s">
        <v>277</v>
      </c>
      <c r="FY732" s="8" t="s">
        <v>277</v>
      </c>
      <c r="FZ732" s="8" t="s">
        <v>277</v>
      </c>
      <c r="GA732" s="8" t="s">
        <v>277</v>
      </c>
      <c r="GB732" s="8" t="s">
        <v>277</v>
      </c>
      <c r="GC732" s="8" t="s">
        <v>277</v>
      </c>
      <c r="GD732" s="8" t="s">
        <v>277</v>
      </c>
      <c r="GE732" s="8" t="s">
        <v>277</v>
      </c>
      <c r="GF732" s="8" t="s">
        <v>277</v>
      </c>
      <c r="GG732" s="8" t="s">
        <v>277</v>
      </c>
      <c r="GH732" s="8" t="s">
        <v>277</v>
      </c>
      <c r="GI732" s="8" t="s">
        <v>277</v>
      </c>
      <c r="GJ732" s="8" t="s">
        <v>277</v>
      </c>
      <c r="GK732" s="8" t="s">
        <v>277</v>
      </c>
      <c r="GL732" s="8" t="s">
        <v>277</v>
      </c>
      <c r="GM732" s="8" t="s">
        <v>277</v>
      </c>
      <c r="GN732" s="8" t="s">
        <v>277</v>
      </c>
      <c r="GO732" s="8" t="s">
        <v>277</v>
      </c>
      <c r="GP732" s="8" t="s">
        <v>277</v>
      </c>
      <c r="GQ732" s="8" t="s">
        <v>277</v>
      </c>
      <c r="GR732" s="8" t="s">
        <v>277</v>
      </c>
      <c r="GS732" s="8" t="s">
        <v>277</v>
      </c>
      <c r="GT732" s="8" t="s">
        <v>277</v>
      </c>
      <c r="GU732" s="8" t="s">
        <v>277</v>
      </c>
      <c r="GV732" s="8" t="s">
        <v>277</v>
      </c>
      <c r="GW732" s="8" t="s">
        <v>277</v>
      </c>
      <c r="GX732" s="8" t="s">
        <v>277</v>
      </c>
      <c r="GY732" s="8" t="s">
        <v>277</v>
      </c>
      <c r="GZ732" s="8" t="s">
        <v>277</v>
      </c>
      <c r="HA732" s="8" t="s">
        <v>277</v>
      </c>
      <c r="HB732" s="8" t="s">
        <v>277</v>
      </c>
      <c r="HC732" s="8" t="s">
        <v>277</v>
      </c>
      <c r="HD732" s="8" t="s">
        <v>277</v>
      </c>
      <c r="HE732" s="8" t="s">
        <v>277</v>
      </c>
      <c r="HF732" s="8" t="s">
        <v>277</v>
      </c>
      <c r="HG732" s="8" t="s">
        <v>277</v>
      </c>
      <c r="HH732" s="8" t="s">
        <v>277</v>
      </c>
      <c r="HI732" s="8" t="s">
        <v>277</v>
      </c>
      <c r="HJ732" s="8" t="s">
        <v>277</v>
      </c>
      <c r="HK732" s="8" t="s">
        <v>277</v>
      </c>
      <c r="HL732" s="8" t="s">
        <v>277</v>
      </c>
      <c r="HM732" s="8" t="s">
        <v>277</v>
      </c>
      <c r="HN732" s="8" t="s">
        <v>277</v>
      </c>
      <c r="HO732" s="8" t="s">
        <v>277</v>
      </c>
      <c r="HP732" s="8" t="s">
        <v>277</v>
      </c>
      <c r="HQ732" s="8" t="s">
        <v>277</v>
      </c>
      <c r="HR732" s="8" t="s">
        <v>277</v>
      </c>
      <c r="HS732" s="8" t="s">
        <v>277</v>
      </c>
      <c r="HT732" s="8" t="s">
        <v>277</v>
      </c>
      <c r="HU732" s="8" t="s">
        <v>277</v>
      </c>
      <c r="HV732" s="8" t="s">
        <v>277</v>
      </c>
      <c r="HW732" s="8" t="s">
        <v>277</v>
      </c>
      <c r="HX732" s="8" t="s">
        <v>277</v>
      </c>
      <c r="HY732" s="8" t="s">
        <v>277</v>
      </c>
      <c r="HZ732" s="8" t="s">
        <v>277</v>
      </c>
      <c r="IA732" s="8" t="s">
        <v>277</v>
      </c>
      <c r="IB732" s="8" t="s">
        <v>277</v>
      </c>
      <c r="IC732" s="8" t="s">
        <v>277</v>
      </c>
      <c r="ID732" s="8" t="s">
        <v>277</v>
      </c>
      <c r="IE732" s="8" t="s">
        <v>277</v>
      </c>
      <c r="IF732" s="8" t="s">
        <v>277</v>
      </c>
      <c r="IG732" s="8" t="s">
        <v>277</v>
      </c>
      <c r="IH732" s="8" t="s">
        <v>277</v>
      </c>
      <c r="II732" s="8" t="s">
        <v>277</v>
      </c>
      <c r="IJ732" s="8" t="s">
        <v>277</v>
      </c>
      <c r="IK732" s="8" t="s">
        <v>277</v>
      </c>
      <c r="IL732" s="8" t="s">
        <v>277</v>
      </c>
      <c r="IM732" s="8" t="s">
        <v>277</v>
      </c>
      <c r="IN732" s="8" t="s">
        <v>277</v>
      </c>
      <c r="IO732" s="8" t="s">
        <v>277</v>
      </c>
      <c r="IP732" s="8" t="s">
        <v>277</v>
      </c>
      <c r="IQ732" s="8" t="s">
        <v>277</v>
      </c>
      <c r="IR732" s="8" t="s">
        <v>277</v>
      </c>
      <c r="IS732" s="8" t="s">
        <v>277</v>
      </c>
      <c r="IT732" s="8" t="s">
        <v>277</v>
      </c>
      <c r="IU732" s="8" t="s">
        <v>277</v>
      </c>
      <c r="IV732" s="8" t="s">
        <v>277</v>
      </c>
    </row>
    <row r="733" spans="1:256" ht="36.75" customHeight="1">
      <c r="A733" s="27" t="s">
        <v>278</v>
      </c>
      <c r="B733" s="27"/>
      <c r="C733" s="54">
        <f t="shared" si="40"/>
        <v>100</v>
      </c>
      <c r="D733" s="27"/>
      <c r="E733" s="49">
        <v>100</v>
      </c>
      <c r="F733" s="49">
        <v>100</v>
      </c>
      <c r="G733" s="178" t="s">
        <v>292</v>
      </c>
      <c r="H733" s="21"/>
      <c r="I733" s="49">
        <f>K733/L733*100</f>
        <v>100</v>
      </c>
      <c r="J733" s="59"/>
      <c r="K733" s="59">
        <v>1</v>
      </c>
      <c r="L733" s="59">
        <v>1</v>
      </c>
      <c r="M733" s="2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  <c r="AM733" s="8"/>
      <c r="AN733" s="8"/>
      <c r="AO733" s="8"/>
      <c r="AP733" s="8"/>
      <c r="AQ733" s="8"/>
      <c r="AR733" s="8"/>
      <c r="AS733" s="8"/>
      <c r="AT733" s="8"/>
      <c r="AU733" s="8"/>
      <c r="AV733" s="8"/>
      <c r="AW733" s="8"/>
      <c r="AX733" s="8"/>
      <c r="AY733" s="8"/>
      <c r="AZ733" s="8"/>
      <c r="BA733" s="8"/>
      <c r="BB733" s="8"/>
      <c r="BC733" s="8"/>
      <c r="BD733" s="8"/>
      <c r="BE733" s="8"/>
      <c r="BF733" s="8"/>
      <c r="BG733" s="8"/>
      <c r="BH733" s="8"/>
      <c r="BI733" s="8"/>
      <c r="BJ733" s="8"/>
      <c r="BK733" s="8"/>
      <c r="BL733" s="8"/>
      <c r="BM733" s="8"/>
      <c r="BN733" s="8"/>
      <c r="BO733" s="8"/>
      <c r="BP733" s="8"/>
      <c r="BQ733" s="8"/>
      <c r="BR733" s="8"/>
      <c r="BS733" s="8"/>
      <c r="BT733" s="8"/>
      <c r="BU733" s="8"/>
      <c r="BV733" s="8"/>
      <c r="BW733" s="8"/>
      <c r="BX733" s="8"/>
      <c r="BY733" s="8"/>
      <c r="BZ733" s="8"/>
      <c r="CA733" s="8"/>
      <c r="CB733" s="8"/>
      <c r="CC733" s="8"/>
      <c r="CD733" s="8"/>
      <c r="CE733" s="8"/>
      <c r="CF733" s="8"/>
      <c r="CG733" s="8"/>
      <c r="CH733" s="8"/>
      <c r="CI733" s="8"/>
      <c r="CJ733" s="8"/>
      <c r="CK733" s="8"/>
      <c r="CL733" s="8"/>
      <c r="CM733" s="8"/>
      <c r="CN733" s="8"/>
      <c r="CO733" s="8"/>
      <c r="CP733" s="8"/>
      <c r="CQ733" s="8"/>
      <c r="CR733" s="8"/>
      <c r="CS733" s="8"/>
      <c r="CT733" s="8"/>
      <c r="CU733" s="8"/>
      <c r="CV733" s="8"/>
      <c r="CW733" s="8"/>
      <c r="CX733" s="8"/>
      <c r="CY733" s="8"/>
      <c r="CZ733" s="8"/>
      <c r="DA733" s="8"/>
      <c r="DB733" s="8"/>
      <c r="DC733" s="8"/>
      <c r="DD733" s="8"/>
      <c r="DE733" s="8"/>
      <c r="DF733" s="8"/>
      <c r="DG733" s="8"/>
      <c r="DH733" s="8" t="s">
        <v>278</v>
      </c>
      <c r="DI733" s="8" t="s">
        <v>278</v>
      </c>
      <c r="DJ733" s="8" t="s">
        <v>278</v>
      </c>
      <c r="DK733" s="8" t="s">
        <v>278</v>
      </c>
      <c r="DL733" s="8" t="s">
        <v>278</v>
      </c>
      <c r="DM733" s="8" t="s">
        <v>278</v>
      </c>
      <c r="DN733" s="8" t="s">
        <v>278</v>
      </c>
      <c r="DO733" s="8" t="s">
        <v>278</v>
      </c>
      <c r="DP733" s="8" t="s">
        <v>278</v>
      </c>
      <c r="DQ733" s="8" t="s">
        <v>278</v>
      </c>
      <c r="DR733" s="8" t="s">
        <v>278</v>
      </c>
      <c r="DS733" s="8" t="s">
        <v>278</v>
      </c>
      <c r="DT733" s="8" t="s">
        <v>278</v>
      </c>
      <c r="DU733" s="8" t="s">
        <v>278</v>
      </c>
      <c r="DV733" s="8" t="s">
        <v>278</v>
      </c>
      <c r="DW733" s="8" t="s">
        <v>278</v>
      </c>
      <c r="DX733" s="8" t="s">
        <v>278</v>
      </c>
      <c r="DY733" s="8" t="s">
        <v>278</v>
      </c>
      <c r="DZ733" s="8" t="s">
        <v>278</v>
      </c>
      <c r="EA733" s="8" t="s">
        <v>278</v>
      </c>
      <c r="EB733" s="8" t="s">
        <v>278</v>
      </c>
      <c r="EC733" s="8" t="s">
        <v>278</v>
      </c>
      <c r="ED733" s="8" t="s">
        <v>278</v>
      </c>
      <c r="EE733" s="8" t="s">
        <v>278</v>
      </c>
      <c r="EF733" s="8" t="s">
        <v>278</v>
      </c>
      <c r="EG733" s="8" t="s">
        <v>278</v>
      </c>
      <c r="EH733" s="8" t="s">
        <v>278</v>
      </c>
      <c r="EI733" s="8" t="s">
        <v>278</v>
      </c>
      <c r="EJ733" s="8" t="s">
        <v>278</v>
      </c>
      <c r="EK733" s="8" t="s">
        <v>278</v>
      </c>
      <c r="EL733" s="8" t="s">
        <v>278</v>
      </c>
      <c r="EM733" s="8" t="s">
        <v>278</v>
      </c>
      <c r="EN733" s="8" t="s">
        <v>278</v>
      </c>
      <c r="EO733" s="8" t="s">
        <v>278</v>
      </c>
      <c r="EP733" s="8" t="s">
        <v>278</v>
      </c>
      <c r="EQ733" s="8" t="s">
        <v>278</v>
      </c>
      <c r="ER733" s="8" t="s">
        <v>278</v>
      </c>
      <c r="ES733" s="8" t="s">
        <v>278</v>
      </c>
      <c r="ET733" s="8" t="s">
        <v>278</v>
      </c>
      <c r="EU733" s="8" t="s">
        <v>278</v>
      </c>
      <c r="EV733" s="8" t="s">
        <v>278</v>
      </c>
      <c r="EW733" s="8" t="s">
        <v>278</v>
      </c>
      <c r="EX733" s="8" t="s">
        <v>278</v>
      </c>
      <c r="EY733" s="8" t="s">
        <v>278</v>
      </c>
      <c r="EZ733" s="8" t="s">
        <v>278</v>
      </c>
      <c r="FA733" s="8" t="s">
        <v>278</v>
      </c>
      <c r="FB733" s="8" t="s">
        <v>278</v>
      </c>
      <c r="FC733" s="8" t="s">
        <v>278</v>
      </c>
      <c r="FD733" s="8" t="s">
        <v>278</v>
      </c>
      <c r="FE733" s="8" t="s">
        <v>278</v>
      </c>
      <c r="FF733" s="8" t="s">
        <v>278</v>
      </c>
      <c r="FG733" s="8" t="s">
        <v>278</v>
      </c>
      <c r="FH733" s="8" t="s">
        <v>278</v>
      </c>
      <c r="FI733" s="8" t="s">
        <v>278</v>
      </c>
      <c r="FJ733" s="8" t="s">
        <v>278</v>
      </c>
      <c r="FK733" s="8" t="s">
        <v>278</v>
      </c>
      <c r="FL733" s="8" t="s">
        <v>278</v>
      </c>
      <c r="FM733" s="8" t="s">
        <v>278</v>
      </c>
      <c r="FN733" s="8" t="s">
        <v>278</v>
      </c>
      <c r="FO733" s="8" t="s">
        <v>278</v>
      </c>
      <c r="FP733" s="8" t="s">
        <v>278</v>
      </c>
      <c r="FQ733" s="8" t="s">
        <v>278</v>
      </c>
      <c r="FR733" s="8" t="s">
        <v>278</v>
      </c>
      <c r="FS733" s="8" t="s">
        <v>278</v>
      </c>
      <c r="FT733" s="8" t="s">
        <v>278</v>
      </c>
      <c r="FU733" s="8" t="s">
        <v>278</v>
      </c>
      <c r="FV733" s="8" t="s">
        <v>278</v>
      </c>
      <c r="FW733" s="8" t="s">
        <v>278</v>
      </c>
      <c r="FX733" s="8" t="s">
        <v>278</v>
      </c>
      <c r="FY733" s="8" t="s">
        <v>278</v>
      </c>
      <c r="FZ733" s="8" t="s">
        <v>278</v>
      </c>
      <c r="GA733" s="8" t="s">
        <v>278</v>
      </c>
      <c r="GB733" s="8" t="s">
        <v>278</v>
      </c>
      <c r="GC733" s="8" t="s">
        <v>278</v>
      </c>
      <c r="GD733" s="8" t="s">
        <v>278</v>
      </c>
      <c r="GE733" s="8" t="s">
        <v>278</v>
      </c>
      <c r="GF733" s="8" t="s">
        <v>278</v>
      </c>
      <c r="GG733" s="8" t="s">
        <v>278</v>
      </c>
      <c r="GH733" s="8" t="s">
        <v>278</v>
      </c>
      <c r="GI733" s="8" t="s">
        <v>278</v>
      </c>
      <c r="GJ733" s="8" t="s">
        <v>278</v>
      </c>
      <c r="GK733" s="8" t="s">
        <v>278</v>
      </c>
      <c r="GL733" s="8" t="s">
        <v>278</v>
      </c>
      <c r="GM733" s="8" t="s">
        <v>278</v>
      </c>
      <c r="GN733" s="8" t="s">
        <v>278</v>
      </c>
      <c r="GO733" s="8" t="s">
        <v>278</v>
      </c>
      <c r="GP733" s="8" t="s">
        <v>278</v>
      </c>
      <c r="GQ733" s="8" t="s">
        <v>278</v>
      </c>
      <c r="GR733" s="8" t="s">
        <v>278</v>
      </c>
      <c r="GS733" s="8" t="s">
        <v>278</v>
      </c>
      <c r="GT733" s="8" t="s">
        <v>278</v>
      </c>
      <c r="GU733" s="8" t="s">
        <v>278</v>
      </c>
      <c r="GV733" s="8" t="s">
        <v>278</v>
      </c>
      <c r="GW733" s="8" t="s">
        <v>278</v>
      </c>
      <c r="GX733" s="8" t="s">
        <v>278</v>
      </c>
      <c r="GY733" s="8" t="s">
        <v>278</v>
      </c>
      <c r="GZ733" s="8" t="s">
        <v>278</v>
      </c>
      <c r="HA733" s="8" t="s">
        <v>278</v>
      </c>
      <c r="HB733" s="8" t="s">
        <v>278</v>
      </c>
      <c r="HC733" s="8" t="s">
        <v>278</v>
      </c>
      <c r="HD733" s="8" t="s">
        <v>278</v>
      </c>
      <c r="HE733" s="8" t="s">
        <v>278</v>
      </c>
      <c r="HF733" s="8" t="s">
        <v>278</v>
      </c>
      <c r="HG733" s="8" t="s">
        <v>278</v>
      </c>
      <c r="HH733" s="8" t="s">
        <v>278</v>
      </c>
      <c r="HI733" s="8" t="s">
        <v>278</v>
      </c>
      <c r="HJ733" s="8" t="s">
        <v>278</v>
      </c>
      <c r="HK733" s="8" t="s">
        <v>278</v>
      </c>
      <c r="HL733" s="8" t="s">
        <v>278</v>
      </c>
      <c r="HM733" s="8" t="s">
        <v>278</v>
      </c>
      <c r="HN733" s="8" t="s">
        <v>278</v>
      </c>
      <c r="HO733" s="8" t="s">
        <v>278</v>
      </c>
      <c r="HP733" s="8" t="s">
        <v>278</v>
      </c>
      <c r="HQ733" s="8" t="s">
        <v>278</v>
      </c>
      <c r="HR733" s="8" t="s">
        <v>278</v>
      </c>
      <c r="HS733" s="8" t="s">
        <v>278</v>
      </c>
      <c r="HT733" s="8" t="s">
        <v>278</v>
      </c>
      <c r="HU733" s="8" t="s">
        <v>278</v>
      </c>
      <c r="HV733" s="8" t="s">
        <v>278</v>
      </c>
      <c r="HW733" s="8" t="s">
        <v>278</v>
      </c>
      <c r="HX733" s="8" t="s">
        <v>278</v>
      </c>
      <c r="HY733" s="8" t="s">
        <v>278</v>
      </c>
      <c r="HZ733" s="8" t="s">
        <v>278</v>
      </c>
      <c r="IA733" s="8" t="s">
        <v>278</v>
      </c>
      <c r="IB733" s="8" t="s">
        <v>278</v>
      </c>
      <c r="IC733" s="8" t="s">
        <v>278</v>
      </c>
      <c r="ID733" s="8" t="s">
        <v>278</v>
      </c>
      <c r="IE733" s="8" t="s">
        <v>278</v>
      </c>
      <c r="IF733" s="8" t="s">
        <v>278</v>
      </c>
      <c r="IG733" s="8" t="s">
        <v>278</v>
      </c>
      <c r="IH733" s="8" t="s">
        <v>278</v>
      </c>
      <c r="II733" s="8" t="s">
        <v>278</v>
      </c>
      <c r="IJ733" s="8" t="s">
        <v>278</v>
      </c>
      <c r="IK733" s="8" t="s">
        <v>278</v>
      </c>
      <c r="IL733" s="8" t="s">
        <v>278</v>
      </c>
      <c r="IM733" s="8" t="s">
        <v>278</v>
      </c>
      <c r="IN733" s="8" t="s">
        <v>278</v>
      </c>
      <c r="IO733" s="8" t="s">
        <v>278</v>
      </c>
      <c r="IP733" s="8" t="s">
        <v>278</v>
      </c>
      <c r="IQ733" s="8" t="s">
        <v>278</v>
      </c>
      <c r="IR733" s="8" t="s">
        <v>278</v>
      </c>
      <c r="IS733" s="8" t="s">
        <v>278</v>
      </c>
      <c r="IT733" s="8" t="s">
        <v>278</v>
      </c>
      <c r="IU733" s="8" t="s">
        <v>278</v>
      </c>
      <c r="IV733" s="8" t="s">
        <v>278</v>
      </c>
    </row>
    <row r="734" spans="1:256" ht="36.75" customHeight="1">
      <c r="A734" s="27" t="s">
        <v>279</v>
      </c>
      <c r="B734" s="27"/>
      <c r="C734" s="54">
        <f t="shared" si="40"/>
        <v>100</v>
      </c>
      <c r="D734" s="27"/>
      <c r="E734" s="49">
        <v>100</v>
      </c>
      <c r="F734" s="49">
        <v>100</v>
      </c>
      <c r="G734" s="178"/>
      <c r="H734" s="21"/>
      <c r="I734" s="49"/>
      <c r="J734" s="59"/>
      <c r="K734" s="59"/>
      <c r="L734" s="59"/>
      <c r="M734" s="2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8"/>
      <c r="AN734" s="8"/>
      <c r="AO734" s="8"/>
      <c r="AP734" s="8"/>
      <c r="AQ734" s="8"/>
      <c r="AR734" s="8"/>
      <c r="AS734" s="8"/>
      <c r="AT734" s="8"/>
      <c r="AU734" s="8"/>
      <c r="AV734" s="8"/>
      <c r="AW734" s="8"/>
      <c r="AX734" s="8"/>
      <c r="AY734" s="8"/>
      <c r="AZ734" s="8"/>
      <c r="BA734" s="8"/>
      <c r="BB734" s="8"/>
      <c r="BC734" s="8"/>
      <c r="BD734" s="8"/>
      <c r="BE734" s="8"/>
      <c r="BF734" s="8"/>
      <c r="BG734" s="8"/>
      <c r="BH734" s="8"/>
      <c r="BI734" s="8"/>
      <c r="BJ734" s="8"/>
      <c r="BK734" s="8"/>
      <c r="BL734" s="8"/>
      <c r="BM734" s="8"/>
      <c r="BN734" s="8"/>
      <c r="BO734" s="8"/>
      <c r="BP734" s="8"/>
      <c r="BQ734" s="8"/>
      <c r="BR734" s="8"/>
      <c r="BS734" s="8"/>
      <c r="BT734" s="8"/>
      <c r="BU734" s="8"/>
      <c r="BV734" s="8"/>
      <c r="BW734" s="8"/>
      <c r="BX734" s="8"/>
      <c r="BY734" s="8"/>
      <c r="BZ734" s="8"/>
      <c r="CA734" s="8"/>
      <c r="CB734" s="8"/>
      <c r="CC734" s="8"/>
      <c r="CD734" s="8"/>
      <c r="CE734" s="8"/>
      <c r="CF734" s="8"/>
      <c r="CG734" s="8"/>
      <c r="CH734" s="8"/>
      <c r="CI734" s="8"/>
      <c r="CJ734" s="8"/>
      <c r="CK734" s="8"/>
      <c r="CL734" s="8"/>
      <c r="CM734" s="8"/>
      <c r="CN734" s="8"/>
      <c r="CO734" s="8"/>
      <c r="CP734" s="8"/>
      <c r="CQ734" s="8"/>
      <c r="CR734" s="8"/>
      <c r="CS734" s="8"/>
      <c r="CT734" s="8"/>
      <c r="CU734" s="8"/>
      <c r="CV734" s="8"/>
      <c r="CW734" s="8"/>
      <c r="CX734" s="8"/>
      <c r="CY734" s="8"/>
      <c r="CZ734" s="8"/>
      <c r="DA734" s="8"/>
      <c r="DB734" s="8"/>
      <c r="DC734" s="8"/>
      <c r="DD734" s="8"/>
      <c r="DE734" s="8"/>
      <c r="DF734" s="8"/>
      <c r="DG734" s="8"/>
      <c r="DH734" s="8" t="s">
        <v>279</v>
      </c>
      <c r="DI734" s="8" t="s">
        <v>279</v>
      </c>
      <c r="DJ734" s="8" t="s">
        <v>279</v>
      </c>
      <c r="DK734" s="8" t="s">
        <v>279</v>
      </c>
      <c r="DL734" s="8" t="s">
        <v>279</v>
      </c>
      <c r="DM734" s="8" t="s">
        <v>279</v>
      </c>
      <c r="DN734" s="8" t="s">
        <v>279</v>
      </c>
      <c r="DO734" s="8" t="s">
        <v>279</v>
      </c>
      <c r="DP734" s="8" t="s">
        <v>279</v>
      </c>
      <c r="DQ734" s="8" t="s">
        <v>279</v>
      </c>
      <c r="DR734" s="8" t="s">
        <v>279</v>
      </c>
      <c r="DS734" s="8" t="s">
        <v>279</v>
      </c>
      <c r="DT734" s="8" t="s">
        <v>279</v>
      </c>
      <c r="DU734" s="8" t="s">
        <v>279</v>
      </c>
      <c r="DV734" s="8" t="s">
        <v>279</v>
      </c>
      <c r="DW734" s="8" t="s">
        <v>279</v>
      </c>
      <c r="DX734" s="8" t="s">
        <v>279</v>
      </c>
      <c r="DY734" s="8" t="s">
        <v>279</v>
      </c>
      <c r="DZ734" s="8" t="s">
        <v>279</v>
      </c>
      <c r="EA734" s="8" t="s">
        <v>279</v>
      </c>
      <c r="EB734" s="8" t="s">
        <v>279</v>
      </c>
      <c r="EC734" s="8" t="s">
        <v>279</v>
      </c>
      <c r="ED734" s="8" t="s">
        <v>279</v>
      </c>
      <c r="EE734" s="8" t="s">
        <v>279</v>
      </c>
      <c r="EF734" s="8" t="s">
        <v>279</v>
      </c>
      <c r="EG734" s="8" t="s">
        <v>279</v>
      </c>
      <c r="EH734" s="8" t="s">
        <v>279</v>
      </c>
      <c r="EI734" s="8" t="s">
        <v>279</v>
      </c>
      <c r="EJ734" s="8" t="s">
        <v>279</v>
      </c>
      <c r="EK734" s="8" t="s">
        <v>279</v>
      </c>
      <c r="EL734" s="8" t="s">
        <v>279</v>
      </c>
      <c r="EM734" s="8" t="s">
        <v>279</v>
      </c>
      <c r="EN734" s="8" t="s">
        <v>279</v>
      </c>
      <c r="EO734" s="8" t="s">
        <v>279</v>
      </c>
      <c r="EP734" s="8" t="s">
        <v>279</v>
      </c>
      <c r="EQ734" s="8" t="s">
        <v>279</v>
      </c>
      <c r="ER734" s="8" t="s">
        <v>279</v>
      </c>
      <c r="ES734" s="8" t="s">
        <v>279</v>
      </c>
      <c r="ET734" s="8" t="s">
        <v>279</v>
      </c>
      <c r="EU734" s="8" t="s">
        <v>279</v>
      </c>
      <c r="EV734" s="8" t="s">
        <v>279</v>
      </c>
      <c r="EW734" s="8" t="s">
        <v>279</v>
      </c>
      <c r="EX734" s="8" t="s">
        <v>279</v>
      </c>
      <c r="EY734" s="8" t="s">
        <v>279</v>
      </c>
      <c r="EZ734" s="8" t="s">
        <v>279</v>
      </c>
      <c r="FA734" s="8" t="s">
        <v>279</v>
      </c>
      <c r="FB734" s="8" t="s">
        <v>279</v>
      </c>
      <c r="FC734" s="8" t="s">
        <v>279</v>
      </c>
      <c r="FD734" s="8" t="s">
        <v>279</v>
      </c>
      <c r="FE734" s="8" t="s">
        <v>279</v>
      </c>
      <c r="FF734" s="8" t="s">
        <v>279</v>
      </c>
      <c r="FG734" s="8" t="s">
        <v>279</v>
      </c>
      <c r="FH734" s="8" t="s">
        <v>279</v>
      </c>
      <c r="FI734" s="8" t="s">
        <v>279</v>
      </c>
      <c r="FJ734" s="8" t="s">
        <v>279</v>
      </c>
      <c r="FK734" s="8" t="s">
        <v>279</v>
      </c>
      <c r="FL734" s="8" t="s">
        <v>279</v>
      </c>
      <c r="FM734" s="8" t="s">
        <v>279</v>
      </c>
      <c r="FN734" s="8" t="s">
        <v>279</v>
      </c>
      <c r="FO734" s="8" t="s">
        <v>279</v>
      </c>
      <c r="FP734" s="8" t="s">
        <v>279</v>
      </c>
      <c r="FQ734" s="8" t="s">
        <v>279</v>
      </c>
      <c r="FR734" s="8" t="s">
        <v>279</v>
      </c>
      <c r="FS734" s="8" t="s">
        <v>279</v>
      </c>
      <c r="FT734" s="8" t="s">
        <v>279</v>
      </c>
      <c r="FU734" s="8" t="s">
        <v>279</v>
      </c>
      <c r="FV734" s="8" t="s">
        <v>279</v>
      </c>
      <c r="FW734" s="8" t="s">
        <v>279</v>
      </c>
      <c r="FX734" s="8" t="s">
        <v>279</v>
      </c>
      <c r="FY734" s="8" t="s">
        <v>279</v>
      </c>
      <c r="FZ734" s="8" t="s">
        <v>279</v>
      </c>
      <c r="GA734" s="8" t="s">
        <v>279</v>
      </c>
      <c r="GB734" s="8" t="s">
        <v>279</v>
      </c>
      <c r="GC734" s="8" t="s">
        <v>279</v>
      </c>
      <c r="GD734" s="8" t="s">
        <v>279</v>
      </c>
      <c r="GE734" s="8" t="s">
        <v>279</v>
      </c>
      <c r="GF734" s="8" t="s">
        <v>279</v>
      </c>
      <c r="GG734" s="8" t="s">
        <v>279</v>
      </c>
      <c r="GH734" s="8" t="s">
        <v>279</v>
      </c>
      <c r="GI734" s="8" t="s">
        <v>279</v>
      </c>
      <c r="GJ734" s="8" t="s">
        <v>279</v>
      </c>
      <c r="GK734" s="8" t="s">
        <v>279</v>
      </c>
      <c r="GL734" s="8" t="s">
        <v>279</v>
      </c>
      <c r="GM734" s="8" t="s">
        <v>279</v>
      </c>
      <c r="GN734" s="8" t="s">
        <v>279</v>
      </c>
      <c r="GO734" s="8" t="s">
        <v>279</v>
      </c>
      <c r="GP734" s="8" t="s">
        <v>279</v>
      </c>
      <c r="GQ734" s="8" t="s">
        <v>279</v>
      </c>
      <c r="GR734" s="8" t="s">
        <v>279</v>
      </c>
      <c r="GS734" s="8" t="s">
        <v>279</v>
      </c>
      <c r="GT734" s="8" t="s">
        <v>279</v>
      </c>
      <c r="GU734" s="8" t="s">
        <v>279</v>
      </c>
      <c r="GV734" s="8" t="s">
        <v>279</v>
      </c>
      <c r="GW734" s="8" t="s">
        <v>279</v>
      </c>
      <c r="GX734" s="8" t="s">
        <v>279</v>
      </c>
      <c r="GY734" s="8" t="s">
        <v>279</v>
      </c>
      <c r="GZ734" s="8" t="s">
        <v>279</v>
      </c>
      <c r="HA734" s="8" t="s">
        <v>279</v>
      </c>
      <c r="HB734" s="8" t="s">
        <v>279</v>
      </c>
      <c r="HC734" s="8" t="s">
        <v>279</v>
      </c>
      <c r="HD734" s="8" t="s">
        <v>279</v>
      </c>
      <c r="HE734" s="8" t="s">
        <v>279</v>
      </c>
      <c r="HF734" s="8" t="s">
        <v>279</v>
      </c>
      <c r="HG734" s="8" t="s">
        <v>279</v>
      </c>
      <c r="HH734" s="8" t="s">
        <v>279</v>
      </c>
      <c r="HI734" s="8" t="s">
        <v>279</v>
      </c>
      <c r="HJ734" s="8" t="s">
        <v>279</v>
      </c>
      <c r="HK734" s="8" t="s">
        <v>279</v>
      </c>
      <c r="HL734" s="8" t="s">
        <v>279</v>
      </c>
      <c r="HM734" s="8" t="s">
        <v>279</v>
      </c>
      <c r="HN734" s="8" t="s">
        <v>279</v>
      </c>
      <c r="HO734" s="8" t="s">
        <v>279</v>
      </c>
      <c r="HP734" s="8" t="s">
        <v>279</v>
      </c>
      <c r="HQ734" s="8" t="s">
        <v>279</v>
      </c>
      <c r="HR734" s="8" t="s">
        <v>279</v>
      </c>
      <c r="HS734" s="8" t="s">
        <v>279</v>
      </c>
      <c r="HT734" s="8" t="s">
        <v>279</v>
      </c>
      <c r="HU734" s="8" t="s">
        <v>279</v>
      </c>
      <c r="HV734" s="8" t="s">
        <v>279</v>
      </c>
      <c r="HW734" s="8" t="s">
        <v>279</v>
      </c>
      <c r="HX734" s="8" t="s">
        <v>279</v>
      </c>
      <c r="HY734" s="8" t="s">
        <v>279</v>
      </c>
      <c r="HZ734" s="8" t="s">
        <v>279</v>
      </c>
      <c r="IA734" s="8" t="s">
        <v>279</v>
      </c>
      <c r="IB734" s="8" t="s">
        <v>279</v>
      </c>
      <c r="IC734" s="8" t="s">
        <v>279</v>
      </c>
      <c r="ID734" s="8" t="s">
        <v>279</v>
      </c>
      <c r="IE734" s="8" t="s">
        <v>279</v>
      </c>
      <c r="IF734" s="8" t="s">
        <v>279</v>
      </c>
      <c r="IG734" s="8" t="s">
        <v>279</v>
      </c>
      <c r="IH734" s="8" t="s">
        <v>279</v>
      </c>
      <c r="II734" s="8" t="s">
        <v>279</v>
      </c>
      <c r="IJ734" s="8" t="s">
        <v>279</v>
      </c>
      <c r="IK734" s="8" t="s">
        <v>279</v>
      </c>
      <c r="IL734" s="8" t="s">
        <v>279</v>
      </c>
      <c r="IM734" s="8" t="s">
        <v>279</v>
      </c>
      <c r="IN734" s="8" t="s">
        <v>279</v>
      </c>
      <c r="IO734" s="8" t="s">
        <v>279</v>
      </c>
      <c r="IP734" s="8" t="s">
        <v>279</v>
      </c>
      <c r="IQ734" s="8" t="s">
        <v>279</v>
      </c>
      <c r="IR734" s="8" t="s">
        <v>279</v>
      </c>
      <c r="IS734" s="8" t="s">
        <v>279</v>
      </c>
      <c r="IT734" s="8" t="s">
        <v>279</v>
      </c>
      <c r="IU734" s="8" t="s">
        <v>279</v>
      </c>
      <c r="IV734" s="8" t="s">
        <v>279</v>
      </c>
    </row>
    <row r="735" spans="1:256" ht="36.75" customHeight="1">
      <c r="A735" s="27" t="s">
        <v>280</v>
      </c>
      <c r="B735" s="27"/>
      <c r="C735" s="54">
        <f t="shared" si="40"/>
        <v>100</v>
      </c>
      <c r="D735" s="27"/>
      <c r="E735" s="49">
        <v>100</v>
      </c>
      <c r="F735" s="49">
        <v>100</v>
      </c>
      <c r="G735" s="178"/>
      <c r="H735" s="21"/>
      <c r="I735" s="49"/>
      <c r="J735" s="59"/>
      <c r="K735" s="59"/>
      <c r="L735" s="59"/>
      <c r="M735" s="2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8"/>
      <c r="AN735" s="8"/>
      <c r="AO735" s="8"/>
      <c r="AP735" s="8"/>
      <c r="AQ735" s="8"/>
      <c r="AR735" s="8"/>
      <c r="AS735" s="8"/>
      <c r="AT735" s="8"/>
      <c r="AU735" s="8"/>
      <c r="AV735" s="8"/>
      <c r="AW735" s="8"/>
      <c r="AX735" s="8"/>
      <c r="AY735" s="8"/>
      <c r="AZ735" s="8"/>
      <c r="BA735" s="8"/>
      <c r="BB735" s="8"/>
      <c r="BC735" s="8"/>
      <c r="BD735" s="8"/>
      <c r="BE735" s="8"/>
      <c r="BF735" s="8"/>
      <c r="BG735" s="8"/>
      <c r="BH735" s="8"/>
      <c r="BI735" s="8"/>
      <c r="BJ735" s="8"/>
      <c r="BK735" s="8"/>
      <c r="BL735" s="8"/>
      <c r="BM735" s="8"/>
      <c r="BN735" s="8"/>
      <c r="BO735" s="8"/>
      <c r="BP735" s="8"/>
      <c r="BQ735" s="8"/>
      <c r="BR735" s="8"/>
      <c r="BS735" s="8"/>
      <c r="BT735" s="8"/>
      <c r="BU735" s="8"/>
      <c r="BV735" s="8"/>
      <c r="BW735" s="8"/>
      <c r="BX735" s="8"/>
      <c r="BY735" s="8"/>
      <c r="BZ735" s="8"/>
      <c r="CA735" s="8"/>
      <c r="CB735" s="8"/>
      <c r="CC735" s="8"/>
      <c r="CD735" s="8"/>
      <c r="CE735" s="8"/>
      <c r="CF735" s="8"/>
      <c r="CG735" s="8"/>
      <c r="CH735" s="8"/>
      <c r="CI735" s="8"/>
      <c r="CJ735" s="8"/>
      <c r="CK735" s="8"/>
      <c r="CL735" s="8"/>
      <c r="CM735" s="8"/>
      <c r="CN735" s="8"/>
      <c r="CO735" s="8"/>
      <c r="CP735" s="8"/>
      <c r="CQ735" s="8"/>
      <c r="CR735" s="8"/>
      <c r="CS735" s="8"/>
      <c r="CT735" s="8"/>
      <c r="CU735" s="8"/>
      <c r="CV735" s="8"/>
      <c r="CW735" s="8"/>
      <c r="CX735" s="8"/>
      <c r="CY735" s="8"/>
      <c r="CZ735" s="8"/>
      <c r="DA735" s="8"/>
      <c r="DB735" s="8"/>
      <c r="DC735" s="8"/>
      <c r="DD735" s="8"/>
      <c r="DE735" s="8"/>
      <c r="DF735" s="8"/>
      <c r="DG735" s="8"/>
      <c r="DH735" s="8" t="s">
        <v>280</v>
      </c>
      <c r="DI735" s="8" t="s">
        <v>280</v>
      </c>
      <c r="DJ735" s="8" t="s">
        <v>280</v>
      </c>
      <c r="DK735" s="8" t="s">
        <v>280</v>
      </c>
      <c r="DL735" s="8" t="s">
        <v>280</v>
      </c>
      <c r="DM735" s="8" t="s">
        <v>280</v>
      </c>
      <c r="DN735" s="8" t="s">
        <v>280</v>
      </c>
      <c r="DO735" s="8" t="s">
        <v>280</v>
      </c>
      <c r="DP735" s="8" t="s">
        <v>280</v>
      </c>
      <c r="DQ735" s="8" t="s">
        <v>280</v>
      </c>
      <c r="DR735" s="8" t="s">
        <v>280</v>
      </c>
      <c r="DS735" s="8" t="s">
        <v>280</v>
      </c>
      <c r="DT735" s="8" t="s">
        <v>280</v>
      </c>
      <c r="DU735" s="8" t="s">
        <v>280</v>
      </c>
      <c r="DV735" s="8" t="s">
        <v>280</v>
      </c>
      <c r="DW735" s="8" t="s">
        <v>280</v>
      </c>
      <c r="DX735" s="8" t="s">
        <v>280</v>
      </c>
      <c r="DY735" s="8" t="s">
        <v>280</v>
      </c>
      <c r="DZ735" s="8" t="s">
        <v>280</v>
      </c>
      <c r="EA735" s="8" t="s">
        <v>280</v>
      </c>
      <c r="EB735" s="8" t="s">
        <v>280</v>
      </c>
      <c r="EC735" s="8" t="s">
        <v>280</v>
      </c>
      <c r="ED735" s="8" t="s">
        <v>280</v>
      </c>
      <c r="EE735" s="8" t="s">
        <v>280</v>
      </c>
      <c r="EF735" s="8" t="s">
        <v>280</v>
      </c>
      <c r="EG735" s="8" t="s">
        <v>280</v>
      </c>
      <c r="EH735" s="8" t="s">
        <v>280</v>
      </c>
      <c r="EI735" s="8" t="s">
        <v>280</v>
      </c>
      <c r="EJ735" s="8" t="s">
        <v>280</v>
      </c>
      <c r="EK735" s="8" t="s">
        <v>280</v>
      </c>
      <c r="EL735" s="8" t="s">
        <v>280</v>
      </c>
      <c r="EM735" s="8" t="s">
        <v>280</v>
      </c>
      <c r="EN735" s="8" t="s">
        <v>280</v>
      </c>
      <c r="EO735" s="8" t="s">
        <v>280</v>
      </c>
      <c r="EP735" s="8" t="s">
        <v>280</v>
      </c>
      <c r="EQ735" s="8" t="s">
        <v>280</v>
      </c>
      <c r="ER735" s="8" t="s">
        <v>280</v>
      </c>
      <c r="ES735" s="8" t="s">
        <v>280</v>
      </c>
      <c r="ET735" s="8" t="s">
        <v>280</v>
      </c>
      <c r="EU735" s="8" t="s">
        <v>280</v>
      </c>
      <c r="EV735" s="8" t="s">
        <v>280</v>
      </c>
      <c r="EW735" s="8" t="s">
        <v>280</v>
      </c>
      <c r="EX735" s="8" t="s">
        <v>280</v>
      </c>
      <c r="EY735" s="8" t="s">
        <v>280</v>
      </c>
      <c r="EZ735" s="8" t="s">
        <v>280</v>
      </c>
      <c r="FA735" s="8" t="s">
        <v>280</v>
      </c>
      <c r="FB735" s="8" t="s">
        <v>280</v>
      </c>
      <c r="FC735" s="8" t="s">
        <v>280</v>
      </c>
      <c r="FD735" s="8" t="s">
        <v>280</v>
      </c>
      <c r="FE735" s="8" t="s">
        <v>280</v>
      </c>
      <c r="FF735" s="8" t="s">
        <v>280</v>
      </c>
      <c r="FG735" s="8" t="s">
        <v>280</v>
      </c>
      <c r="FH735" s="8" t="s">
        <v>280</v>
      </c>
      <c r="FI735" s="8" t="s">
        <v>280</v>
      </c>
      <c r="FJ735" s="8" t="s">
        <v>280</v>
      </c>
      <c r="FK735" s="8" t="s">
        <v>280</v>
      </c>
      <c r="FL735" s="8" t="s">
        <v>280</v>
      </c>
      <c r="FM735" s="8" t="s">
        <v>280</v>
      </c>
      <c r="FN735" s="8" t="s">
        <v>280</v>
      </c>
      <c r="FO735" s="8" t="s">
        <v>280</v>
      </c>
      <c r="FP735" s="8" t="s">
        <v>280</v>
      </c>
      <c r="FQ735" s="8" t="s">
        <v>280</v>
      </c>
      <c r="FR735" s="8" t="s">
        <v>280</v>
      </c>
      <c r="FS735" s="8" t="s">
        <v>280</v>
      </c>
      <c r="FT735" s="8" t="s">
        <v>280</v>
      </c>
      <c r="FU735" s="8" t="s">
        <v>280</v>
      </c>
      <c r="FV735" s="8" t="s">
        <v>280</v>
      </c>
      <c r="FW735" s="8" t="s">
        <v>280</v>
      </c>
      <c r="FX735" s="8" t="s">
        <v>280</v>
      </c>
      <c r="FY735" s="8" t="s">
        <v>280</v>
      </c>
      <c r="FZ735" s="8" t="s">
        <v>280</v>
      </c>
      <c r="GA735" s="8" t="s">
        <v>280</v>
      </c>
      <c r="GB735" s="8" t="s">
        <v>280</v>
      </c>
      <c r="GC735" s="8" t="s">
        <v>280</v>
      </c>
      <c r="GD735" s="8" t="s">
        <v>280</v>
      </c>
      <c r="GE735" s="8" t="s">
        <v>280</v>
      </c>
      <c r="GF735" s="8" t="s">
        <v>280</v>
      </c>
      <c r="GG735" s="8" t="s">
        <v>280</v>
      </c>
      <c r="GH735" s="8" t="s">
        <v>280</v>
      </c>
      <c r="GI735" s="8" t="s">
        <v>280</v>
      </c>
      <c r="GJ735" s="8" t="s">
        <v>280</v>
      </c>
      <c r="GK735" s="8" t="s">
        <v>280</v>
      </c>
      <c r="GL735" s="8" t="s">
        <v>280</v>
      </c>
      <c r="GM735" s="8" t="s">
        <v>280</v>
      </c>
      <c r="GN735" s="8" t="s">
        <v>280</v>
      </c>
      <c r="GO735" s="8" t="s">
        <v>280</v>
      </c>
      <c r="GP735" s="8" t="s">
        <v>280</v>
      </c>
      <c r="GQ735" s="8" t="s">
        <v>280</v>
      </c>
      <c r="GR735" s="8" t="s">
        <v>280</v>
      </c>
      <c r="GS735" s="8" t="s">
        <v>280</v>
      </c>
      <c r="GT735" s="8" t="s">
        <v>280</v>
      </c>
      <c r="GU735" s="8" t="s">
        <v>280</v>
      </c>
      <c r="GV735" s="8" t="s">
        <v>280</v>
      </c>
      <c r="GW735" s="8" t="s">
        <v>280</v>
      </c>
      <c r="GX735" s="8" t="s">
        <v>280</v>
      </c>
      <c r="GY735" s="8" t="s">
        <v>280</v>
      </c>
      <c r="GZ735" s="8" t="s">
        <v>280</v>
      </c>
      <c r="HA735" s="8" t="s">
        <v>280</v>
      </c>
      <c r="HB735" s="8" t="s">
        <v>280</v>
      </c>
      <c r="HC735" s="8" t="s">
        <v>280</v>
      </c>
      <c r="HD735" s="8" t="s">
        <v>280</v>
      </c>
      <c r="HE735" s="8" t="s">
        <v>280</v>
      </c>
      <c r="HF735" s="8" t="s">
        <v>280</v>
      </c>
      <c r="HG735" s="8" t="s">
        <v>280</v>
      </c>
      <c r="HH735" s="8" t="s">
        <v>280</v>
      </c>
      <c r="HI735" s="8" t="s">
        <v>280</v>
      </c>
      <c r="HJ735" s="8" t="s">
        <v>280</v>
      </c>
      <c r="HK735" s="8" t="s">
        <v>280</v>
      </c>
      <c r="HL735" s="8" t="s">
        <v>280</v>
      </c>
      <c r="HM735" s="8" t="s">
        <v>280</v>
      </c>
      <c r="HN735" s="8" t="s">
        <v>280</v>
      </c>
      <c r="HO735" s="8" t="s">
        <v>280</v>
      </c>
      <c r="HP735" s="8" t="s">
        <v>280</v>
      </c>
      <c r="HQ735" s="8" t="s">
        <v>280</v>
      </c>
      <c r="HR735" s="8" t="s">
        <v>280</v>
      </c>
      <c r="HS735" s="8" t="s">
        <v>280</v>
      </c>
      <c r="HT735" s="8" t="s">
        <v>280</v>
      </c>
      <c r="HU735" s="8" t="s">
        <v>280</v>
      </c>
      <c r="HV735" s="8" t="s">
        <v>280</v>
      </c>
      <c r="HW735" s="8" t="s">
        <v>280</v>
      </c>
      <c r="HX735" s="8" t="s">
        <v>280</v>
      </c>
      <c r="HY735" s="8" t="s">
        <v>280</v>
      </c>
      <c r="HZ735" s="8" t="s">
        <v>280</v>
      </c>
      <c r="IA735" s="8" t="s">
        <v>280</v>
      </c>
      <c r="IB735" s="8" t="s">
        <v>280</v>
      </c>
      <c r="IC735" s="8" t="s">
        <v>280</v>
      </c>
      <c r="ID735" s="8" t="s">
        <v>280</v>
      </c>
      <c r="IE735" s="8" t="s">
        <v>280</v>
      </c>
      <c r="IF735" s="8" t="s">
        <v>280</v>
      </c>
      <c r="IG735" s="8" t="s">
        <v>280</v>
      </c>
      <c r="IH735" s="8" t="s">
        <v>280</v>
      </c>
      <c r="II735" s="8" t="s">
        <v>280</v>
      </c>
      <c r="IJ735" s="8" t="s">
        <v>280</v>
      </c>
      <c r="IK735" s="8" t="s">
        <v>280</v>
      </c>
      <c r="IL735" s="8" t="s">
        <v>280</v>
      </c>
      <c r="IM735" s="8" t="s">
        <v>280</v>
      </c>
      <c r="IN735" s="8" t="s">
        <v>280</v>
      </c>
      <c r="IO735" s="8" t="s">
        <v>280</v>
      </c>
      <c r="IP735" s="8" t="s">
        <v>280</v>
      </c>
      <c r="IQ735" s="8" t="s">
        <v>280</v>
      </c>
      <c r="IR735" s="8" t="s">
        <v>280</v>
      </c>
      <c r="IS735" s="8" t="s">
        <v>280</v>
      </c>
      <c r="IT735" s="8" t="s">
        <v>280</v>
      </c>
      <c r="IU735" s="8" t="s">
        <v>280</v>
      </c>
      <c r="IV735" s="8" t="s">
        <v>280</v>
      </c>
    </row>
    <row r="736" spans="1:256" ht="36.75" customHeight="1">
      <c r="A736" s="27" t="s">
        <v>281</v>
      </c>
      <c r="B736" s="27"/>
      <c r="C736" s="54">
        <f t="shared" si="40"/>
        <v>100</v>
      </c>
      <c r="D736" s="27"/>
      <c r="E736" s="49">
        <v>100</v>
      </c>
      <c r="F736" s="49">
        <v>100</v>
      </c>
      <c r="G736" s="178"/>
      <c r="H736" s="21"/>
      <c r="I736" s="49"/>
      <c r="J736" s="59"/>
      <c r="K736" s="59"/>
      <c r="L736" s="59"/>
      <c r="M736" s="2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8"/>
      <c r="AN736" s="8"/>
      <c r="AO736" s="8"/>
      <c r="AP736" s="8"/>
      <c r="AQ736" s="8"/>
      <c r="AR736" s="8"/>
      <c r="AS736" s="8"/>
      <c r="AT736" s="8"/>
      <c r="AU736" s="8"/>
      <c r="AV736" s="8"/>
      <c r="AW736" s="8"/>
      <c r="AX736" s="8"/>
      <c r="AY736" s="8"/>
      <c r="AZ736" s="8"/>
      <c r="BA736" s="8"/>
      <c r="BB736" s="8"/>
      <c r="BC736" s="8"/>
      <c r="BD736" s="8"/>
      <c r="BE736" s="8"/>
      <c r="BF736" s="8"/>
      <c r="BG736" s="8"/>
      <c r="BH736" s="8"/>
      <c r="BI736" s="8"/>
      <c r="BJ736" s="8"/>
      <c r="BK736" s="8"/>
      <c r="BL736" s="8"/>
      <c r="BM736" s="8"/>
      <c r="BN736" s="8"/>
      <c r="BO736" s="8"/>
      <c r="BP736" s="8"/>
      <c r="BQ736" s="8"/>
      <c r="BR736" s="8"/>
      <c r="BS736" s="8"/>
      <c r="BT736" s="8"/>
      <c r="BU736" s="8"/>
      <c r="BV736" s="8"/>
      <c r="BW736" s="8"/>
      <c r="BX736" s="8"/>
      <c r="BY736" s="8"/>
      <c r="BZ736" s="8"/>
      <c r="CA736" s="8"/>
      <c r="CB736" s="8"/>
      <c r="CC736" s="8"/>
      <c r="CD736" s="8"/>
      <c r="CE736" s="8"/>
      <c r="CF736" s="8"/>
      <c r="CG736" s="8"/>
      <c r="CH736" s="8"/>
      <c r="CI736" s="8"/>
      <c r="CJ736" s="8"/>
      <c r="CK736" s="8"/>
      <c r="CL736" s="8"/>
      <c r="CM736" s="8"/>
      <c r="CN736" s="8"/>
      <c r="CO736" s="8"/>
      <c r="CP736" s="8"/>
      <c r="CQ736" s="8"/>
      <c r="CR736" s="8"/>
      <c r="CS736" s="8"/>
      <c r="CT736" s="8"/>
      <c r="CU736" s="8"/>
      <c r="CV736" s="8"/>
      <c r="CW736" s="8"/>
      <c r="CX736" s="8"/>
      <c r="CY736" s="8"/>
      <c r="CZ736" s="8"/>
      <c r="DA736" s="8"/>
      <c r="DB736" s="8"/>
      <c r="DC736" s="8"/>
      <c r="DD736" s="8"/>
      <c r="DE736" s="8"/>
      <c r="DF736" s="8"/>
      <c r="DG736" s="8"/>
      <c r="DH736" s="8" t="s">
        <v>281</v>
      </c>
      <c r="DI736" s="8" t="s">
        <v>281</v>
      </c>
      <c r="DJ736" s="8" t="s">
        <v>281</v>
      </c>
      <c r="DK736" s="8" t="s">
        <v>281</v>
      </c>
      <c r="DL736" s="8" t="s">
        <v>281</v>
      </c>
      <c r="DM736" s="8" t="s">
        <v>281</v>
      </c>
      <c r="DN736" s="8" t="s">
        <v>281</v>
      </c>
      <c r="DO736" s="8" t="s">
        <v>281</v>
      </c>
      <c r="DP736" s="8" t="s">
        <v>281</v>
      </c>
      <c r="DQ736" s="8" t="s">
        <v>281</v>
      </c>
      <c r="DR736" s="8" t="s">
        <v>281</v>
      </c>
      <c r="DS736" s="8" t="s">
        <v>281</v>
      </c>
      <c r="DT736" s="8" t="s">
        <v>281</v>
      </c>
      <c r="DU736" s="8" t="s">
        <v>281</v>
      </c>
      <c r="DV736" s="8" t="s">
        <v>281</v>
      </c>
      <c r="DW736" s="8" t="s">
        <v>281</v>
      </c>
      <c r="DX736" s="8" t="s">
        <v>281</v>
      </c>
      <c r="DY736" s="8" t="s">
        <v>281</v>
      </c>
      <c r="DZ736" s="8" t="s">
        <v>281</v>
      </c>
      <c r="EA736" s="8" t="s">
        <v>281</v>
      </c>
      <c r="EB736" s="8" t="s">
        <v>281</v>
      </c>
      <c r="EC736" s="8" t="s">
        <v>281</v>
      </c>
      <c r="ED736" s="8" t="s">
        <v>281</v>
      </c>
      <c r="EE736" s="8" t="s">
        <v>281</v>
      </c>
      <c r="EF736" s="8" t="s">
        <v>281</v>
      </c>
      <c r="EG736" s="8" t="s">
        <v>281</v>
      </c>
      <c r="EH736" s="8" t="s">
        <v>281</v>
      </c>
      <c r="EI736" s="8" t="s">
        <v>281</v>
      </c>
      <c r="EJ736" s="8" t="s">
        <v>281</v>
      </c>
      <c r="EK736" s="8" t="s">
        <v>281</v>
      </c>
      <c r="EL736" s="8" t="s">
        <v>281</v>
      </c>
      <c r="EM736" s="8" t="s">
        <v>281</v>
      </c>
      <c r="EN736" s="8" t="s">
        <v>281</v>
      </c>
      <c r="EO736" s="8" t="s">
        <v>281</v>
      </c>
      <c r="EP736" s="8" t="s">
        <v>281</v>
      </c>
      <c r="EQ736" s="8" t="s">
        <v>281</v>
      </c>
      <c r="ER736" s="8" t="s">
        <v>281</v>
      </c>
      <c r="ES736" s="8" t="s">
        <v>281</v>
      </c>
      <c r="ET736" s="8" t="s">
        <v>281</v>
      </c>
      <c r="EU736" s="8" t="s">
        <v>281</v>
      </c>
      <c r="EV736" s="8" t="s">
        <v>281</v>
      </c>
      <c r="EW736" s="8" t="s">
        <v>281</v>
      </c>
      <c r="EX736" s="8" t="s">
        <v>281</v>
      </c>
      <c r="EY736" s="8" t="s">
        <v>281</v>
      </c>
      <c r="EZ736" s="8" t="s">
        <v>281</v>
      </c>
      <c r="FA736" s="8" t="s">
        <v>281</v>
      </c>
      <c r="FB736" s="8" t="s">
        <v>281</v>
      </c>
      <c r="FC736" s="8" t="s">
        <v>281</v>
      </c>
      <c r="FD736" s="8" t="s">
        <v>281</v>
      </c>
      <c r="FE736" s="8" t="s">
        <v>281</v>
      </c>
      <c r="FF736" s="8" t="s">
        <v>281</v>
      </c>
      <c r="FG736" s="8" t="s">
        <v>281</v>
      </c>
      <c r="FH736" s="8" t="s">
        <v>281</v>
      </c>
      <c r="FI736" s="8" t="s">
        <v>281</v>
      </c>
      <c r="FJ736" s="8" t="s">
        <v>281</v>
      </c>
      <c r="FK736" s="8" t="s">
        <v>281</v>
      </c>
      <c r="FL736" s="8" t="s">
        <v>281</v>
      </c>
      <c r="FM736" s="8" t="s">
        <v>281</v>
      </c>
      <c r="FN736" s="8" t="s">
        <v>281</v>
      </c>
      <c r="FO736" s="8" t="s">
        <v>281</v>
      </c>
      <c r="FP736" s="8" t="s">
        <v>281</v>
      </c>
      <c r="FQ736" s="8" t="s">
        <v>281</v>
      </c>
      <c r="FR736" s="8" t="s">
        <v>281</v>
      </c>
      <c r="FS736" s="8" t="s">
        <v>281</v>
      </c>
      <c r="FT736" s="8" t="s">
        <v>281</v>
      </c>
      <c r="FU736" s="8" t="s">
        <v>281</v>
      </c>
      <c r="FV736" s="8" t="s">
        <v>281</v>
      </c>
      <c r="FW736" s="8" t="s">
        <v>281</v>
      </c>
      <c r="FX736" s="8" t="s">
        <v>281</v>
      </c>
      <c r="FY736" s="8" t="s">
        <v>281</v>
      </c>
      <c r="FZ736" s="8" t="s">
        <v>281</v>
      </c>
      <c r="GA736" s="8" t="s">
        <v>281</v>
      </c>
      <c r="GB736" s="8" t="s">
        <v>281</v>
      </c>
      <c r="GC736" s="8" t="s">
        <v>281</v>
      </c>
      <c r="GD736" s="8" t="s">
        <v>281</v>
      </c>
      <c r="GE736" s="8" t="s">
        <v>281</v>
      </c>
      <c r="GF736" s="8" t="s">
        <v>281</v>
      </c>
      <c r="GG736" s="8" t="s">
        <v>281</v>
      </c>
      <c r="GH736" s="8" t="s">
        <v>281</v>
      </c>
      <c r="GI736" s="8" t="s">
        <v>281</v>
      </c>
      <c r="GJ736" s="8" t="s">
        <v>281</v>
      </c>
      <c r="GK736" s="8" t="s">
        <v>281</v>
      </c>
      <c r="GL736" s="8" t="s">
        <v>281</v>
      </c>
      <c r="GM736" s="8" t="s">
        <v>281</v>
      </c>
      <c r="GN736" s="8" t="s">
        <v>281</v>
      </c>
      <c r="GO736" s="8" t="s">
        <v>281</v>
      </c>
      <c r="GP736" s="8" t="s">
        <v>281</v>
      </c>
      <c r="GQ736" s="8" t="s">
        <v>281</v>
      </c>
      <c r="GR736" s="8" t="s">
        <v>281</v>
      </c>
      <c r="GS736" s="8" t="s">
        <v>281</v>
      </c>
      <c r="GT736" s="8" t="s">
        <v>281</v>
      </c>
      <c r="GU736" s="8" t="s">
        <v>281</v>
      </c>
      <c r="GV736" s="8" t="s">
        <v>281</v>
      </c>
      <c r="GW736" s="8" t="s">
        <v>281</v>
      </c>
      <c r="GX736" s="8" t="s">
        <v>281</v>
      </c>
      <c r="GY736" s="8" t="s">
        <v>281</v>
      </c>
      <c r="GZ736" s="8" t="s">
        <v>281</v>
      </c>
      <c r="HA736" s="8" t="s">
        <v>281</v>
      </c>
      <c r="HB736" s="8" t="s">
        <v>281</v>
      </c>
      <c r="HC736" s="8" t="s">
        <v>281</v>
      </c>
      <c r="HD736" s="8" t="s">
        <v>281</v>
      </c>
      <c r="HE736" s="8" t="s">
        <v>281</v>
      </c>
      <c r="HF736" s="8" t="s">
        <v>281</v>
      </c>
      <c r="HG736" s="8" t="s">
        <v>281</v>
      </c>
      <c r="HH736" s="8" t="s">
        <v>281</v>
      </c>
      <c r="HI736" s="8" t="s">
        <v>281</v>
      </c>
      <c r="HJ736" s="8" t="s">
        <v>281</v>
      </c>
      <c r="HK736" s="8" t="s">
        <v>281</v>
      </c>
      <c r="HL736" s="8" t="s">
        <v>281</v>
      </c>
      <c r="HM736" s="8" t="s">
        <v>281</v>
      </c>
      <c r="HN736" s="8" t="s">
        <v>281</v>
      </c>
      <c r="HO736" s="8" t="s">
        <v>281</v>
      </c>
      <c r="HP736" s="8" t="s">
        <v>281</v>
      </c>
      <c r="HQ736" s="8" t="s">
        <v>281</v>
      </c>
      <c r="HR736" s="8" t="s">
        <v>281</v>
      </c>
      <c r="HS736" s="8" t="s">
        <v>281</v>
      </c>
      <c r="HT736" s="8" t="s">
        <v>281</v>
      </c>
      <c r="HU736" s="8" t="s">
        <v>281</v>
      </c>
      <c r="HV736" s="8" t="s">
        <v>281</v>
      </c>
      <c r="HW736" s="8" t="s">
        <v>281</v>
      </c>
      <c r="HX736" s="8" t="s">
        <v>281</v>
      </c>
      <c r="HY736" s="8" t="s">
        <v>281</v>
      </c>
      <c r="HZ736" s="8" t="s">
        <v>281</v>
      </c>
      <c r="IA736" s="8" t="s">
        <v>281</v>
      </c>
      <c r="IB736" s="8" t="s">
        <v>281</v>
      </c>
      <c r="IC736" s="8" t="s">
        <v>281</v>
      </c>
      <c r="ID736" s="8" t="s">
        <v>281</v>
      </c>
      <c r="IE736" s="8" t="s">
        <v>281</v>
      </c>
      <c r="IF736" s="8" t="s">
        <v>281</v>
      </c>
      <c r="IG736" s="8" t="s">
        <v>281</v>
      </c>
      <c r="IH736" s="8" t="s">
        <v>281</v>
      </c>
      <c r="II736" s="8" t="s">
        <v>281</v>
      </c>
      <c r="IJ736" s="8" t="s">
        <v>281</v>
      </c>
      <c r="IK736" s="8" t="s">
        <v>281</v>
      </c>
      <c r="IL736" s="8" t="s">
        <v>281</v>
      </c>
      <c r="IM736" s="8" t="s">
        <v>281</v>
      </c>
      <c r="IN736" s="8" t="s">
        <v>281</v>
      </c>
      <c r="IO736" s="8" t="s">
        <v>281</v>
      </c>
      <c r="IP736" s="8" t="s">
        <v>281</v>
      </c>
      <c r="IQ736" s="8" t="s">
        <v>281</v>
      </c>
      <c r="IR736" s="8" t="s">
        <v>281</v>
      </c>
      <c r="IS736" s="8" t="s">
        <v>281</v>
      </c>
      <c r="IT736" s="8" t="s">
        <v>281</v>
      </c>
      <c r="IU736" s="8" t="s">
        <v>281</v>
      </c>
      <c r="IV736" s="8" t="s">
        <v>281</v>
      </c>
    </row>
    <row r="737" spans="1:256" ht="36.75" customHeight="1">
      <c r="A737" s="27" t="s">
        <v>282</v>
      </c>
      <c r="B737" s="27"/>
      <c r="C737" s="54">
        <f t="shared" si="40"/>
        <v>100</v>
      </c>
      <c r="D737" s="27"/>
      <c r="E737" s="49">
        <v>95</v>
      </c>
      <c r="F737" s="49">
        <v>95</v>
      </c>
      <c r="G737" s="178"/>
      <c r="H737" s="21"/>
      <c r="I737" s="49"/>
      <c r="J737" s="59"/>
      <c r="K737" s="59"/>
      <c r="L737" s="59"/>
      <c r="M737" s="2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8"/>
      <c r="AN737" s="8"/>
      <c r="AO737" s="8"/>
      <c r="AP737" s="8"/>
      <c r="AQ737" s="8"/>
      <c r="AR737" s="8"/>
      <c r="AS737" s="8"/>
      <c r="AT737" s="8"/>
      <c r="AU737" s="8"/>
      <c r="AV737" s="8"/>
      <c r="AW737" s="8"/>
      <c r="AX737" s="8"/>
      <c r="AY737" s="8"/>
      <c r="AZ737" s="8"/>
      <c r="BA737" s="8"/>
      <c r="BB737" s="8"/>
      <c r="BC737" s="8"/>
      <c r="BD737" s="8"/>
      <c r="BE737" s="8"/>
      <c r="BF737" s="8"/>
      <c r="BG737" s="8"/>
      <c r="BH737" s="8"/>
      <c r="BI737" s="8"/>
      <c r="BJ737" s="8"/>
      <c r="BK737" s="8"/>
      <c r="BL737" s="8"/>
      <c r="BM737" s="8"/>
      <c r="BN737" s="8"/>
      <c r="BO737" s="8"/>
      <c r="BP737" s="8"/>
      <c r="BQ737" s="8"/>
      <c r="BR737" s="8"/>
      <c r="BS737" s="8"/>
      <c r="BT737" s="8"/>
      <c r="BU737" s="8"/>
      <c r="BV737" s="8"/>
      <c r="BW737" s="8"/>
      <c r="BX737" s="8"/>
      <c r="BY737" s="8"/>
      <c r="BZ737" s="8"/>
      <c r="CA737" s="8"/>
      <c r="CB737" s="8"/>
      <c r="CC737" s="8"/>
      <c r="CD737" s="8"/>
      <c r="CE737" s="8"/>
      <c r="CF737" s="8"/>
      <c r="CG737" s="8"/>
      <c r="CH737" s="8"/>
      <c r="CI737" s="8"/>
      <c r="CJ737" s="8"/>
      <c r="CK737" s="8"/>
      <c r="CL737" s="8"/>
      <c r="CM737" s="8"/>
      <c r="CN737" s="8"/>
      <c r="CO737" s="8"/>
      <c r="CP737" s="8"/>
      <c r="CQ737" s="8"/>
      <c r="CR737" s="8"/>
      <c r="CS737" s="8"/>
      <c r="CT737" s="8"/>
      <c r="CU737" s="8"/>
      <c r="CV737" s="8"/>
      <c r="CW737" s="8"/>
      <c r="CX737" s="8"/>
      <c r="CY737" s="8"/>
      <c r="CZ737" s="8"/>
      <c r="DA737" s="8"/>
      <c r="DB737" s="8"/>
      <c r="DC737" s="8"/>
      <c r="DD737" s="8"/>
      <c r="DE737" s="8"/>
      <c r="DF737" s="8"/>
      <c r="DG737" s="8"/>
      <c r="DH737" s="8" t="s">
        <v>282</v>
      </c>
      <c r="DI737" s="8" t="s">
        <v>282</v>
      </c>
      <c r="DJ737" s="8" t="s">
        <v>282</v>
      </c>
      <c r="DK737" s="8" t="s">
        <v>282</v>
      </c>
      <c r="DL737" s="8" t="s">
        <v>282</v>
      </c>
      <c r="DM737" s="8" t="s">
        <v>282</v>
      </c>
      <c r="DN737" s="8" t="s">
        <v>282</v>
      </c>
      <c r="DO737" s="8" t="s">
        <v>282</v>
      </c>
      <c r="DP737" s="8" t="s">
        <v>282</v>
      </c>
      <c r="DQ737" s="8" t="s">
        <v>282</v>
      </c>
      <c r="DR737" s="8" t="s">
        <v>282</v>
      </c>
      <c r="DS737" s="8" t="s">
        <v>282</v>
      </c>
      <c r="DT737" s="8" t="s">
        <v>282</v>
      </c>
      <c r="DU737" s="8" t="s">
        <v>282</v>
      </c>
      <c r="DV737" s="8" t="s">
        <v>282</v>
      </c>
      <c r="DW737" s="8" t="s">
        <v>282</v>
      </c>
      <c r="DX737" s="8" t="s">
        <v>282</v>
      </c>
      <c r="DY737" s="8" t="s">
        <v>282</v>
      </c>
      <c r="DZ737" s="8" t="s">
        <v>282</v>
      </c>
      <c r="EA737" s="8" t="s">
        <v>282</v>
      </c>
      <c r="EB737" s="8" t="s">
        <v>282</v>
      </c>
      <c r="EC737" s="8" t="s">
        <v>282</v>
      </c>
      <c r="ED737" s="8" t="s">
        <v>282</v>
      </c>
      <c r="EE737" s="8" t="s">
        <v>282</v>
      </c>
      <c r="EF737" s="8" t="s">
        <v>282</v>
      </c>
      <c r="EG737" s="8" t="s">
        <v>282</v>
      </c>
      <c r="EH737" s="8" t="s">
        <v>282</v>
      </c>
      <c r="EI737" s="8" t="s">
        <v>282</v>
      </c>
      <c r="EJ737" s="8" t="s">
        <v>282</v>
      </c>
      <c r="EK737" s="8" t="s">
        <v>282</v>
      </c>
      <c r="EL737" s="8" t="s">
        <v>282</v>
      </c>
      <c r="EM737" s="8" t="s">
        <v>282</v>
      </c>
      <c r="EN737" s="8" t="s">
        <v>282</v>
      </c>
      <c r="EO737" s="8" t="s">
        <v>282</v>
      </c>
      <c r="EP737" s="8" t="s">
        <v>282</v>
      </c>
      <c r="EQ737" s="8" t="s">
        <v>282</v>
      </c>
      <c r="ER737" s="8" t="s">
        <v>282</v>
      </c>
      <c r="ES737" s="8" t="s">
        <v>282</v>
      </c>
      <c r="ET737" s="8" t="s">
        <v>282</v>
      </c>
      <c r="EU737" s="8" t="s">
        <v>282</v>
      </c>
      <c r="EV737" s="8" t="s">
        <v>282</v>
      </c>
      <c r="EW737" s="8" t="s">
        <v>282</v>
      </c>
      <c r="EX737" s="8" t="s">
        <v>282</v>
      </c>
      <c r="EY737" s="8" t="s">
        <v>282</v>
      </c>
      <c r="EZ737" s="8" t="s">
        <v>282</v>
      </c>
      <c r="FA737" s="8" t="s">
        <v>282</v>
      </c>
      <c r="FB737" s="8" t="s">
        <v>282</v>
      </c>
      <c r="FC737" s="8" t="s">
        <v>282</v>
      </c>
      <c r="FD737" s="8" t="s">
        <v>282</v>
      </c>
      <c r="FE737" s="8" t="s">
        <v>282</v>
      </c>
      <c r="FF737" s="8" t="s">
        <v>282</v>
      </c>
      <c r="FG737" s="8" t="s">
        <v>282</v>
      </c>
      <c r="FH737" s="8" t="s">
        <v>282</v>
      </c>
      <c r="FI737" s="8" t="s">
        <v>282</v>
      </c>
      <c r="FJ737" s="8" t="s">
        <v>282</v>
      </c>
      <c r="FK737" s="8" t="s">
        <v>282</v>
      </c>
      <c r="FL737" s="8" t="s">
        <v>282</v>
      </c>
      <c r="FM737" s="8" t="s">
        <v>282</v>
      </c>
      <c r="FN737" s="8" t="s">
        <v>282</v>
      </c>
      <c r="FO737" s="8" t="s">
        <v>282</v>
      </c>
      <c r="FP737" s="8" t="s">
        <v>282</v>
      </c>
      <c r="FQ737" s="8" t="s">
        <v>282</v>
      </c>
      <c r="FR737" s="8" t="s">
        <v>282</v>
      </c>
      <c r="FS737" s="8" t="s">
        <v>282</v>
      </c>
      <c r="FT737" s="8" t="s">
        <v>282</v>
      </c>
      <c r="FU737" s="8" t="s">
        <v>282</v>
      </c>
      <c r="FV737" s="8" t="s">
        <v>282</v>
      </c>
      <c r="FW737" s="8" t="s">
        <v>282</v>
      </c>
      <c r="FX737" s="8" t="s">
        <v>282</v>
      </c>
      <c r="FY737" s="8" t="s">
        <v>282</v>
      </c>
      <c r="FZ737" s="8" t="s">
        <v>282</v>
      </c>
      <c r="GA737" s="8" t="s">
        <v>282</v>
      </c>
      <c r="GB737" s="8" t="s">
        <v>282</v>
      </c>
      <c r="GC737" s="8" t="s">
        <v>282</v>
      </c>
      <c r="GD737" s="8" t="s">
        <v>282</v>
      </c>
      <c r="GE737" s="8" t="s">
        <v>282</v>
      </c>
      <c r="GF737" s="8" t="s">
        <v>282</v>
      </c>
      <c r="GG737" s="8" t="s">
        <v>282</v>
      </c>
      <c r="GH737" s="8" t="s">
        <v>282</v>
      </c>
      <c r="GI737" s="8" t="s">
        <v>282</v>
      </c>
      <c r="GJ737" s="8" t="s">
        <v>282</v>
      </c>
      <c r="GK737" s="8" t="s">
        <v>282</v>
      </c>
      <c r="GL737" s="8" t="s">
        <v>282</v>
      </c>
      <c r="GM737" s="8" t="s">
        <v>282</v>
      </c>
      <c r="GN737" s="8" t="s">
        <v>282</v>
      </c>
      <c r="GO737" s="8" t="s">
        <v>282</v>
      </c>
      <c r="GP737" s="8" t="s">
        <v>282</v>
      </c>
      <c r="GQ737" s="8" t="s">
        <v>282</v>
      </c>
      <c r="GR737" s="8" t="s">
        <v>282</v>
      </c>
      <c r="GS737" s="8" t="s">
        <v>282</v>
      </c>
      <c r="GT737" s="8" t="s">
        <v>282</v>
      </c>
      <c r="GU737" s="8" t="s">
        <v>282</v>
      </c>
      <c r="GV737" s="8" t="s">
        <v>282</v>
      </c>
      <c r="GW737" s="8" t="s">
        <v>282</v>
      </c>
      <c r="GX737" s="8" t="s">
        <v>282</v>
      </c>
      <c r="GY737" s="8" t="s">
        <v>282</v>
      </c>
      <c r="GZ737" s="8" t="s">
        <v>282</v>
      </c>
      <c r="HA737" s="8" t="s">
        <v>282</v>
      </c>
      <c r="HB737" s="8" t="s">
        <v>282</v>
      </c>
      <c r="HC737" s="8" t="s">
        <v>282</v>
      </c>
      <c r="HD737" s="8" t="s">
        <v>282</v>
      </c>
      <c r="HE737" s="8" t="s">
        <v>282</v>
      </c>
      <c r="HF737" s="8" t="s">
        <v>282</v>
      </c>
      <c r="HG737" s="8" t="s">
        <v>282</v>
      </c>
      <c r="HH737" s="8" t="s">
        <v>282</v>
      </c>
      <c r="HI737" s="8" t="s">
        <v>282</v>
      </c>
      <c r="HJ737" s="8" t="s">
        <v>282</v>
      </c>
      <c r="HK737" s="8" t="s">
        <v>282</v>
      </c>
      <c r="HL737" s="8" t="s">
        <v>282</v>
      </c>
      <c r="HM737" s="8" t="s">
        <v>282</v>
      </c>
      <c r="HN737" s="8" t="s">
        <v>282</v>
      </c>
      <c r="HO737" s="8" t="s">
        <v>282</v>
      </c>
      <c r="HP737" s="8" t="s">
        <v>282</v>
      </c>
      <c r="HQ737" s="8" t="s">
        <v>282</v>
      </c>
      <c r="HR737" s="8" t="s">
        <v>282</v>
      </c>
      <c r="HS737" s="8" t="s">
        <v>282</v>
      </c>
      <c r="HT737" s="8" t="s">
        <v>282</v>
      </c>
      <c r="HU737" s="8" t="s">
        <v>282</v>
      </c>
      <c r="HV737" s="8" t="s">
        <v>282</v>
      </c>
      <c r="HW737" s="8" t="s">
        <v>282</v>
      </c>
      <c r="HX737" s="8" t="s">
        <v>282</v>
      </c>
      <c r="HY737" s="8" t="s">
        <v>282</v>
      </c>
      <c r="HZ737" s="8" t="s">
        <v>282</v>
      </c>
      <c r="IA737" s="8" t="s">
        <v>282</v>
      </c>
      <c r="IB737" s="8" t="s">
        <v>282</v>
      </c>
      <c r="IC737" s="8" t="s">
        <v>282</v>
      </c>
      <c r="ID737" s="8" t="s">
        <v>282</v>
      </c>
      <c r="IE737" s="8" t="s">
        <v>282</v>
      </c>
      <c r="IF737" s="8" t="s">
        <v>282</v>
      </c>
      <c r="IG737" s="8" t="s">
        <v>282</v>
      </c>
      <c r="IH737" s="8" t="s">
        <v>282</v>
      </c>
      <c r="II737" s="8" t="s">
        <v>282</v>
      </c>
      <c r="IJ737" s="8" t="s">
        <v>282</v>
      </c>
      <c r="IK737" s="8" t="s">
        <v>282</v>
      </c>
      <c r="IL737" s="8" t="s">
        <v>282</v>
      </c>
      <c r="IM737" s="8" t="s">
        <v>282</v>
      </c>
      <c r="IN737" s="8" t="s">
        <v>282</v>
      </c>
      <c r="IO737" s="8" t="s">
        <v>282</v>
      </c>
      <c r="IP737" s="8" t="s">
        <v>282</v>
      </c>
      <c r="IQ737" s="8" t="s">
        <v>282</v>
      </c>
      <c r="IR737" s="8" t="s">
        <v>282</v>
      </c>
      <c r="IS737" s="8" t="s">
        <v>282</v>
      </c>
      <c r="IT737" s="8" t="s">
        <v>282</v>
      </c>
      <c r="IU737" s="8" t="s">
        <v>282</v>
      </c>
      <c r="IV737" s="8" t="s">
        <v>282</v>
      </c>
    </row>
    <row r="738" spans="1:256" ht="36.75" customHeight="1">
      <c r="A738" s="27" t="s">
        <v>283</v>
      </c>
      <c r="B738" s="27"/>
      <c r="C738" s="54">
        <f t="shared" si="40"/>
        <v>100</v>
      </c>
      <c r="D738" s="27"/>
      <c r="E738" s="49">
        <v>99</v>
      </c>
      <c r="F738" s="49">
        <v>99</v>
      </c>
      <c r="G738" s="178" t="s">
        <v>293</v>
      </c>
      <c r="H738" s="21"/>
      <c r="I738" s="49">
        <v>100</v>
      </c>
      <c r="J738" s="59"/>
      <c r="K738" s="59">
        <v>0</v>
      </c>
      <c r="L738" s="59">
        <v>0</v>
      </c>
      <c r="M738" s="2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  <c r="AM738" s="8"/>
      <c r="AN738" s="8"/>
      <c r="AO738" s="8"/>
      <c r="AP738" s="8"/>
      <c r="AQ738" s="8"/>
      <c r="AR738" s="8"/>
      <c r="AS738" s="8"/>
      <c r="AT738" s="8"/>
      <c r="AU738" s="8"/>
      <c r="AV738" s="8"/>
      <c r="AW738" s="8"/>
      <c r="AX738" s="8"/>
      <c r="AY738" s="8"/>
      <c r="AZ738" s="8"/>
      <c r="BA738" s="8"/>
      <c r="BB738" s="8"/>
      <c r="BC738" s="8"/>
      <c r="BD738" s="8"/>
      <c r="BE738" s="8"/>
      <c r="BF738" s="8"/>
      <c r="BG738" s="8"/>
      <c r="BH738" s="8"/>
      <c r="BI738" s="8"/>
      <c r="BJ738" s="8"/>
      <c r="BK738" s="8"/>
      <c r="BL738" s="8"/>
      <c r="BM738" s="8"/>
      <c r="BN738" s="8"/>
      <c r="BO738" s="8"/>
      <c r="BP738" s="8"/>
      <c r="BQ738" s="8"/>
      <c r="BR738" s="8"/>
      <c r="BS738" s="8"/>
      <c r="BT738" s="8"/>
      <c r="BU738" s="8"/>
      <c r="BV738" s="8"/>
      <c r="BW738" s="8"/>
      <c r="BX738" s="8"/>
      <c r="BY738" s="8"/>
      <c r="BZ738" s="8"/>
      <c r="CA738" s="8"/>
      <c r="CB738" s="8"/>
      <c r="CC738" s="8"/>
      <c r="CD738" s="8"/>
      <c r="CE738" s="8"/>
      <c r="CF738" s="8"/>
      <c r="CG738" s="8"/>
      <c r="CH738" s="8"/>
      <c r="CI738" s="8"/>
      <c r="CJ738" s="8"/>
      <c r="CK738" s="8"/>
      <c r="CL738" s="8"/>
      <c r="CM738" s="8"/>
      <c r="CN738" s="8"/>
      <c r="CO738" s="8"/>
      <c r="CP738" s="8"/>
      <c r="CQ738" s="8"/>
      <c r="CR738" s="8"/>
      <c r="CS738" s="8"/>
      <c r="CT738" s="8"/>
      <c r="CU738" s="8"/>
      <c r="CV738" s="8"/>
      <c r="CW738" s="8"/>
      <c r="CX738" s="8"/>
      <c r="CY738" s="8"/>
      <c r="CZ738" s="8"/>
      <c r="DA738" s="8"/>
      <c r="DB738" s="8"/>
      <c r="DC738" s="8"/>
      <c r="DD738" s="8"/>
      <c r="DE738" s="8"/>
      <c r="DF738" s="8"/>
      <c r="DG738" s="8"/>
      <c r="DH738" s="8" t="s">
        <v>283</v>
      </c>
      <c r="DI738" s="8" t="s">
        <v>283</v>
      </c>
      <c r="DJ738" s="8" t="s">
        <v>283</v>
      </c>
      <c r="DK738" s="8" t="s">
        <v>283</v>
      </c>
      <c r="DL738" s="8" t="s">
        <v>283</v>
      </c>
      <c r="DM738" s="8" t="s">
        <v>283</v>
      </c>
      <c r="DN738" s="8" t="s">
        <v>283</v>
      </c>
      <c r="DO738" s="8" t="s">
        <v>283</v>
      </c>
      <c r="DP738" s="8" t="s">
        <v>283</v>
      </c>
      <c r="DQ738" s="8" t="s">
        <v>283</v>
      </c>
      <c r="DR738" s="8" t="s">
        <v>283</v>
      </c>
      <c r="DS738" s="8" t="s">
        <v>283</v>
      </c>
      <c r="DT738" s="8" t="s">
        <v>283</v>
      </c>
      <c r="DU738" s="8" t="s">
        <v>283</v>
      </c>
      <c r="DV738" s="8" t="s">
        <v>283</v>
      </c>
      <c r="DW738" s="8" t="s">
        <v>283</v>
      </c>
      <c r="DX738" s="8" t="s">
        <v>283</v>
      </c>
      <c r="DY738" s="8" t="s">
        <v>283</v>
      </c>
      <c r="DZ738" s="8" t="s">
        <v>283</v>
      </c>
      <c r="EA738" s="8" t="s">
        <v>283</v>
      </c>
      <c r="EB738" s="8" t="s">
        <v>283</v>
      </c>
      <c r="EC738" s="8" t="s">
        <v>283</v>
      </c>
      <c r="ED738" s="8" t="s">
        <v>283</v>
      </c>
      <c r="EE738" s="8" t="s">
        <v>283</v>
      </c>
      <c r="EF738" s="8" t="s">
        <v>283</v>
      </c>
      <c r="EG738" s="8" t="s">
        <v>283</v>
      </c>
      <c r="EH738" s="8" t="s">
        <v>283</v>
      </c>
      <c r="EI738" s="8" t="s">
        <v>283</v>
      </c>
      <c r="EJ738" s="8" t="s">
        <v>283</v>
      </c>
      <c r="EK738" s="8" t="s">
        <v>283</v>
      </c>
      <c r="EL738" s="8" t="s">
        <v>283</v>
      </c>
      <c r="EM738" s="8" t="s">
        <v>283</v>
      </c>
      <c r="EN738" s="8" t="s">
        <v>283</v>
      </c>
      <c r="EO738" s="8" t="s">
        <v>283</v>
      </c>
      <c r="EP738" s="8" t="s">
        <v>283</v>
      </c>
      <c r="EQ738" s="8" t="s">
        <v>283</v>
      </c>
      <c r="ER738" s="8" t="s">
        <v>283</v>
      </c>
      <c r="ES738" s="8" t="s">
        <v>283</v>
      </c>
      <c r="ET738" s="8" t="s">
        <v>283</v>
      </c>
      <c r="EU738" s="8" t="s">
        <v>283</v>
      </c>
      <c r="EV738" s="8" t="s">
        <v>283</v>
      </c>
      <c r="EW738" s="8" t="s">
        <v>283</v>
      </c>
      <c r="EX738" s="8" t="s">
        <v>283</v>
      </c>
      <c r="EY738" s="8" t="s">
        <v>283</v>
      </c>
      <c r="EZ738" s="8" t="s">
        <v>283</v>
      </c>
      <c r="FA738" s="8" t="s">
        <v>283</v>
      </c>
      <c r="FB738" s="8" t="s">
        <v>283</v>
      </c>
      <c r="FC738" s="8" t="s">
        <v>283</v>
      </c>
      <c r="FD738" s="8" t="s">
        <v>283</v>
      </c>
      <c r="FE738" s="8" t="s">
        <v>283</v>
      </c>
      <c r="FF738" s="8" t="s">
        <v>283</v>
      </c>
      <c r="FG738" s="8" t="s">
        <v>283</v>
      </c>
      <c r="FH738" s="8" t="s">
        <v>283</v>
      </c>
      <c r="FI738" s="8" t="s">
        <v>283</v>
      </c>
      <c r="FJ738" s="8" t="s">
        <v>283</v>
      </c>
      <c r="FK738" s="8" t="s">
        <v>283</v>
      </c>
      <c r="FL738" s="8" t="s">
        <v>283</v>
      </c>
      <c r="FM738" s="8" t="s">
        <v>283</v>
      </c>
      <c r="FN738" s="8" t="s">
        <v>283</v>
      </c>
      <c r="FO738" s="8" t="s">
        <v>283</v>
      </c>
      <c r="FP738" s="8" t="s">
        <v>283</v>
      </c>
      <c r="FQ738" s="8" t="s">
        <v>283</v>
      </c>
      <c r="FR738" s="8" t="s">
        <v>283</v>
      </c>
      <c r="FS738" s="8" t="s">
        <v>283</v>
      </c>
      <c r="FT738" s="8" t="s">
        <v>283</v>
      </c>
      <c r="FU738" s="8" t="s">
        <v>283</v>
      </c>
      <c r="FV738" s="8" t="s">
        <v>283</v>
      </c>
      <c r="FW738" s="8" t="s">
        <v>283</v>
      </c>
      <c r="FX738" s="8" t="s">
        <v>283</v>
      </c>
      <c r="FY738" s="8" t="s">
        <v>283</v>
      </c>
      <c r="FZ738" s="8" t="s">
        <v>283</v>
      </c>
      <c r="GA738" s="8" t="s">
        <v>283</v>
      </c>
      <c r="GB738" s="8" t="s">
        <v>283</v>
      </c>
      <c r="GC738" s="8" t="s">
        <v>283</v>
      </c>
      <c r="GD738" s="8" t="s">
        <v>283</v>
      </c>
      <c r="GE738" s="8" t="s">
        <v>283</v>
      </c>
      <c r="GF738" s="8" t="s">
        <v>283</v>
      </c>
      <c r="GG738" s="8" t="s">
        <v>283</v>
      </c>
      <c r="GH738" s="8" t="s">
        <v>283</v>
      </c>
      <c r="GI738" s="8" t="s">
        <v>283</v>
      </c>
      <c r="GJ738" s="8" t="s">
        <v>283</v>
      </c>
      <c r="GK738" s="8" t="s">
        <v>283</v>
      </c>
      <c r="GL738" s="8" t="s">
        <v>283</v>
      </c>
      <c r="GM738" s="8" t="s">
        <v>283</v>
      </c>
      <c r="GN738" s="8" t="s">
        <v>283</v>
      </c>
      <c r="GO738" s="8" t="s">
        <v>283</v>
      </c>
      <c r="GP738" s="8" t="s">
        <v>283</v>
      </c>
      <c r="GQ738" s="8" t="s">
        <v>283</v>
      </c>
      <c r="GR738" s="8" t="s">
        <v>283</v>
      </c>
      <c r="GS738" s="8" t="s">
        <v>283</v>
      </c>
      <c r="GT738" s="8" t="s">
        <v>283</v>
      </c>
      <c r="GU738" s="8" t="s">
        <v>283</v>
      </c>
      <c r="GV738" s="8" t="s">
        <v>283</v>
      </c>
      <c r="GW738" s="8" t="s">
        <v>283</v>
      </c>
      <c r="GX738" s="8" t="s">
        <v>283</v>
      </c>
      <c r="GY738" s="8" t="s">
        <v>283</v>
      </c>
      <c r="GZ738" s="8" t="s">
        <v>283</v>
      </c>
      <c r="HA738" s="8" t="s">
        <v>283</v>
      </c>
      <c r="HB738" s="8" t="s">
        <v>283</v>
      </c>
      <c r="HC738" s="8" t="s">
        <v>283</v>
      </c>
      <c r="HD738" s="8" t="s">
        <v>283</v>
      </c>
      <c r="HE738" s="8" t="s">
        <v>283</v>
      </c>
      <c r="HF738" s="8" t="s">
        <v>283</v>
      </c>
      <c r="HG738" s="8" t="s">
        <v>283</v>
      </c>
      <c r="HH738" s="8" t="s">
        <v>283</v>
      </c>
      <c r="HI738" s="8" t="s">
        <v>283</v>
      </c>
      <c r="HJ738" s="8" t="s">
        <v>283</v>
      </c>
      <c r="HK738" s="8" t="s">
        <v>283</v>
      </c>
      <c r="HL738" s="8" t="s">
        <v>283</v>
      </c>
      <c r="HM738" s="8" t="s">
        <v>283</v>
      </c>
      <c r="HN738" s="8" t="s">
        <v>283</v>
      </c>
      <c r="HO738" s="8" t="s">
        <v>283</v>
      </c>
      <c r="HP738" s="8" t="s">
        <v>283</v>
      </c>
      <c r="HQ738" s="8" t="s">
        <v>283</v>
      </c>
      <c r="HR738" s="8" t="s">
        <v>283</v>
      </c>
      <c r="HS738" s="8" t="s">
        <v>283</v>
      </c>
      <c r="HT738" s="8" t="s">
        <v>283</v>
      </c>
      <c r="HU738" s="8" t="s">
        <v>283</v>
      </c>
      <c r="HV738" s="8" t="s">
        <v>283</v>
      </c>
      <c r="HW738" s="8" t="s">
        <v>283</v>
      </c>
      <c r="HX738" s="8" t="s">
        <v>283</v>
      </c>
      <c r="HY738" s="8" t="s">
        <v>283</v>
      </c>
      <c r="HZ738" s="8" t="s">
        <v>283</v>
      </c>
      <c r="IA738" s="8" t="s">
        <v>283</v>
      </c>
      <c r="IB738" s="8" t="s">
        <v>283</v>
      </c>
      <c r="IC738" s="8" t="s">
        <v>283</v>
      </c>
      <c r="ID738" s="8" t="s">
        <v>283</v>
      </c>
      <c r="IE738" s="8" t="s">
        <v>283</v>
      </c>
      <c r="IF738" s="8" t="s">
        <v>283</v>
      </c>
      <c r="IG738" s="8" t="s">
        <v>283</v>
      </c>
      <c r="IH738" s="8" t="s">
        <v>283</v>
      </c>
      <c r="II738" s="8" t="s">
        <v>283</v>
      </c>
      <c r="IJ738" s="8" t="s">
        <v>283</v>
      </c>
      <c r="IK738" s="8" t="s">
        <v>283</v>
      </c>
      <c r="IL738" s="8" t="s">
        <v>283</v>
      </c>
      <c r="IM738" s="8" t="s">
        <v>283</v>
      </c>
      <c r="IN738" s="8" t="s">
        <v>283</v>
      </c>
      <c r="IO738" s="8" t="s">
        <v>283</v>
      </c>
      <c r="IP738" s="8" t="s">
        <v>283</v>
      </c>
      <c r="IQ738" s="8" t="s">
        <v>283</v>
      </c>
      <c r="IR738" s="8" t="s">
        <v>283</v>
      </c>
      <c r="IS738" s="8" t="s">
        <v>283</v>
      </c>
      <c r="IT738" s="8" t="s">
        <v>283</v>
      </c>
      <c r="IU738" s="8" t="s">
        <v>283</v>
      </c>
      <c r="IV738" s="8" t="s">
        <v>283</v>
      </c>
    </row>
    <row r="739" spans="1:256" ht="36.75" customHeight="1">
      <c r="A739" s="27" t="s">
        <v>284</v>
      </c>
      <c r="B739" s="27"/>
      <c r="C739" s="54">
        <v>100</v>
      </c>
      <c r="D739" s="27"/>
      <c r="E739" s="49">
        <v>0</v>
      </c>
      <c r="F739" s="49">
        <v>0</v>
      </c>
      <c r="G739" s="178"/>
      <c r="H739" s="21"/>
      <c r="I739" s="49"/>
      <c r="J739" s="59"/>
      <c r="K739" s="59"/>
      <c r="L739" s="59"/>
      <c r="M739" s="2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8"/>
      <c r="AN739" s="8"/>
      <c r="AO739" s="8"/>
      <c r="AP739" s="8"/>
      <c r="AQ739" s="8"/>
      <c r="AR739" s="8"/>
      <c r="AS739" s="8"/>
      <c r="AT739" s="8"/>
      <c r="AU739" s="8"/>
      <c r="AV739" s="8"/>
      <c r="AW739" s="8"/>
      <c r="AX739" s="8"/>
      <c r="AY739" s="8"/>
      <c r="AZ739" s="8"/>
      <c r="BA739" s="8"/>
      <c r="BB739" s="8"/>
      <c r="BC739" s="8"/>
      <c r="BD739" s="8"/>
      <c r="BE739" s="8"/>
      <c r="BF739" s="8"/>
      <c r="BG739" s="8"/>
      <c r="BH739" s="8"/>
      <c r="BI739" s="8"/>
      <c r="BJ739" s="8"/>
      <c r="BK739" s="8"/>
      <c r="BL739" s="8"/>
      <c r="BM739" s="8"/>
      <c r="BN739" s="8"/>
      <c r="BO739" s="8"/>
      <c r="BP739" s="8"/>
      <c r="BQ739" s="8"/>
      <c r="BR739" s="8"/>
      <c r="BS739" s="8"/>
      <c r="BT739" s="8"/>
      <c r="BU739" s="8"/>
      <c r="BV739" s="8"/>
      <c r="BW739" s="8"/>
      <c r="BX739" s="8"/>
      <c r="BY739" s="8"/>
      <c r="BZ739" s="8"/>
      <c r="CA739" s="8"/>
      <c r="CB739" s="8"/>
      <c r="CC739" s="8"/>
      <c r="CD739" s="8"/>
      <c r="CE739" s="8"/>
      <c r="CF739" s="8"/>
      <c r="CG739" s="8"/>
      <c r="CH739" s="8"/>
      <c r="CI739" s="8"/>
      <c r="CJ739" s="8"/>
      <c r="CK739" s="8"/>
      <c r="CL739" s="8"/>
      <c r="CM739" s="8"/>
      <c r="CN739" s="8"/>
      <c r="CO739" s="8"/>
      <c r="CP739" s="8"/>
      <c r="CQ739" s="8"/>
      <c r="CR739" s="8"/>
      <c r="CS739" s="8"/>
      <c r="CT739" s="8"/>
      <c r="CU739" s="8"/>
      <c r="CV739" s="8"/>
      <c r="CW739" s="8"/>
      <c r="CX739" s="8"/>
      <c r="CY739" s="8"/>
      <c r="CZ739" s="8"/>
      <c r="DA739" s="8"/>
      <c r="DB739" s="8"/>
      <c r="DC739" s="8"/>
      <c r="DD739" s="8"/>
      <c r="DE739" s="8"/>
      <c r="DF739" s="8"/>
      <c r="DG739" s="8"/>
      <c r="DH739" s="8" t="s">
        <v>284</v>
      </c>
      <c r="DI739" s="8" t="s">
        <v>284</v>
      </c>
      <c r="DJ739" s="8" t="s">
        <v>284</v>
      </c>
      <c r="DK739" s="8" t="s">
        <v>284</v>
      </c>
      <c r="DL739" s="8" t="s">
        <v>284</v>
      </c>
      <c r="DM739" s="8" t="s">
        <v>284</v>
      </c>
      <c r="DN739" s="8" t="s">
        <v>284</v>
      </c>
      <c r="DO739" s="8" t="s">
        <v>284</v>
      </c>
      <c r="DP739" s="8" t="s">
        <v>284</v>
      </c>
      <c r="DQ739" s="8" t="s">
        <v>284</v>
      </c>
      <c r="DR739" s="8" t="s">
        <v>284</v>
      </c>
      <c r="DS739" s="8" t="s">
        <v>284</v>
      </c>
      <c r="DT739" s="8" t="s">
        <v>284</v>
      </c>
      <c r="DU739" s="8" t="s">
        <v>284</v>
      </c>
      <c r="DV739" s="8" t="s">
        <v>284</v>
      </c>
      <c r="DW739" s="8" t="s">
        <v>284</v>
      </c>
      <c r="DX739" s="8" t="s">
        <v>284</v>
      </c>
      <c r="DY739" s="8" t="s">
        <v>284</v>
      </c>
      <c r="DZ739" s="8" t="s">
        <v>284</v>
      </c>
      <c r="EA739" s="8" t="s">
        <v>284</v>
      </c>
      <c r="EB739" s="8" t="s">
        <v>284</v>
      </c>
      <c r="EC739" s="8" t="s">
        <v>284</v>
      </c>
      <c r="ED739" s="8" t="s">
        <v>284</v>
      </c>
      <c r="EE739" s="8" t="s">
        <v>284</v>
      </c>
      <c r="EF739" s="8" t="s">
        <v>284</v>
      </c>
      <c r="EG739" s="8" t="s">
        <v>284</v>
      </c>
      <c r="EH739" s="8" t="s">
        <v>284</v>
      </c>
      <c r="EI739" s="8" t="s">
        <v>284</v>
      </c>
      <c r="EJ739" s="8" t="s">
        <v>284</v>
      </c>
      <c r="EK739" s="8" t="s">
        <v>284</v>
      </c>
      <c r="EL739" s="8" t="s">
        <v>284</v>
      </c>
      <c r="EM739" s="8" t="s">
        <v>284</v>
      </c>
      <c r="EN739" s="8" t="s">
        <v>284</v>
      </c>
      <c r="EO739" s="8" t="s">
        <v>284</v>
      </c>
      <c r="EP739" s="8" t="s">
        <v>284</v>
      </c>
      <c r="EQ739" s="8" t="s">
        <v>284</v>
      </c>
      <c r="ER739" s="8" t="s">
        <v>284</v>
      </c>
      <c r="ES739" s="8" t="s">
        <v>284</v>
      </c>
      <c r="ET739" s="8" t="s">
        <v>284</v>
      </c>
      <c r="EU739" s="8" t="s">
        <v>284</v>
      </c>
      <c r="EV739" s="8" t="s">
        <v>284</v>
      </c>
      <c r="EW739" s="8" t="s">
        <v>284</v>
      </c>
      <c r="EX739" s="8" t="s">
        <v>284</v>
      </c>
      <c r="EY739" s="8" t="s">
        <v>284</v>
      </c>
      <c r="EZ739" s="8" t="s">
        <v>284</v>
      </c>
      <c r="FA739" s="8" t="s">
        <v>284</v>
      </c>
      <c r="FB739" s="8" t="s">
        <v>284</v>
      </c>
      <c r="FC739" s="8" t="s">
        <v>284</v>
      </c>
      <c r="FD739" s="8" t="s">
        <v>284</v>
      </c>
      <c r="FE739" s="8" t="s">
        <v>284</v>
      </c>
      <c r="FF739" s="8" t="s">
        <v>284</v>
      </c>
      <c r="FG739" s="8" t="s">
        <v>284</v>
      </c>
      <c r="FH739" s="8" t="s">
        <v>284</v>
      </c>
      <c r="FI739" s="8" t="s">
        <v>284</v>
      </c>
      <c r="FJ739" s="8" t="s">
        <v>284</v>
      </c>
      <c r="FK739" s="8" t="s">
        <v>284</v>
      </c>
      <c r="FL739" s="8" t="s">
        <v>284</v>
      </c>
      <c r="FM739" s="8" t="s">
        <v>284</v>
      </c>
      <c r="FN739" s="8" t="s">
        <v>284</v>
      </c>
      <c r="FO739" s="8" t="s">
        <v>284</v>
      </c>
      <c r="FP739" s="8" t="s">
        <v>284</v>
      </c>
      <c r="FQ739" s="8" t="s">
        <v>284</v>
      </c>
      <c r="FR739" s="8" t="s">
        <v>284</v>
      </c>
      <c r="FS739" s="8" t="s">
        <v>284</v>
      </c>
      <c r="FT739" s="8" t="s">
        <v>284</v>
      </c>
      <c r="FU739" s="8" t="s">
        <v>284</v>
      </c>
      <c r="FV739" s="8" t="s">
        <v>284</v>
      </c>
      <c r="FW739" s="8" t="s">
        <v>284</v>
      </c>
      <c r="FX739" s="8" t="s">
        <v>284</v>
      </c>
      <c r="FY739" s="8" t="s">
        <v>284</v>
      </c>
      <c r="FZ739" s="8" t="s">
        <v>284</v>
      </c>
      <c r="GA739" s="8" t="s">
        <v>284</v>
      </c>
      <c r="GB739" s="8" t="s">
        <v>284</v>
      </c>
      <c r="GC739" s="8" t="s">
        <v>284</v>
      </c>
      <c r="GD739" s="8" t="s">
        <v>284</v>
      </c>
      <c r="GE739" s="8" t="s">
        <v>284</v>
      </c>
      <c r="GF739" s="8" t="s">
        <v>284</v>
      </c>
      <c r="GG739" s="8" t="s">
        <v>284</v>
      </c>
      <c r="GH739" s="8" t="s">
        <v>284</v>
      </c>
      <c r="GI739" s="8" t="s">
        <v>284</v>
      </c>
      <c r="GJ739" s="8" t="s">
        <v>284</v>
      </c>
      <c r="GK739" s="8" t="s">
        <v>284</v>
      </c>
      <c r="GL739" s="8" t="s">
        <v>284</v>
      </c>
      <c r="GM739" s="8" t="s">
        <v>284</v>
      </c>
      <c r="GN739" s="8" t="s">
        <v>284</v>
      </c>
      <c r="GO739" s="8" t="s">
        <v>284</v>
      </c>
      <c r="GP739" s="8" t="s">
        <v>284</v>
      </c>
      <c r="GQ739" s="8" t="s">
        <v>284</v>
      </c>
      <c r="GR739" s="8" t="s">
        <v>284</v>
      </c>
      <c r="GS739" s="8" t="s">
        <v>284</v>
      </c>
      <c r="GT739" s="8" t="s">
        <v>284</v>
      </c>
      <c r="GU739" s="8" t="s">
        <v>284</v>
      </c>
      <c r="GV739" s="8" t="s">
        <v>284</v>
      </c>
      <c r="GW739" s="8" t="s">
        <v>284</v>
      </c>
      <c r="GX739" s="8" t="s">
        <v>284</v>
      </c>
      <c r="GY739" s="8" t="s">
        <v>284</v>
      </c>
      <c r="GZ739" s="8" t="s">
        <v>284</v>
      </c>
      <c r="HA739" s="8" t="s">
        <v>284</v>
      </c>
      <c r="HB739" s="8" t="s">
        <v>284</v>
      </c>
      <c r="HC739" s="8" t="s">
        <v>284</v>
      </c>
      <c r="HD739" s="8" t="s">
        <v>284</v>
      </c>
      <c r="HE739" s="8" t="s">
        <v>284</v>
      </c>
      <c r="HF739" s="8" t="s">
        <v>284</v>
      </c>
      <c r="HG739" s="8" t="s">
        <v>284</v>
      </c>
      <c r="HH739" s="8" t="s">
        <v>284</v>
      </c>
      <c r="HI739" s="8" t="s">
        <v>284</v>
      </c>
      <c r="HJ739" s="8" t="s">
        <v>284</v>
      </c>
      <c r="HK739" s="8" t="s">
        <v>284</v>
      </c>
      <c r="HL739" s="8" t="s">
        <v>284</v>
      </c>
      <c r="HM739" s="8" t="s">
        <v>284</v>
      </c>
      <c r="HN739" s="8" t="s">
        <v>284</v>
      </c>
      <c r="HO739" s="8" t="s">
        <v>284</v>
      </c>
      <c r="HP739" s="8" t="s">
        <v>284</v>
      </c>
      <c r="HQ739" s="8" t="s">
        <v>284</v>
      </c>
      <c r="HR739" s="8" t="s">
        <v>284</v>
      </c>
      <c r="HS739" s="8" t="s">
        <v>284</v>
      </c>
      <c r="HT739" s="8" t="s">
        <v>284</v>
      </c>
      <c r="HU739" s="8" t="s">
        <v>284</v>
      </c>
      <c r="HV739" s="8" t="s">
        <v>284</v>
      </c>
      <c r="HW739" s="8" t="s">
        <v>284</v>
      </c>
      <c r="HX739" s="8" t="s">
        <v>284</v>
      </c>
      <c r="HY739" s="8" t="s">
        <v>284</v>
      </c>
      <c r="HZ739" s="8" t="s">
        <v>284</v>
      </c>
      <c r="IA739" s="8" t="s">
        <v>284</v>
      </c>
      <c r="IB739" s="8" t="s">
        <v>284</v>
      </c>
      <c r="IC739" s="8" t="s">
        <v>284</v>
      </c>
      <c r="ID739" s="8" t="s">
        <v>284</v>
      </c>
      <c r="IE739" s="8" t="s">
        <v>284</v>
      </c>
      <c r="IF739" s="8" t="s">
        <v>284</v>
      </c>
      <c r="IG739" s="8" t="s">
        <v>284</v>
      </c>
      <c r="IH739" s="8" t="s">
        <v>284</v>
      </c>
      <c r="II739" s="8" t="s">
        <v>284</v>
      </c>
      <c r="IJ739" s="8" t="s">
        <v>284</v>
      </c>
      <c r="IK739" s="8" t="s">
        <v>284</v>
      </c>
      <c r="IL739" s="8" t="s">
        <v>284</v>
      </c>
      <c r="IM739" s="8" t="s">
        <v>284</v>
      </c>
      <c r="IN739" s="8" t="s">
        <v>284</v>
      </c>
      <c r="IO739" s="8" t="s">
        <v>284</v>
      </c>
      <c r="IP739" s="8" t="s">
        <v>284</v>
      </c>
      <c r="IQ739" s="8" t="s">
        <v>284</v>
      </c>
      <c r="IR739" s="8" t="s">
        <v>284</v>
      </c>
      <c r="IS739" s="8" t="s">
        <v>284</v>
      </c>
      <c r="IT739" s="8" t="s">
        <v>284</v>
      </c>
      <c r="IU739" s="8" t="s">
        <v>284</v>
      </c>
      <c r="IV739" s="8" t="s">
        <v>284</v>
      </c>
    </row>
    <row r="740" spans="1:256" ht="36.75" customHeight="1">
      <c r="A740" s="27" t="s">
        <v>151</v>
      </c>
      <c r="B740" s="27"/>
      <c r="C740" s="54">
        <v>100</v>
      </c>
      <c r="D740" s="27"/>
      <c r="E740" s="49">
        <v>0</v>
      </c>
      <c r="F740" s="49">
        <v>0</v>
      </c>
      <c r="G740" s="178"/>
      <c r="H740" s="21"/>
      <c r="I740" s="49"/>
      <c r="J740" s="59"/>
      <c r="K740" s="59"/>
      <c r="L740" s="59"/>
      <c r="M740" s="2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8"/>
      <c r="AN740" s="8"/>
      <c r="AO740" s="8"/>
      <c r="AP740" s="8"/>
      <c r="AQ740" s="8"/>
      <c r="AR740" s="8"/>
      <c r="AS740" s="8"/>
      <c r="AT740" s="8"/>
      <c r="AU740" s="8"/>
      <c r="AV740" s="8"/>
      <c r="AW740" s="8"/>
      <c r="AX740" s="8"/>
      <c r="AY740" s="8"/>
      <c r="AZ740" s="8"/>
      <c r="BA740" s="8"/>
      <c r="BB740" s="8"/>
      <c r="BC740" s="8"/>
      <c r="BD740" s="8"/>
      <c r="BE740" s="8"/>
      <c r="BF740" s="8"/>
      <c r="BG740" s="8"/>
      <c r="BH740" s="8"/>
      <c r="BI740" s="8"/>
      <c r="BJ740" s="8"/>
      <c r="BK740" s="8"/>
      <c r="BL740" s="8"/>
      <c r="BM740" s="8"/>
      <c r="BN740" s="8"/>
      <c r="BO740" s="8"/>
      <c r="BP740" s="8"/>
      <c r="BQ740" s="8"/>
      <c r="BR740" s="8"/>
      <c r="BS740" s="8"/>
      <c r="BT740" s="8"/>
      <c r="BU740" s="8"/>
      <c r="BV740" s="8"/>
      <c r="BW740" s="8"/>
      <c r="BX740" s="8"/>
      <c r="BY740" s="8"/>
      <c r="BZ740" s="8"/>
      <c r="CA740" s="8"/>
      <c r="CB740" s="8"/>
      <c r="CC740" s="8"/>
      <c r="CD740" s="8"/>
      <c r="CE740" s="8"/>
      <c r="CF740" s="8"/>
      <c r="CG740" s="8"/>
      <c r="CH740" s="8"/>
      <c r="CI740" s="8"/>
      <c r="CJ740" s="8"/>
      <c r="CK740" s="8"/>
      <c r="CL740" s="8"/>
      <c r="CM740" s="8"/>
      <c r="CN740" s="8"/>
      <c r="CO740" s="8"/>
      <c r="CP740" s="8"/>
      <c r="CQ740" s="8"/>
      <c r="CR740" s="8"/>
      <c r="CS740" s="8"/>
      <c r="CT740" s="8"/>
      <c r="CU740" s="8"/>
      <c r="CV740" s="8"/>
      <c r="CW740" s="8"/>
      <c r="CX740" s="8"/>
      <c r="CY740" s="8"/>
      <c r="CZ740" s="8"/>
      <c r="DA740" s="8"/>
      <c r="DB740" s="8"/>
      <c r="DC740" s="8"/>
      <c r="DD740" s="8"/>
      <c r="DE740" s="8"/>
      <c r="DF740" s="8"/>
      <c r="DG740" s="8"/>
      <c r="DH740" s="8" t="s">
        <v>151</v>
      </c>
      <c r="DI740" s="8" t="s">
        <v>151</v>
      </c>
      <c r="DJ740" s="8" t="s">
        <v>151</v>
      </c>
      <c r="DK740" s="8" t="s">
        <v>151</v>
      </c>
      <c r="DL740" s="8" t="s">
        <v>151</v>
      </c>
      <c r="DM740" s="8" t="s">
        <v>151</v>
      </c>
      <c r="DN740" s="8" t="s">
        <v>151</v>
      </c>
      <c r="DO740" s="8" t="s">
        <v>151</v>
      </c>
      <c r="DP740" s="8" t="s">
        <v>151</v>
      </c>
      <c r="DQ740" s="8" t="s">
        <v>151</v>
      </c>
      <c r="DR740" s="8" t="s">
        <v>151</v>
      </c>
      <c r="DS740" s="8" t="s">
        <v>151</v>
      </c>
      <c r="DT740" s="8" t="s">
        <v>151</v>
      </c>
      <c r="DU740" s="8" t="s">
        <v>151</v>
      </c>
      <c r="DV740" s="8" t="s">
        <v>151</v>
      </c>
      <c r="DW740" s="8" t="s">
        <v>151</v>
      </c>
      <c r="DX740" s="8" t="s">
        <v>151</v>
      </c>
      <c r="DY740" s="8" t="s">
        <v>151</v>
      </c>
      <c r="DZ740" s="8" t="s">
        <v>151</v>
      </c>
      <c r="EA740" s="8" t="s">
        <v>151</v>
      </c>
      <c r="EB740" s="8" t="s">
        <v>151</v>
      </c>
      <c r="EC740" s="8" t="s">
        <v>151</v>
      </c>
      <c r="ED740" s="8" t="s">
        <v>151</v>
      </c>
      <c r="EE740" s="8" t="s">
        <v>151</v>
      </c>
      <c r="EF740" s="8" t="s">
        <v>151</v>
      </c>
      <c r="EG740" s="8" t="s">
        <v>151</v>
      </c>
      <c r="EH740" s="8" t="s">
        <v>151</v>
      </c>
      <c r="EI740" s="8" t="s">
        <v>151</v>
      </c>
      <c r="EJ740" s="8" t="s">
        <v>151</v>
      </c>
      <c r="EK740" s="8" t="s">
        <v>151</v>
      </c>
      <c r="EL740" s="8" t="s">
        <v>151</v>
      </c>
      <c r="EM740" s="8" t="s">
        <v>151</v>
      </c>
      <c r="EN740" s="8" t="s">
        <v>151</v>
      </c>
      <c r="EO740" s="8" t="s">
        <v>151</v>
      </c>
      <c r="EP740" s="8" t="s">
        <v>151</v>
      </c>
      <c r="EQ740" s="8" t="s">
        <v>151</v>
      </c>
      <c r="ER740" s="8" t="s">
        <v>151</v>
      </c>
      <c r="ES740" s="8" t="s">
        <v>151</v>
      </c>
      <c r="ET740" s="8" t="s">
        <v>151</v>
      </c>
      <c r="EU740" s="8" t="s">
        <v>151</v>
      </c>
      <c r="EV740" s="8" t="s">
        <v>151</v>
      </c>
      <c r="EW740" s="8" t="s">
        <v>151</v>
      </c>
      <c r="EX740" s="8" t="s">
        <v>151</v>
      </c>
      <c r="EY740" s="8" t="s">
        <v>151</v>
      </c>
      <c r="EZ740" s="8" t="s">
        <v>151</v>
      </c>
      <c r="FA740" s="8" t="s">
        <v>151</v>
      </c>
      <c r="FB740" s="8" t="s">
        <v>151</v>
      </c>
      <c r="FC740" s="8" t="s">
        <v>151</v>
      </c>
      <c r="FD740" s="8" t="s">
        <v>151</v>
      </c>
      <c r="FE740" s="8" t="s">
        <v>151</v>
      </c>
      <c r="FF740" s="8" t="s">
        <v>151</v>
      </c>
      <c r="FG740" s="8" t="s">
        <v>151</v>
      </c>
      <c r="FH740" s="8" t="s">
        <v>151</v>
      </c>
      <c r="FI740" s="8" t="s">
        <v>151</v>
      </c>
      <c r="FJ740" s="8" t="s">
        <v>151</v>
      </c>
      <c r="FK740" s="8" t="s">
        <v>151</v>
      </c>
      <c r="FL740" s="8" t="s">
        <v>151</v>
      </c>
      <c r="FM740" s="8" t="s">
        <v>151</v>
      </c>
      <c r="FN740" s="8" t="s">
        <v>151</v>
      </c>
      <c r="FO740" s="8" t="s">
        <v>151</v>
      </c>
      <c r="FP740" s="8" t="s">
        <v>151</v>
      </c>
      <c r="FQ740" s="8" t="s">
        <v>151</v>
      </c>
      <c r="FR740" s="8" t="s">
        <v>151</v>
      </c>
      <c r="FS740" s="8" t="s">
        <v>151</v>
      </c>
      <c r="FT740" s="8" t="s">
        <v>151</v>
      </c>
      <c r="FU740" s="8" t="s">
        <v>151</v>
      </c>
      <c r="FV740" s="8" t="s">
        <v>151</v>
      </c>
      <c r="FW740" s="8" t="s">
        <v>151</v>
      </c>
      <c r="FX740" s="8" t="s">
        <v>151</v>
      </c>
      <c r="FY740" s="8" t="s">
        <v>151</v>
      </c>
      <c r="FZ740" s="8" t="s">
        <v>151</v>
      </c>
      <c r="GA740" s="8" t="s">
        <v>151</v>
      </c>
      <c r="GB740" s="8" t="s">
        <v>151</v>
      </c>
      <c r="GC740" s="8" t="s">
        <v>151</v>
      </c>
      <c r="GD740" s="8" t="s">
        <v>151</v>
      </c>
      <c r="GE740" s="8" t="s">
        <v>151</v>
      </c>
      <c r="GF740" s="8" t="s">
        <v>151</v>
      </c>
      <c r="GG740" s="8" t="s">
        <v>151</v>
      </c>
      <c r="GH740" s="8" t="s">
        <v>151</v>
      </c>
      <c r="GI740" s="8" t="s">
        <v>151</v>
      </c>
      <c r="GJ740" s="8" t="s">
        <v>151</v>
      </c>
      <c r="GK740" s="8" t="s">
        <v>151</v>
      </c>
      <c r="GL740" s="8" t="s">
        <v>151</v>
      </c>
      <c r="GM740" s="8" t="s">
        <v>151</v>
      </c>
      <c r="GN740" s="8" t="s">
        <v>151</v>
      </c>
      <c r="GO740" s="8" t="s">
        <v>151</v>
      </c>
      <c r="GP740" s="8" t="s">
        <v>151</v>
      </c>
      <c r="GQ740" s="8" t="s">
        <v>151</v>
      </c>
      <c r="GR740" s="8" t="s">
        <v>151</v>
      </c>
      <c r="GS740" s="8" t="s">
        <v>151</v>
      </c>
      <c r="GT740" s="8" t="s">
        <v>151</v>
      </c>
      <c r="GU740" s="8" t="s">
        <v>151</v>
      </c>
      <c r="GV740" s="8" t="s">
        <v>151</v>
      </c>
      <c r="GW740" s="8" t="s">
        <v>151</v>
      </c>
      <c r="GX740" s="8" t="s">
        <v>151</v>
      </c>
      <c r="GY740" s="8" t="s">
        <v>151</v>
      </c>
      <c r="GZ740" s="8" t="s">
        <v>151</v>
      </c>
      <c r="HA740" s="8" t="s">
        <v>151</v>
      </c>
      <c r="HB740" s="8" t="s">
        <v>151</v>
      </c>
      <c r="HC740" s="8" t="s">
        <v>151</v>
      </c>
      <c r="HD740" s="8" t="s">
        <v>151</v>
      </c>
      <c r="HE740" s="8" t="s">
        <v>151</v>
      </c>
      <c r="HF740" s="8" t="s">
        <v>151</v>
      </c>
      <c r="HG740" s="8" t="s">
        <v>151</v>
      </c>
      <c r="HH740" s="8" t="s">
        <v>151</v>
      </c>
      <c r="HI740" s="8" t="s">
        <v>151</v>
      </c>
      <c r="HJ740" s="8" t="s">
        <v>151</v>
      </c>
      <c r="HK740" s="8" t="s">
        <v>151</v>
      </c>
      <c r="HL740" s="8" t="s">
        <v>151</v>
      </c>
      <c r="HM740" s="8" t="s">
        <v>151</v>
      </c>
      <c r="HN740" s="8" t="s">
        <v>151</v>
      </c>
      <c r="HO740" s="8" t="s">
        <v>151</v>
      </c>
      <c r="HP740" s="8" t="s">
        <v>151</v>
      </c>
      <c r="HQ740" s="8" t="s">
        <v>151</v>
      </c>
      <c r="HR740" s="8" t="s">
        <v>151</v>
      </c>
      <c r="HS740" s="8" t="s">
        <v>151</v>
      </c>
      <c r="HT740" s="8" t="s">
        <v>151</v>
      </c>
      <c r="HU740" s="8" t="s">
        <v>151</v>
      </c>
      <c r="HV740" s="8" t="s">
        <v>151</v>
      </c>
      <c r="HW740" s="8" t="s">
        <v>151</v>
      </c>
      <c r="HX740" s="8" t="s">
        <v>151</v>
      </c>
      <c r="HY740" s="8" t="s">
        <v>151</v>
      </c>
      <c r="HZ740" s="8" t="s">
        <v>151</v>
      </c>
      <c r="IA740" s="8" t="s">
        <v>151</v>
      </c>
      <c r="IB740" s="8" t="s">
        <v>151</v>
      </c>
      <c r="IC740" s="8" t="s">
        <v>151</v>
      </c>
      <c r="ID740" s="8" t="s">
        <v>151</v>
      </c>
      <c r="IE740" s="8" t="s">
        <v>151</v>
      </c>
      <c r="IF740" s="8" t="s">
        <v>151</v>
      </c>
      <c r="IG740" s="8" t="s">
        <v>151</v>
      </c>
      <c r="IH740" s="8" t="s">
        <v>151</v>
      </c>
      <c r="II740" s="8" t="s">
        <v>151</v>
      </c>
      <c r="IJ740" s="8" t="s">
        <v>151</v>
      </c>
      <c r="IK740" s="8" t="s">
        <v>151</v>
      </c>
      <c r="IL740" s="8" t="s">
        <v>151</v>
      </c>
      <c r="IM740" s="8" t="s">
        <v>151</v>
      </c>
      <c r="IN740" s="8" t="s">
        <v>151</v>
      </c>
      <c r="IO740" s="8" t="s">
        <v>151</v>
      </c>
      <c r="IP740" s="8" t="s">
        <v>151</v>
      </c>
      <c r="IQ740" s="8" t="s">
        <v>151</v>
      </c>
      <c r="IR740" s="8" t="s">
        <v>151</v>
      </c>
      <c r="IS740" s="8" t="s">
        <v>151</v>
      </c>
      <c r="IT740" s="8" t="s">
        <v>151</v>
      </c>
      <c r="IU740" s="8" t="s">
        <v>151</v>
      </c>
      <c r="IV740" s="8" t="s">
        <v>151</v>
      </c>
    </row>
    <row r="741" spans="1:256" ht="36.75" customHeight="1">
      <c r="A741" s="27" t="s">
        <v>285</v>
      </c>
      <c r="B741" s="27"/>
      <c r="C741" s="54">
        <f t="shared" si="40"/>
        <v>100</v>
      </c>
      <c r="D741" s="27"/>
      <c r="E741" s="49">
        <v>95</v>
      </c>
      <c r="F741" s="49">
        <v>95</v>
      </c>
      <c r="G741" s="178"/>
      <c r="H741" s="21"/>
      <c r="I741" s="49"/>
      <c r="J741" s="59"/>
      <c r="K741" s="59"/>
      <c r="L741" s="59"/>
      <c r="M741" s="2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  <c r="AM741" s="8"/>
      <c r="AN741" s="8"/>
      <c r="AO741" s="8"/>
      <c r="AP741" s="8"/>
      <c r="AQ741" s="8"/>
      <c r="AR741" s="8"/>
      <c r="AS741" s="8"/>
      <c r="AT741" s="8"/>
      <c r="AU741" s="8"/>
      <c r="AV741" s="8"/>
      <c r="AW741" s="8"/>
      <c r="AX741" s="8"/>
      <c r="AY741" s="8"/>
      <c r="AZ741" s="8"/>
      <c r="BA741" s="8"/>
      <c r="BB741" s="8"/>
      <c r="BC741" s="8"/>
      <c r="BD741" s="8"/>
      <c r="BE741" s="8"/>
      <c r="BF741" s="8"/>
      <c r="BG741" s="8"/>
      <c r="BH741" s="8"/>
      <c r="BI741" s="8"/>
      <c r="BJ741" s="8"/>
      <c r="BK741" s="8"/>
      <c r="BL741" s="8"/>
      <c r="BM741" s="8"/>
      <c r="BN741" s="8"/>
      <c r="BO741" s="8"/>
      <c r="BP741" s="8"/>
      <c r="BQ741" s="8"/>
      <c r="BR741" s="8"/>
      <c r="BS741" s="8"/>
      <c r="BT741" s="8"/>
      <c r="BU741" s="8"/>
      <c r="BV741" s="8"/>
      <c r="BW741" s="8"/>
      <c r="BX741" s="8"/>
      <c r="BY741" s="8"/>
      <c r="BZ741" s="8"/>
      <c r="CA741" s="8"/>
      <c r="CB741" s="8"/>
      <c r="CC741" s="8"/>
      <c r="CD741" s="8"/>
      <c r="CE741" s="8"/>
      <c r="CF741" s="8"/>
      <c r="CG741" s="8"/>
      <c r="CH741" s="8"/>
      <c r="CI741" s="8"/>
      <c r="CJ741" s="8"/>
      <c r="CK741" s="8"/>
      <c r="CL741" s="8"/>
      <c r="CM741" s="8"/>
      <c r="CN741" s="8"/>
      <c r="CO741" s="8"/>
      <c r="CP741" s="8"/>
      <c r="CQ741" s="8"/>
      <c r="CR741" s="8"/>
      <c r="CS741" s="8"/>
      <c r="CT741" s="8"/>
      <c r="CU741" s="8"/>
      <c r="CV741" s="8"/>
      <c r="CW741" s="8"/>
      <c r="CX741" s="8"/>
      <c r="CY741" s="8"/>
      <c r="CZ741" s="8"/>
      <c r="DA741" s="8"/>
      <c r="DB741" s="8"/>
      <c r="DC741" s="8"/>
      <c r="DD741" s="8"/>
      <c r="DE741" s="8"/>
      <c r="DF741" s="8"/>
      <c r="DG741" s="8"/>
      <c r="DH741" s="8" t="s">
        <v>285</v>
      </c>
      <c r="DI741" s="8" t="s">
        <v>285</v>
      </c>
      <c r="DJ741" s="8" t="s">
        <v>285</v>
      </c>
      <c r="DK741" s="8" t="s">
        <v>285</v>
      </c>
      <c r="DL741" s="8" t="s">
        <v>285</v>
      </c>
      <c r="DM741" s="8" t="s">
        <v>285</v>
      </c>
      <c r="DN741" s="8" t="s">
        <v>285</v>
      </c>
      <c r="DO741" s="8" t="s">
        <v>285</v>
      </c>
      <c r="DP741" s="8" t="s">
        <v>285</v>
      </c>
      <c r="DQ741" s="8" t="s">
        <v>285</v>
      </c>
      <c r="DR741" s="8" t="s">
        <v>285</v>
      </c>
      <c r="DS741" s="8" t="s">
        <v>285</v>
      </c>
      <c r="DT741" s="8" t="s">
        <v>285</v>
      </c>
      <c r="DU741" s="8" t="s">
        <v>285</v>
      </c>
      <c r="DV741" s="8" t="s">
        <v>285</v>
      </c>
      <c r="DW741" s="8" t="s">
        <v>285</v>
      </c>
      <c r="DX741" s="8" t="s">
        <v>285</v>
      </c>
      <c r="DY741" s="8" t="s">
        <v>285</v>
      </c>
      <c r="DZ741" s="8" t="s">
        <v>285</v>
      </c>
      <c r="EA741" s="8" t="s">
        <v>285</v>
      </c>
      <c r="EB741" s="8" t="s">
        <v>285</v>
      </c>
      <c r="EC741" s="8" t="s">
        <v>285</v>
      </c>
      <c r="ED741" s="8" t="s">
        <v>285</v>
      </c>
      <c r="EE741" s="8" t="s">
        <v>285</v>
      </c>
      <c r="EF741" s="8" t="s">
        <v>285</v>
      </c>
      <c r="EG741" s="8" t="s">
        <v>285</v>
      </c>
      <c r="EH741" s="8" t="s">
        <v>285</v>
      </c>
      <c r="EI741" s="8" t="s">
        <v>285</v>
      </c>
      <c r="EJ741" s="8" t="s">
        <v>285</v>
      </c>
      <c r="EK741" s="8" t="s">
        <v>285</v>
      </c>
      <c r="EL741" s="8" t="s">
        <v>285</v>
      </c>
      <c r="EM741" s="8" t="s">
        <v>285</v>
      </c>
      <c r="EN741" s="8" t="s">
        <v>285</v>
      </c>
      <c r="EO741" s="8" t="s">
        <v>285</v>
      </c>
      <c r="EP741" s="8" t="s">
        <v>285</v>
      </c>
      <c r="EQ741" s="8" t="s">
        <v>285</v>
      </c>
      <c r="ER741" s="8" t="s">
        <v>285</v>
      </c>
      <c r="ES741" s="8" t="s">
        <v>285</v>
      </c>
      <c r="ET741" s="8" t="s">
        <v>285</v>
      </c>
      <c r="EU741" s="8" t="s">
        <v>285</v>
      </c>
      <c r="EV741" s="8" t="s">
        <v>285</v>
      </c>
      <c r="EW741" s="8" t="s">
        <v>285</v>
      </c>
      <c r="EX741" s="8" t="s">
        <v>285</v>
      </c>
      <c r="EY741" s="8" t="s">
        <v>285</v>
      </c>
      <c r="EZ741" s="8" t="s">
        <v>285</v>
      </c>
      <c r="FA741" s="8" t="s">
        <v>285</v>
      </c>
      <c r="FB741" s="8" t="s">
        <v>285</v>
      </c>
      <c r="FC741" s="8" t="s">
        <v>285</v>
      </c>
      <c r="FD741" s="8" t="s">
        <v>285</v>
      </c>
      <c r="FE741" s="8" t="s">
        <v>285</v>
      </c>
      <c r="FF741" s="8" t="s">
        <v>285</v>
      </c>
      <c r="FG741" s="8" t="s">
        <v>285</v>
      </c>
      <c r="FH741" s="8" t="s">
        <v>285</v>
      </c>
      <c r="FI741" s="8" t="s">
        <v>285</v>
      </c>
      <c r="FJ741" s="8" t="s">
        <v>285</v>
      </c>
      <c r="FK741" s="8" t="s">
        <v>285</v>
      </c>
      <c r="FL741" s="8" t="s">
        <v>285</v>
      </c>
      <c r="FM741" s="8" t="s">
        <v>285</v>
      </c>
      <c r="FN741" s="8" t="s">
        <v>285</v>
      </c>
      <c r="FO741" s="8" t="s">
        <v>285</v>
      </c>
      <c r="FP741" s="8" t="s">
        <v>285</v>
      </c>
      <c r="FQ741" s="8" t="s">
        <v>285</v>
      </c>
      <c r="FR741" s="8" t="s">
        <v>285</v>
      </c>
      <c r="FS741" s="8" t="s">
        <v>285</v>
      </c>
      <c r="FT741" s="8" t="s">
        <v>285</v>
      </c>
      <c r="FU741" s="8" t="s">
        <v>285</v>
      </c>
      <c r="FV741" s="8" t="s">
        <v>285</v>
      </c>
      <c r="FW741" s="8" t="s">
        <v>285</v>
      </c>
      <c r="FX741" s="8" t="s">
        <v>285</v>
      </c>
      <c r="FY741" s="8" t="s">
        <v>285</v>
      </c>
      <c r="FZ741" s="8" t="s">
        <v>285</v>
      </c>
      <c r="GA741" s="8" t="s">
        <v>285</v>
      </c>
      <c r="GB741" s="8" t="s">
        <v>285</v>
      </c>
      <c r="GC741" s="8" t="s">
        <v>285</v>
      </c>
      <c r="GD741" s="8" t="s">
        <v>285</v>
      </c>
      <c r="GE741" s="8" t="s">
        <v>285</v>
      </c>
      <c r="GF741" s="8" t="s">
        <v>285</v>
      </c>
      <c r="GG741" s="8" t="s">
        <v>285</v>
      </c>
      <c r="GH741" s="8" t="s">
        <v>285</v>
      </c>
      <c r="GI741" s="8" t="s">
        <v>285</v>
      </c>
      <c r="GJ741" s="8" t="s">
        <v>285</v>
      </c>
      <c r="GK741" s="8" t="s">
        <v>285</v>
      </c>
      <c r="GL741" s="8" t="s">
        <v>285</v>
      </c>
      <c r="GM741" s="8" t="s">
        <v>285</v>
      </c>
      <c r="GN741" s="8" t="s">
        <v>285</v>
      </c>
      <c r="GO741" s="8" t="s">
        <v>285</v>
      </c>
      <c r="GP741" s="8" t="s">
        <v>285</v>
      </c>
      <c r="GQ741" s="8" t="s">
        <v>285</v>
      </c>
      <c r="GR741" s="8" t="s">
        <v>285</v>
      </c>
      <c r="GS741" s="8" t="s">
        <v>285</v>
      </c>
      <c r="GT741" s="8" t="s">
        <v>285</v>
      </c>
      <c r="GU741" s="8" t="s">
        <v>285</v>
      </c>
      <c r="GV741" s="8" t="s">
        <v>285</v>
      </c>
      <c r="GW741" s="8" t="s">
        <v>285</v>
      </c>
      <c r="GX741" s="8" t="s">
        <v>285</v>
      </c>
      <c r="GY741" s="8" t="s">
        <v>285</v>
      </c>
      <c r="GZ741" s="8" t="s">
        <v>285</v>
      </c>
      <c r="HA741" s="8" t="s">
        <v>285</v>
      </c>
      <c r="HB741" s="8" t="s">
        <v>285</v>
      </c>
      <c r="HC741" s="8" t="s">
        <v>285</v>
      </c>
      <c r="HD741" s="8" t="s">
        <v>285</v>
      </c>
      <c r="HE741" s="8" t="s">
        <v>285</v>
      </c>
      <c r="HF741" s="8" t="s">
        <v>285</v>
      </c>
      <c r="HG741" s="8" t="s">
        <v>285</v>
      </c>
      <c r="HH741" s="8" t="s">
        <v>285</v>
      </c>
      <c r="HI741" s="8" t="s">
        <v>285</v>
      </c>
      <c r="HJ741" s="8" t="s">
        <v>285</v>
      </c>
      <c r="HK741" s="8" t="s">
        <v>285</v>
      </c>
      <c r="HL741" s="8" t="s">
        <v>285</v>
      </c>
      <c r="HM741" s="8" t="s">
        <v>285</v>
      </c>
      <c r="HN741" s="8" t="s">
        <v>285</v>
      </c>
      <c r="HO741" s="8" t="s">
        <v>285</v>
      </c>
      <c r="HP741" s="8" t="s">
        <v>285</v>
      </c>
      <c r="HQ741" s="8" t="s">
        <v>285</v>
      </c>
      <c r="HR741" s="8" t="s">
        <v>285</v>
      </c>
      <c r="HS741" s="8" t="s">
        <v>285</v>
      </c>
      <c r="HT741" s="8" t="s">
        <v>285</v>
      </c>
      <c r="HU741" s="8" t="s">
        <v>285</v>
      </c>
      <c r="HV741" s="8" t="s">
        <v>285</v>
      </c>
      <c r="HW741" s="8" t="s">
        <v>285</v>
      </c>
      <c r="HX741" s="8" t="s">
        <v>285</v>
      </c>
      <c r="HY741" s="8" t="s">
        <v>285</v>
      </c>
      <c r="HZ741" s="8" t="s">
        <v>285</v>
      </c>
      <c r="IA741" s="8" t="s">
        <v>285</v>
      </c>
      <c r="IB741" s="8" t="s">
        <v>285</v>
      </c>
      <c r="IC741" s="8" t="s">
        <v>285</v>
      </c>
      <c r="ID741" s="8" t="s">
        <v>285</v>
      </c>
      <c r="IE741" s="8" t="s">
        <v>285</v>
      </c>
      <c r="IF741" s="8" t="s">
        <v>285</v>
      </c>
      <c r="IG741" s="8" t="s">
        <v>285</v>
      </c>
      <c r="IH741" s="8" t="s">
        <v>285</v>
      </c>
      <c r="II741" s="8" t="s">
        <v>285</v>
      </c>
      <c r="IJ741" s="8" t="s">
        <v>285</v>
      </c>
      <c r="IK741" s="8" t="s">
        <v>285</v>
      </c>
      <c r="IL741" s="8" t="s">
        <v>285</v>
      </c>
      <c r="IM741" s="8" t="s">
        <v>285</v>
      </c>
      <c r="IN741" s="8" t="s">
        <v>285</v>
      </c>
      <c r="IO741" s="8" t="s">
        <v>285</v>
      </c>
      <c r="IP741" s="8" t="s">
        <v>285</v>
      </c>
      <c r="IQ741" s="8" t="s">
        <v>285</v>
      </c>
      <c r="IR741" s="8" t="s">
        <v>285</v>
      </c>
      <c r="IS741" s="8" t="s">
        <v>285</v>
      </c>
      <c r="IT741" s="8" t="s">
        <v>285</v>
      </c>
      <c r="IU741" s="8" t="s">
        <v>285</v>
      </c>
      <c r="IV741" s="8" t="s">
        <v>285</v>
      </c>
    </row>
    <row r="742" spans="1:256" ht="36.75" customHeight="1">
      <c r="A742" s="27" t="s">
        <v>286</v>
      </c>
      <c r="B742" s="27"/>
      <c r="C742" s="54">
        <v>100</v>
      </c>
      <c r="D742" s="27"/>
      <c r="E742" s="49">
        <v>0</v>
      </c>
      <c r="F742" s="49">
        <v>0</v>
      </c>
      <c r="G742" s="178"/>
      <c r="H742" s="21"/>
      <c r="I742" s="49"/>
      <c r="J742" s="59"/>
      <c r="K742" s="59"/>
      <c r="L742" s="59"/>
      <c r="M742" s="2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  <c r="AN742" s="8"/>
      <c r="AO742" s="8"/>
      <c r="AP742" s="8"/>
      <c r="AQ742" s="8"/>
      <c r="AR742" s="8"/>
      <c r="AS742" s="8"/>
      <c r="AT742" s="8"/>
      <c r="AU742" s="8"/>
      <c r="AV742" s="8"/>
      <c r="AW742" s="8"/>
      <c r="AX742" s="8"/>
      <c r="AY742" s="8"/>
      <c r="AZ742" s="8"/>
      <c r="BA742" s="8"/>
      <c r="BB742" s="8"/>
      <c r="BC742" s="8"/>
      <c r="BD742" s="8"/>
      <c r="BE742" s="8"/>
      <c r="BF742" s="8"/>
      <c r="BG742" s="8"/>
      <c r="BH742" s="8"/>
      <c r="BI742" s="8"/>
      <c r="BJ742" s="8"/>
      <c r="BK742" s="8"/>
      <c r="BL742" s="8"/>
      <c r="BM742" s="8"/>
      <c r="BN742" s="8"/>
      <c r="BO742" s="8"/>
      <c r="BP742" s="8"/>
      <c r="BQ742" s="8"/>
      <c r="BR742" s="8"/>
      <c r="BS742" s="8"/>
      <c r="BT742" s="8"/>
      <c r="BU742" s="8"/>
      <c r="BV742" s="8"/>
      <c r="BW742" s="8"/>
      <c r="BX742" s="8"/>
      <c r="BY742" s="8"/>
      <c r="BZ742" s="8"/>
      <c r="CA742" s="8"/>
      <c r="CB742" s="8"/>
      <c r="CC742" s="8"/>
      <c r="CD742" s="8"/>
      <c r="CE742" s="8"/>
      <c r="CF742" s="8"/>
      <c r="CG742" s="8"/>
      <c r="CH742" s="8"/>
      <c r="CI742" s="8"/>
      <c r="CJ742" s="8"/>
      <c r="CK742" s="8"/>
      <c r="CL742" s="8"/>
      <c r="CM742" s="8"/>
      <c r="CN742" s="8"/>
      <c r="CO742" s="8"/>
      <c r="CP742" s="8"/>
      <c r="CQ742" s="8"/>
      <c r="CR742" s="8"/>
      <c r="CS742" s="8"/>
      <c r="CT742" s="8"/>
      <c r="CU742" s="8"/>
      <c r="CV742" s="8"/>
      <c r="CW742" s="8"/>
      <c r="CX742" s="8"/>
      <c r="CY742" s="8"/>
      <c r="CZ742" s="8"/>
      <c r="DA742" s="8"/>
      <c r="DB742" s="8"/>
      <c r="DC742" s="8"/>
      <c r="DD742" s="8"/>
      <c r="DE742" s="8"/>
      <c r="DF742" s="8"/>
      <c r="DG742" s="8"/>
      <c r="DH742" s="8" t="s">
        <v>286</v>
      </c>
      <c r="DI742" s="8" t="s">
        <v>286</v>
      </c>
      <c r="DJ742" s="8" t="s">
        <v>286</v>
      </c>
      <c r="DK742" s="8" t="s">
        <v>286</v>
      </c>
      <c r="DL742" s="8" t="s">
        <v>286</v>
      </c>
      <c r="DM742" s="8" t="s">
        <v>286</v>
      </c>
      <c r="DN742" s="8" t="s">
        <v>286</v>
      </c>
      <c r="DO742" s="8" t="s">
        <v>286</v>
      </c>
      <c r="DP742" s="8" t="s">
        <v>286</v>
      </c>
      <c r="DQ742" s="8" t="s">
        <v>286</v>
      </c>
      <c r="DR742" s="8" t="s">
        <v>286</v>
      </c>
      <c r="DS742" s="8" t="s">
        <v>286</v>
      </c>
      <c r="DT742" s="8" t="s">
        <v>286</v>
      </c>
      <c r="DU742" s="8" t="s">
        <v>286</v>
      </c>
      <c r="DV742" s="8" t="s">
        <v>286</v>
      </c>
      <c r="DW742" s="8" t="s">
        <v>286</v>
      </c>
      <c r="DX742" s="8" t="s">
        <v>286</v>
      </c>
      <c r="DY742" s="8" t="s">
        <v>286</v>
      </c>
      <c r="DZ742" s="8" t="s">
        <v>286</v>
      </c>
      <c r="EA742" s="8" t="s">
        <v>286</v>
      </c>
      <c r="EB742" s="8" t="s">
        <v>286</v>
      </c>
      <c r="EC742" s="8" t="s">
        <v>286</v>
      </c>
      <c r="ED742" s="8" t="s">
        <v>286</v>
      </c>
      <c r="EE742" s="8" t="s">
        <v>286</v>
      </c>
      <c r="EF742" s="8" t="s">
        <v>286</v>
      </c>
      <c r="EG742" s="8" t="s">
        <v>286</v>
      </c>
      <c r="EH742" s="8" t="s">
        <v>286</v>
      </c>
      <c r="EI742" s="8" t="s">
        <v>286</v>
      </c>
      <c r="EJ742" s="8" t="s">
        <v>286</v>
      </c>
      <c r="EK742" s="8" t="s">
        <v>286</v>
      </c>
      <c r="EL742" s="8" t="s">
        <v>286</v>
      </c>
      <c r="EM742" s="8" t="s">
        <v>286</v>
      </c>
      <c r="EN742" s="8" t="s">
        <v>286</v>
      </c>
      <c r="EO742" s="8" t="s">
        <v>286</v>
      </c>
      <c r="EP742" s="8" t="s">
        <v>286</v>
      </c>
      <c r="EQ742" s="8" t="s">
        <v>286</v>
      </c>
      <c r="ER742" s="8" t="s">
        <v>286</v>
      </c>
      <c r="ES742" s="8" t="s">
        <v>286</v>
      </c>
      <c r="ET742" s="8" t="s">
        <v>286</v>
      </c>
      <c r="EU742" s="8" t="s">
        <v>286</v>
      </c>
      <c r="EV742" s="8" t="s">
        <v>286</v>
      </c>
      <c r="EW742" s="8" t="s">
        <v>286</v>
      </c>
      <c r="EX742" s="8" t="s">
        <v>286</v>
      </c>
      <c r="EY742" s="8" t="s">
        <v>286</v>
      </c>
      <c r="EZ742" s="8" t="s">
        <v>286</v>
      </c>
      <c r="FA742" s="8" t="s">
        <v>286</v>
      </c>
      <c r="FB742" s="8" t="s">
        <v>286</v>
      </c>
      <c r="FC742" s="8" t="s">
        <v>286</v>
      </c>
      <c r="FD742" s="8" t="s">
        <v>286</v>
      </c>
      <c r="FE742" s="8" t="s">
        <v>286</v>
      </c>
      <c r="FF742" s="8" t="s">
        <v>286</v>
      </c>
      <c r="FG742" s="8" t="s">
        <v>286</v>
      </c>
      <c r="FH742" s="8" t="s">
        <v>286</v>
      </c>
      <c r="FI742" s="8" t="s">
        <v>286</v>
      </c>
      <c r="FJ742" s="8" t="s">
        <v>286</v>
      </c>
      <c r="FK742" s="8" t="s">
        <v>286</v>
      </c>
      <c r="FL742" s="8" t="s">
        <v>286</v>
      </c>
      <c r="FM742" s="8" t="s">
        <v>286</v>
      </c>
      <c r="FN742" s="8" t="s">
        <v>286</v>
      </c>
      <c r="FO742" s="8" t="s">
        <v>286</v>
      </c>
      <c r="FP742" s="8" t="s">
        <v>286</v>
      </c>
      <c r="FQ742" s="8" t="s">
        <v>286</v>
      </c>
      <c r="FR742" s="8" t="s">
        <v>286</v>
      </c>
      <c r="FS742" s="8" t="s">
        <v>286</v>
      </c>
      <c r="FT742" s="8" t="s">
        <v>286</v>
      </c>
      <c r="FU742" s="8" t="s">
        <v>286</v>
      </c>
      <c r="FV742" s="8" t="s">
        <v>286</v>
      </c>
      <c r="FW742" s="8" t="s">
        <v>286</v>
      </c>
      <c r="FX742" s="8" t="s">
        <v>286</v>
      </c>
      <c r="FY742" s="8" t="s">
        <v>286</v>
      </c>
      <c r="FZ742" s="8" t="s">
        <v>286</v>
      </c>
      <c r="GA742" s="8" t="s">
        <v>286</v>
      </c>
      <c r="GB742" s="8" t="s">
        <v>286</v>
      </c>
      <c r="GC742" s="8" t="s">
        <v>286</v>
      </c>
      <c r="GD742" s="8" t="s">
        <v>286</v>
      </c>
      <c r="GE742" s="8" t="s">
        <v>286</v>
      </c>
      <c r="GF742" s="8" t="s">
        <v>286</v>
      </c>
      <c r="GG742" s="8" t="s">
        <v>286</v>
      </c>
      <c r="GH742" s="8" t="s">
        <v>286</v>
      </c>
      <c r="GI742" s="8" t="s">
        <v>286</v>
      </c>
      <c r="GJ742" s="8" t="s">
        <v>286</v>
      </c>
      <c r="GK742" s="8" t="s">
        <v>286</v>
      </c>
      <c r="GL742" s="8" t="s">
        <v>286</v>
      </c>
      <c r="GM742" s="8" t="s">
        <v>286</v>
      </c>
      <c r="GN742" s="8" t="s">
        <v>286</v>
      </c>
      <c r="GO742" s="8" t="s">
        <v>286</v>
      </c>
      <c r="GP742" s="8" t="s">
        <v>286</v>
      </c>
      <c r="GQ742" s="8" t="s">
        <v>286</v>
      </c>
      <c r="GR742" s="8" t="s">
        <v>286</v>
      </c>
      <c r="GS742" s="8" t="s">
        <v>286</v>
      </c>
      <c r="GT742" s="8" t="s">
        <v>286</v>
      </c>
      <c r="GU742" s="8" t="s">
        <v>286</v>
      </c>
      <c r="GV742" s="8" t="s">
        <v>286</v>
      </c>
      <c r="GW742" s="8" t="s">
        <v>286</v>
      </c>
      <c r="GX742" s="8" t="s">
        <v>286</v>
      </c>
      <c r="GY742" s="8" t="s">
        <v>286</v>
      </c>
      <c r="GZ742" s="8" t="s">
        <v>286</v>
      </c>
      <c r="HA742" s="8" t="s">
        <v>286</v>
      </c>
      <c r="HB742" s="8" t="s">
        <v>286</v>
      </c>
      <c r="HC742" s="8" t="s">
        <v>286</v>
      </c>
      <c r="HD742" s="8" t="s">
        <v>286</v>
      </c>
      <c r="HE742" s="8" t="s">
        <v>286</v>
      </c>
      <c r="HF742" s="8" t="s">
        <v>286</v>
      </c>
      <c r="HG742" s="8" t="s">
        <v>286</v>
      </c>
      <c r="HH742" s="8" t="s">
        <v>286</v>
      </c>
      <c r="HI742" s="8" t="s">
        <v>286</v>
      </c>
      <c r="HJ742" s="8" t="s">
        <v>286</v>
      </c>
      <c r="HK742" s="8" t="s">
        <v>286</v>
      </c>
      <c r="HL742" s="8" t="s">
        <v>286</v>
      </c>
      <c r="HM742" s="8" t="s">
        <v>286</v>
      </c>
      <c r="HN742" s="8" t="s">
        <v>286</v>
      </c>
      <c r="HO742" s="8" t="s">
        <v>286</v>
      </c>
      <c r="HP742" s="8" t="s">
        <v>286</v>
      </c>
      <c r="HQ742" s="8" t="s">
        <v>286</v>
      </c>
      <c r="HR742" s="8" t="s">
        <v>286</v>
      </c>
      <c r="HS742" s="8" t="s">
        <v>286</v>
      </c>
      <c r="HT742" s="8" t="s">
        <v>286</v>
      </c>
      <c r="HU742" s="8" t="s">
        <v>286</v>
      </c>
      <c r="HV742" s="8" t="s">
        <v>286</v>
      </c>
      <c r="HW742" s="8" t="s">
        <v>286</v>
      </c>
      <c r="HX742" s="8" t="s">
        <v>286</v>
      </c>
      <c r="HY742" s="8" t="s">
        <v>286</v>
      </c>
      <c r="HZ742" s="8" t="s">
        <v>286</v>
      </c>
      <c r="IA742" s="8" t="s">
        <v>286</v>
      </c>
      <c r="IB742" s="8" t="s">
        <v>286</v>
      </c>
      <c r="IC742" s="8" t="s">
        <v>286</v>
      </c>
      <c r="ID742" s="8" t="s">
        <v>286</v>
      </c>
      <c r="IE742" s="8" t="s">
        <v>286</v>
      </c>
      <c r="IF742" s="8" t="s">
        <v>286</v>
      </c>
      <c r="IG742" s="8" t="s">
        <v>286</v>
      </c>
      <c r="IH742" s="8" t="s">
        <v>286</v>
      </c>
      <c r="II742" s="8" t="s">
        <v>286</v>
      </c>
      <c r="IJ742" s="8" t="s">
        <v>286</v>
      </c>
      <c r="IK742" s="8" t="s">
        <v>286</v>
      </c>
      <c r="IL742" s="8" t="s">
        <v>286</v>
      </c>
      <c r="IM742" s="8" t="s">
        <v>286</v>
      </c>
      <c r="IN742" s="8" t="s">
        <v>286</v>
      </c>
      <c r="IO742" s="8" t="s">
        <v>286</v>
      </c>
      <c r="IP742" s="8" t="s">
        <v>286</v>
      </c>
      <c r="IQ742" s="8" t="s">
        <v>286</v>
      </c>
      <c r="IR742" s="8" t="s">
        <v>286</v>
      </c>
      <c r="IS742" s="8" t="s">
        <v>286</v>
      </c>
      <c r="IT742" s="8" t="s">
        <v>286</v>
      </c>
      <c r="IU742" s="8" t="s">
        <v>286</v>
      </c>
      <c r="IV742" s="8" t="s">
        <v>286</v>
      </c>
    </row>
    <row r="743" spans="1:256" ht="36.75" customHeight="1">
      <c r="A743" s="27" t="s">
        <v>287</v>
      </c>
      <c r="B743" s="27"/>
      <c r="C743" s="54">
        <f t="shared" si="40"/>
        <v>100</v>
      </c>
      <c r="D743" s="27"/>
      <c r="E743" s="49">
        <v>99</v>
      </c>
      <c r="F743" s="49">
        <v>99</v>
      </c>
      <c r="G743" s="178" t="s">
        <v>294</v>
      </c>
      <c r="H743" s="21"/>
      <c r="I743" s="49">
        <f>K743/L743*100</f>
        <v>100</v>
      </c>
      <c r="J743" s="59"/>
      <c r="K743" s="59">
        <v>1</v>
      </c>
      <c r="L743" s="59">
        <v>1</v>
      </c>
      <c r="M743" s="2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8"/>
      <c r="AR743" s="8"/>
      <c r="AS743" s="8"/>
      <c r="AT743" s="8"/>
      <c r="AU743" s="8"/>
      <c r="AV743" s="8"/>
      <c r="AW743" s="8"/>
      <c r="AX743" s="8"/>
      <c r="AY743" s="8"/>
      <c r="AZ743" s="8"/>
      <c r="BA743" s="8"/>
      <c r="BB743" s="8"/>
      <c r="BC743" s="8"/>
      <c r="BD743" s="8"/>
      <c r="BE743" s="8"/>
      <c r="BF743" s="8"/>
      <c r="BG743" s="8"/>
      <c r="BH743" s="8"/>
      <c r="BI743" s="8"/>
      <c r="BJ743" s="8"/>
      <c r="BK743" s="8"/>
      <c r="BL743" s="8"/>
      <c r="BM743" s="8"/>
      <c r="BN743" s="8"/>
      <c r="BO743" s="8"/>
      <c r="BP743" s="8"/>
      <c r="BQ743" s="8"/>
      <c r="BR743" s="8"/>
      <c r="BS743" s="8"/>
      <c r="BT743" s="8"/>
      <c r="BU743" s="8"/>
      <c r="BV743" s="8"/>
      <c r="BW743" s="8"/>
      <c r="BX743" s="8"/>
      <c r="BY743" s="8"/>
      <c r="BZ743" s="8"/>
      <c r="CA743" s="8"/>
      <c r="CB743" s="8"/>
      <c r="CC743" s="8"/>
      <c r="CD743" s="8"/>
      <c r="CE743" s="8"/>
      <c r="CF743" s="8"/>
      <c r="CG743" s="8"/>
      <c r="CH743" s="8"/>
      <c r="CI743" s="8"/>
      <c r="CJ743" s="8"/>
      <c r="CK743" s="8"/>
      <c r="CL743" s="8"/>
      <c r="CM743" s="8"/>
      <c r="CN743" s="8"/>
      <c r="CO743" s="8"/>
      <c r="CP743" s="8"/>
      <c r="CQ743" s="8"/>
      <c r="CR743" s="8"/>
      <c r="CS743" s="8"/>
      <c r="CT743" s="8"/>
      <c r="CU743" s="8"/>
      <c r="CV743" s="8"/>
      <c r="CW743" s="8"/>
      <c r="CX743" s="8"/>
      <c r="CY743" s="8"/>
      <c r="CZ743" s="8"/>
      <c r="DA743" s="8"/>
      <c r="DB743" s="8"/>
      <c r="DC743" s="8"/>
      <c r="DD743" s="8"/>
      <c r="DE743" s="8"/>
      <c r="DF743" s="8"/>
      <c r="DG743" s="8"/>
      <c r="DH743" s="8" t="s">
        <v>287</v>
      </c>
      <c r="DI743" s="8" t="s">
        <v>287</v>
      </c>
      <c r="DJ743" s="8" t="s">
        <v>287</v>
      </c>
      <c r="DK743" s="8" t="s">
        <v>287</v>
      </c>
      <c r="DL743" s="8" t="s">
        <v>287</v>
      </c>
      <c r="DM743" s="8" t="s">
        <v>287</v>
      </c>
      <c r="DN743" s="8" t="s">
        <v>287</v>
      </c>
      <c r="DO743" s="8" t="s">
        <v>287</v>
      </c>
      <c r="DP743" s="8" t="s">
        <v>287</v>
      </c>
      <c r="DQ743" s="8" t="s">
        <v>287</v>
      </c>
      <c r="DR743" s="8" t="s">
        <v>287</v>
      </c>
      <c r="DS743" s="8" t="s">
        <v>287</v>
      </c>
      <c r="DT743" s="8" t="s">
        <v>287</v>
      </c>
      <c r="DU743" s="8" t="s">
        <v>287</v>
      </c>
      <c r="DV743" s="8" t="s">
        <v>287</v>
      </c>
      <c r="DW743" s="8" t="s">
        <v>287</v>
      </c>
      <c r="DX743" s="8" t="s">
        <v>287</v>
      </c>
      <c r="DY743" s="8" t="s">
        <v>287</v>
      </c>
      <c r="DZ743" s="8" t="s">
        <v>287</v>
      </c>
      <c r="EA743" s="8" t="s">
        <v>287</v>
      </c>
      <c r="EB743" s="8" t="s">
        <v>287</v>
      </c>
      <c r="EC743" s="8" t="s">
        <v>287</v>
      </c>
      <c r="ED743" s="8" t="s">
        <v>287</v>
      </c>
      <c r="EE743" s="8" t="s">
        <v>287</v>
      </c>
      <c r="EF743" s="8" t="s">
        <v>287</v>
      </c>
      <c r="EG743" s="8" t="s">
        <v>287</v>
      </c>
      <c r="EH743" s="8" t="s">
        <v>287</v>
      </c>
      <c r="EI743" s="8" t="s">
        <v>287</v>
      </c>
      <c r="EJ743" s="8" t="s">
        <v>287</v>
      </c>
      <c r="EK743" s="8" t="s">
        <v>287</v>
      </c>
      <c r="EL743" s="8" t="s">
        <v>287</v>
      </c>
      <c r="EM743" s="8" t="s">
        <v>287</v>
      </c>
      <c r="EN743" s="8" t="s">
        <v>287</v>
      </c>
      <c r="EO743" s="8" t="s">
        <v>287</v>
      </c>
      <c r="EP743" s="8" t="s">
        <v>287</v>
      </c>
      <c r="EQ743" s="8" t="s">
        <v>287</v>
      </c>
      <c r="ER743" s="8" t="s">
        <v>287</v>
      </c>
      <c r="ES743" s="8" t="s">
        <v>287</v>
      </c>
      <c r="ET743" s="8" t="s">
        <v>287</v>
      </c>
      <c r="EU743" s="8" t="s">
        <v>287</v>
      </c>
      <c r="EV743" s="8" t="s">
        <v>287</v>
      </c>
      <c r="EW743" s="8" t="s">
        <v>287</v>
      </c>
      <c r="EX743" s="8" t="s">
        <v>287</v>
      </c>
      <c r="EY743" s="8" t="s">
        <v>287</v>
      </c>
      <c r="EZ743" s="8" t="s">
        <v>287</v>
      </c>
      <c r="FA743" s="8" t="s">
        <v>287</v>
      </c>
      <c r="FB743" s="8" t="s">
        <v>287</v>
      </c>
      <c r="FC743" s="8" t="s">
        <v>287</v>
      </c>
      <c r="FD743" s="8" t="s">
        <v>287</v>
      </c>
      <c r="FE743" s="8" t="s">
        <v>287</v>
      </c>
      <c r="FF743" s="8" t="s">
        <v>287</v>
      </c>
      <c r="FG743" s="8" t="s">
        <v>287</v>
      </c>
      <c r="FH743" s="8" t="s">
        <v>287</v>
      </c>
      <c r="FI743" s="8" t="s">
        <v>287</v>
      </c>
      <c r="FJ743" s="8" t="s">
        <v>287</v>
      </c>
      <c r="FK743" s="8" t="s">
        <v>287</v>
      </c>
      <c r="FL743" s="8" t="s">
        <v>287</v>
      </c>
      <c r="FM743" s="8" t="s">
        <v>287</v>
      </c>
      <c r="FN743" s="8" t="s">
        <v>287</v>
      </c>
      <c r="FO743" s="8" t="s">
        <v>287</v>
      </c>
      <c r="FP743" s="8" t="s">
        <v>287</v>
      </c>
      <c r="FQ743" s="8" t="s">
        <v>287</v>
      </c>
      <c r="FR743" s="8" t="s">
        <v>287</v>
      </c>
      <c r="FS743" s="8" t="s">
        <v>287</v>
      </c>
      <c r="FT743" s="8" t="s">
        <v>287</v>
      </c>
      <c r="FU743" s="8" t="s">
        <v>287</v>
      </c>
      <c r="FV743" s="8" t="s">
        <v>287</v>
      </c>
      <c r="FW743" s="8" t="s">
        <v>287</v>
      </c>
      <c r="FX743" s="8" t="s">
        <v>287</v>
      </c>
      <c r="FY743" s="8" t="s">
        <v>287</v>
      </c>
      <c r="FZ743" s="8" t="s">
        <v>287</v>
      </c>
      <c r="GA743" s="8" t="s">
        <v>287</v>
      </c>
      <c r="GB743" s="8" t="s">
        <v>287</v>
      </c>
      <c r="GC743" s="8" t="s">
        <v>287</v>
      </c>
      <c r="GD743" s="8" t="s">
        <v>287</v>
      </c>
      <c r="GE743" s="8" t="s">
        <v>287</v>
      </c>
      <c r="GF743" s="8" t="s">
        <v>287</v>
      </c>
      <c r="GG743" s="8" t="s">
        <v>287</v>
      </c>
      <c r="GH743" s="8" t="s">
        <v>287</v>
      </c>
      <c r="GI743" s="8" t="s">
        <v>287</v>
      </c>
      <c r="GJ743" s="8" t="s">
        <v>287</v>
      </c>
      <c r="GK743" s="8" t="s">
        <v>287</v>
      </c>
      <c r="GL743" s="8" t="s">
        <v>287</v>
      </c>
      <c r="GM743" s="8" t="s">
        <v>287</v>
      </c>
      <c r="GN743" s="8" t="s">
        <v>287</v>
      </c>
      <c r="GO743" s="8" t="s">
        <v>287</v>
      </c>
      <c r="GP743" s="8" t="s">
        <v>287</v>
      </c>
      <c r="GQ743" s="8" t="s">
        <v>287</v>
      </c>
      <c r="GR743" s="8" t="s">
        <v>287</v>
      </c>
      <c r="GS743" s="8" t="s">
        <v>287</v>
      </c>
      <c r="GT743" s="8" t="s">
        <v>287</v>
      </c>
      <c r="GU743" s="8" t="s">
        <v>287</v>
      </c>
      <c r="GV743" s="8" t="s">
        <v>287</v>
      </c>
      <c r="GW743" s="8" t="s">
        <v>287</v>
      </c>
      <c r="GX743" s="8" t="s">
        <v>287</v>
      </c>
      <c r="GY743" s="8" t="s">
        <v>287</v>
      </c>
      <c r="GZ743" s="8" t="s">
        <v>287</v>
      </c>
      <c r="HA743" s="8" t="s">
        <v>287</v>
      </c>
      <c r="HB743" s="8" t="s">
        <v>287</v>
      </c>
      <c r="HC743" s="8" t="s">
        <v>287</v>
      </c>
      <c r="HD743" s="8" t="s">
        <v>287</v>
      </c>
      <c r="HE743" s="8" t="s">
        <v>287</v>
      </c>
      <c r="HF743" s="8" t="s">
        <v>287</v>
      </c>
      <c r="HG743" s="8" t="s">
        <v>287</v>
      </c>
      <c r="HH743" s="8" t="s">
        <v>287</v>
      </c>
      <c r="HI743" s="8" t="s">
        <v>287</v>
      </c>
      <c r="HJ743" s="8" t="s">
        <v>287</v>
      </c>
      <c r="HK743" s="8" t="s">
        <v>287</v>
      </c>
      <c r="HL743" s="8" t="s">
        <v>287</v>
      </c>
      <c r="HM743" s="8" t="s">
        <v>287</v>
      </c>
      <c r="HN743" s="8" t="s">
        <v>287</v>
      </c>
      <c r="HO743" s="8" t="s">
        <v>287</v>
      </c>
      <c r="HP743" s="8" t="s">
        <v>287</v>
      </c>
      <c r="HQ743" s="8" t="s">
        <v>287</v>
      </c>
      <c r="HR743" s="8" t="s">
        <v>287</v>
      </c>
      <c r="HS743" s="8" t="s">
        <v>287</v>
      </c>
      <c r="HT743" s="8" t="s">
        <v>287</v>
      </c>
      <c r="HU743" s="8" t="s">
        <v>287</v>
      </c>
      <c r="HV743" s="8" t="s">
        <v>287</v>
      </c>
      <c r="HW743" s="8" t="s">
        <v>287</v>
      </c>
      <c r="HX743" s="8" t="s">
        <v>287</v>
      </c>
      <c r="HY743" s="8" t="s">
        <v>287</v>
      </c>
      <c r="HZ743" s="8" t="s">
        <v>287</v>
      </c>
      <c r="IA743" s="8" t="s">
        <v>287</v>
      </c>
      <c r="IB743" s="8" t="s">
        <v>287</v>
      </c>
      <c r="IC743" s="8" t="s">
        <v>287</v>
      </c>
      <c r="ID743" s="8" t="s">
        <v>287</v>
      </c>
      <c r="IE743" s="8" t="s">
        <v>287</v>
      </c>
      <c r="IF743" s="8" t="s">
        <v>287</v>
      </c>
      <c r="IG743" s="8" t="s">
        <v>287</v>
      </c>
      <c r="IH743" s="8" t="s">
        <v>287</v>
      </c>
      <c r="II743" s="8" t="s">
        <v>287</v>
      </c>
      <c r="IJ743" s="8" t="s">
        <v>287</v>
      </c>
      <c r="IK743" s="8" t="s">
        <v>287</v>
      </c>
      <c r="IL743" s="8" t="s">
        <v>287</v>
      </c>
      <c r="IM743" s="8" t="s">
        <v>287</v>
      </c>
      <c r="IN743" s="8" t="s">
        <v>287</v>
      </c>
      <c r="IO743" s="8" t="s">
        <v>287</v>
      </c>
      <c r="IP743" s="8" t="s">
        <v>287</v>
      </c>
      <c r="IQ743" s="8" t="s">
        <v>287</v>
      </c>
      <c r="IR743" s="8" t="s">
        <v>287</v>
      </c>
      <c r="IS743" s="8" t="s">
        <v>287</v>
      </c>
      <c r="IT743" s="8" t="s">
        <v>287</v>
      </c>
      <c r="IU743" s="8" t="s">
        <v>287</v>
      </c>
      <c r="IV743" s="8" t="s">
        <v>287</v>
      </c>
    </row>
    <row r="744" spans="1:256" ht="36.75" customHeight="1">
      <c r="A744" s="27" t="s">
        <v>288</v>
      </c>
      <c r="B744" s="27"/>
      <c r="C744" s="54">
        <v>100</v>
      </c>
      <c r="D744" s="27"/>
      <c r="E744" s="49">
        <v>0</v>
      </c>
      <c r="F744" s="49">
        <v>0</v>
      </c>
      <c r="G744" s="178"/>
      <c r="H744" s="27"/>
      <c r="I744" s="59"/>
      <c r="J744" s="59"/>
      <c r="K744" s="59"/>
      <c r="L744" s="59"/>
      <c r="M744" s="2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8"/>
      <c r="AQ744" s="8"/>
      <c r="AR744" s="8"/>
      <c r="AS744" s="8"/>
      <c r="AT744" s="8"/>
      <c r="AU744" s="8"/>
      <c r="AV744" s="8"/>
      <c r="AW744" s="8"/>
      <c r="AX744" s="8"/>
      <c r="AY744" s="8"/>
      <c r="AZ744" s="8"/>
      <c r="BA744" s="8"/>
      <c r="BB744" s="8"/>
      <c r="BC744" s="8"/>
      <c r="BD744" s="8"/>
      <c r="BE744" s="8"/>
      <c r="BF744" s="8"/>
      <c r="BG744" s="8"/>
      <c r="BH744" s="8"/>
      <c r="BI744" s="8"/>
      <c r="BJ744" s="8"/>
      <c r="BK744" s="8"/>
      <c r="BL744" s="8"/>
      <c r="BM744" s="8"/>
      <c r="BN744" s="8"/>
      <c r="BO744" s="8"/>
      <c r="BP744" s="8"/>
      <c r="BQ744" s="8"/>
      <c r="BR744" s="8"/>
      <c r="BS744" s="8"/>
      <c r="BT744" s="8"/>
      <c r="BU744" s="8"/>
      <c r="BV744" s="8"/>
      <c r="BW744" s="8"/>
      <c r="BX744" s="8"/>
      <c r="BY744" s="8"/>
      <c r="BZ744" s="8"/>
      <c r="CA744" s="8"/>
      <c r="CB744" s="8"/>
      <c r="CC744" s="8"/>
      <c r="CD744" s="8"/>
      <c r="CE744" s="8"/>
      <c r="CF744" s="8"/>
      <c r="CG744" s="8"/>
      <c r="CH744" s="8"/>
      <c r="CI744" s="8"/>
      <c r="CJ744" s="8"/>
      <c r="CK744" s="8"/>
      <c r="CL744" s="8"/>
      <c r="CM744" s="8"/>
      <c r="CN744" s="8"/>
      <c r="CO744" s="8"/>
      <c r="CP744" s="8"/>
      <c r="CQ744" s="8"/>
      <c r="CR744" s="8"/>
      <c r="CS744" s="8"/>
      <c r="CT744" s="8"/>
      <c r="CU744" s="8"/>
      <c r="CV744" s="8"/>
      <c r="CW744" s="8"/>
      <c r="CX744" s="8"/>
      <c r="CY744" s="8"/>
      <c r="CZ744" s="8"/>
      <c r="DA744" s="8"/>
      <c r="DB744" s="8"/>
      <c r="DC744" s="8"/>
      <c r="DD744" s="8"/>
      <c r="DE744" s="8"/>
      <c r="DF744" s="8"/>
      <c r="DG744" s="8"/>
      <c r="DH744" s="8" t="s">
        <v>288</v>
      </c>
      <c r="DI744" s="8" t="s">
        <v>288</v>
      </c>
      <c r="DJ744" s="8" t="s">
        <v>288</v>
      </c>
      <c r="DK744" s="8" t="s">
        <v>288</v>
      </c>
      <c r="DL744" s="8" t="s">
        <v>288</v>
      </c>
      <c r="DM744" s="8" t="s">
        <v>288</v>
      </c>
      <c r="DN744" s="8" t="s">
        <v>288</v>
      </c>
      <c r="DO744" s="8" t="s">
        <v>288</v>
      </c>
      <c r="DP744" s="8" t="s">
        <v>288</v>
      </c>
      <c r="DQ744" s="8" t="s">
        <v>288</v>
      </c>
      <c r="DR744" s="8" t="s">
        <v>288</v>
      </c>
      <c r="DS744" s="8" t="s">
        <v>288</v>
      </c>
      <c r="DT744" s="8" t="s">
        <v>288</v>
      </c>
      <c r="DU744" s="8" t="s">
        <v>288</v>
      </c>
      <c r="DV744" s="8" t="s">
        <v>288</v>
      </c>
      <c r="DW744" s="8" t="s">
        <v>288</v>
      </c>
      <c r="DX744" s="8" t="s">
        <v>288</v>
      </c>
      <c r="DY744" s="8" t="s">
        <v>288</v>
      </c>
      <c r="DZ744" s="8" t="s">
        <v>288</v>
      </c>
      <c r="EA744" s="8" t="s">
        <v>288</v>
      </c>
      <c r="EB744" s="8" t="s">
        <v>288</v>
      </c>
      <c r="EC744" s="8" t="s">
        <v>288</v>
      </c>
      <c r="ED744" s="8" t="s">
        <v>288</v>
      </c>
      <c r="EE744" s="8" t="s">
        <v>288</v>
      </c>
      <c r="EF744" s="8" t="s">
        <v>288</v>
      </c>
      <c r="EG744" s="8" t="s">
        <v>288</v>
      </c>
      <c r="EH744" s="8" t="s">
        <v>288</v>
      </c>
      <c r="EI744" s="8" t="s">
        <v>288</v>
      </c>
      <c r="EJ744" s="8" t="s">
        <v>288</v>
      </c>
      <c r="EK744" s="8" t="s">
        <v>288</v>
      </c>
      <c r="EL744" s="8" t="s">
        <v>288</v>
      </c>
      <c r="EM744" s="8" t="s">
        <v>288</v>
      </c>
      <c r="EN744" s="8" t="s">
        <v>288</v>
      </c>
      <c r="EO744" s="8" t="s">
        <v>288</v>
      </c>
      <c r="EP744" s="8" t="s">
        <v>288</v>
      </c>
      <c r="EQ744" s="8" t="s">
        <v>288</v>
      </c>
      <c r="ER744" s="8" t="s">
        <v>288</v>
      </c>
      <c r="ES744" s="8" t="s">
        <v>288</v>
      </c>
      <c r="ET744" s="8" t="s">
        <v>288</v>
      </c>
      <c r="EU744" s="8" t="s">
        <v>288</v>
      </c>
      <c r="EV744" s="8" t="s">
        <v>288</v>
      </c>
      <c r="EW744" s="8" t="s">
        <v>288</v>
      </c>
      <c r="EX744" s="8" t="s">
        <v>288</v>
      </c>
      <c r="EY744" s="8" t="s">
        <v>288</v>
      </c>
      <c r="EZ744" s="8" t="s">
        <v>288</v>
      </c>
      <c r="FA744" s="8" t="s">
        <v>288</v>
      </c>
      <c r="FB744" s="8" t="s">
        <v>288</v>
      </c>
      <c r="FC744" s="8" t="s">
        <v>288</v>
      </c>
      <c r="FD744" s="8" t="s">
        <v>288</v>
      </c>
      <c r="FE744" s="8" t="s">
        <v>288</v>
      </c>
      <c r="FF744" s="8" t="s">
        <v>288</v>
      </c>
      <c r="FG744" s="8" t="s">
        <v>288</v>
      </c>
      <c r="FH744" s="8" t="s">
        <v>288</v>
      </c>
      <c r="FI744" s="8" t="s">
        <v>288</v>
      </c>
      <c r="FJ744" s="8" t="s">
        <v>288</v>
      </c>
      <c r="FK744" s="8" t="s">
        <v>288</v>
      </c>
      <c r="FL744" s="8" t="s">
        <v>288</v>
      </c>
      <c r="FM744" s="8" t="s">
        <v>288</v>
      </c>
      <c r="FN744" s="8" t="s">
        <v>288</v>
      </c>
      <c r="FO744" s="8" t="s">
        <v>288</v>
      </c>
      <c r="FP744" s="8" t="s">
        <v>288</v>
      </c>
      <c r="FQ744" s="8" t="s">
        <v>288</v>
      </c>
      <c r="FR744" s="8" t="s">
        <v>288</v>
      </c>
      <c r="FS744" s="8" t="s">
        <v>288</v>
      </c>
      <c r="FT744" s="8" t="s">
        <v>288</v>
      </c>
      <c r="FU744" s="8" t="s">
        <v>288</v>
      </c>
      <c r="FV744" s="8" t="s">
        <v>288</v>
      </c>
      <c r="FW744" s="8" t="s">
        <v>288</v>
      </c>
      <c r="FX744" s="8" t="s">
        <v>288</v>
      </c>
      <c r="FY744" s="8" t="s">
        <v>288</v>
      </c>
      <c r="FZ744" s="8" t="s">
        <v>288</v>
      </c>
      <c r="GA744" s="8" t="s">
        <v>288</v>
      </c>
      <c r="GB744" s="8" t="s">
        <v>288</v>
      </c>
      <c r="GC744" s="8" t="s">
        <v>288</v>
      </c>
      <c r="GD744" s="8" t="s">
        <v>288</v>
      </c>
      <c r="GE744" s="8" t="s">
        <v>288</v>
      </c>
      <c r="GF744" s="8" t="s">
        <v>288</v>
      </c>
      <c r="GG744" s="8" t="s">
        <v>288</v>
      </c>
      <c r="GH744" s="8" t="s">
        <v>288</v>
      </c>
      <c r="GI744" s="8" t="s">
        <v>288</v>
      </c>
      <c r="GJ744" s="8" t="s">
        <v>288</v>
      </c>
      <c r="GK744" s="8" t="s">
        <v>288</v>
      </c>
      <c r="GL744" s="8" t="s">
        <v>288</v>
      </c>
      <c r="GM744" s="8" t="s">
        <v>288</v>
      </c>
      <c r="GN744" s="8" t="s">
        <v>288</v>
      </c>
      <c r="GO744" s="8" t="s">
        <v>288</v>
      </c>
      <c r="GP744" s="8" t="s">
        <v>288</v>
      </c>
      <c r="GQ744" s="8" t="s">
        <v>288</v>
      </c>
      <c r="GR744" s="8" t="s">
        <v>288</v>
      </c>
      <c r="GS744" s="8" t="s">
        <v>288</v>
      </c>
      <c r="GT744" s="8" t="s">
        <v>288</v>
      </c>
      <c r="GU744" s="8" t="s">
        <v>288</v>
      </c>
      <c r="GV744" s="8" t="s">
        <v>288</v>
      </c>
      <c r="GW744" s="8" t="s">
        <v>288</v>
      </c>
      <c r="GX744" s="8" t="s">
        <v>288</v>
      </c>
      <c r="GY744" s="8" t="s">
        <v>288</v>
      </c>
      <c r="GZ744" s="8" t="s">
        <v>288</v>
      </c>
      <c r="HA744" s="8" t="s">
        <v>288</v>
      </c>
      <c r="HB744" s="8" t="s">
        <v>288</v>
      </c>
      <c r="HC744" s="8" t="s">
        <v>288</v>
      </c>
      <c r="HD744" s="8" t="s">
        <v>288</v>
      </c>
      <c r="HE744" s="8" t="s">
        <v>288</v>
      </c>
      <c r="HF744" s="8" t="s">
        <v>288</v>
      </c>
      <c r="HG744" s="8" t="s">
        <v>288</v>
      </c>
      <c r="HH744" s="8" t="s">
        <v>288</v>
      </c>
      <c r="HI744" s="8" t="s">
        <v>288</v>
      </c>
      <c r="HJ744" s="8" t="s">
        <v>288</v>
      </c>
      <c r="HK744" s="8" t="s">
        <v>288</v>
      </c>
      <c r="HL744" s="8" t="s">
        <v>288</v>
      </c>
      <c r="HM744" s="8" t="s">
        <v>288</v>
      </c>
      <c r="HN744" s="8" t="s">
        <v>288</v>
      </c>
      <c r="HO744" s="8" t="s">
        <v>288</v>
      </c>
      <c r="HP744" s="8" t="s">
        <v>288</v>
      </c>
      <c r="HQ744" s="8" t="s">
        <v>288</v>
      </c>
      <c r="HR744" s="8" t="s">
        <v>288</v>
      </c>
      <c r="HS744" s="8" t="s">
        <v>288</v>
      </c>
      <c r="HT744" s="8" t="s">
        <v>288</v>
      </c>
      <c r="HU744" s="8" t="s">
        <v>288</v>
      </c>
      <c r="HV744" s="8" t="s">
        <v>288</v>
      </c>
      <c r="HW744" s="8" t="s">
        <v>288</v>
      </c>
      <c r="HX744" s="8" t="s">
        <v>288</v>
      </c>
      <c r="HY744" s="8" t="s">
        <v>288</v>
      </c>
      <c r="HZ744" s="8" t="s">
        <v>288</v>
      </c>
      <c r="IA744" s="8" t="s">
        <v>288</v>
      </c>
      <c r="IB744" s="8" t="s">
        <v>288</v>
      </c>
      <c r="IC744" s="8" t="s">
        <v>288</v>
      </c>
      <c r="ID744" s="8" t="s">
        <v>288</v>
      </c>
      <c r="IE744" s="8" t="s">
        <v>288</v>
      </c>
      <c r="IF744" s="8" t="s">
        <v>288</v>
      </c>
      <c r="IG744" s="8" t="s">
        <v>288</v>
      </c>
      <c r="IH744" s="8" t="s">
        <v>288</v>
      </c>
      <c r="II744" s="8" t="s">
        <v>288</v>
      </c>
      <c r="IJ744" s="8" t="s">
        <v>288</v>
      </c>
      <c r="IK744" s="8" t="s">
        <v>288</v>
      </c>
      <c r="IL744" s="8" t="s">
        <v>288</v>
      </c>
      <c r="IM744" s="8" t="s">
        <v>288</v>
      </c>
      <c r="IN744" s="8" t="s">
        <v>288</v>
      </c>
      <c r="IO744" s="8" t="s">
        <v>288</v>
      </c>
      <c r="IP744" s="8" t="s">
        <v>288</v>
      </c>
      <c r="IQ744" s="8" t="s">
        <v>288</v>
      </c>
      <c r="IR744" s="8" t="s">
        <v>288</v>
      </c>
      <c r="IS744" s="8" t="s">
        <v>288</v>
      </c>
      <c r="IT744" s="8" t="s">
        <v>288</v>
      </c>
      <c r="IU744" s="8" t="s">
        <v>288</v>
      </c>
      <c r="IV744" s="8" t="s">
        <v>288</v>
      </c>
    </row>
    <row r="745" spans="1:256" ht="36.75" customHeight="1">
      <c r="A745" s="27" t="s">
        <v>156</v>
      </c>
      <c r="B745" s="27"/>
      <c r="C745" s="54">
        <v>100</v>
      </c>
      <c r="D745" s="27"/>
      <c r="E745" s="49">
        <v>0</v>
      </c>
      <c r="F745" s="49">
        <v>0</v>
      </c>
      <c r="G745" s="178"/>
      <c r="H745" s="27"/>
      <c r="I745" s="59"/>
      <c r="J745" s="59"/>
      <c r="K745" s="59"/>
      <c r="L745" s="59"/>
      <c r="M745" s="2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8"/>
      <c r="AR745" s="8"/>
      <c r="AS745" s="8"/>
      <c r="AT745" s="8"/>
      <c r="AU745" s="8"/>
      <c r="AV745" s="8"/>
      <c r="AW745" s="8"/>
      <c r="AX745" s="8"/>
      <c r="AY745" s="8"/>
      <c r="AZ745" s="8"/>
      <c r="BA745" s="8"/>
      <c r="BB745" s="8"/>
      <c r="BC745" s="8"/>
      <c r="BD745" s="8"/>
      <c r="BE745" s="8"/>
      <c r="BF745" s="8"/>
      <c r="BG745" s="8"/>
      <c r="BH745" s="8"/>
      <c r="BI745" s="8"/>
      <c r="BJ745" s="8"/>
      <c r="BK745" s="8"/>
      <c r="BL745" s="8"/>
      <c r="BM745" s="8"/>
      <c r="BN745" s="8"/>
      <c r="BO745" s="8"/>
      <c r="BP745" s="8"/>
      <c r="BQ745" s="8"/>
      <c r="BR745" s="8"/>
      <c r="BS745" s="8"/>
      <c r="BT745" s="8"/>
      <c r="BU745" s="8"/>
      <c r="BV745" s="8"/>
      <c r="BW745" s="8"/>
      <c r="BX745" s="8"/>
      <c r="BY745" s="8"/>
      <c r="BZ745" s="8"/>
      <c r="CA745" s="8"/>
      <c r="CB745" s="8"/>
      <c r="CC745" s="8"/>
      <c r="CD745" s="8"/>
      <c r="CE745" s="8"/>
      <c r="CF745" s="8"/>
      <c r="CG745" s="8"/>
      <c r="CH745" s="8"/>
      <c r="CI745" s="8"/>
      <c r="CJ745" s="8"/>
      <c r="CK745" s="8"/>
      <c r="CL745" s="8"/>
      <c r="CM745" s="8"/>
      <c r="CN745" s="8"/>
      <c r="CO745" s="8"/>
      <c r="CP745" s="8"/>
      <c r="CQ745" s="8"/>
      <c r="CR745" s="8"/>
      <c r="CS745" s="8"/>
      <c r="CT745" s="8"/>
      <c r="CU745" s="8"/>
      <c r="CV745" s="8"/>
      <c r="CW745" s="8"/>
      <c r="CX745" s="8"/>
      <c r="CY745" s="8"/>
      <c r="CZ745" s="8"/>
      <c r="DA745" s="8"/>
      <c r="DB745" s="8"/>
      <c r="DC745" s="8"/>
      <c r="DD745" s="8"/>
      <c r="DE745" s="8"/>
      <c r="DF745" s="8"/>
      <c r="DG745" s="8"/>
      <c r="DH745" s="8" t="s">
        <v>156</v>
      </c>
      <c r="DI745" s="8" t="s">
        <v>156</v>
      </c>
      <c r="DJ745" s="8" t="s">
        <v>156</v>
      </c>
      <c r="DK745" s="8" t="s">
        <v>156</v>
      </c>
      <c r="DL745" s="8" t="s">
        <v>156</v>
      </c>
      <c r="DM745" s="8" t="s">
        <v>156</v>
      </c>
      <c r="DN745" s="8" t="s">
        <v>156</v>
      </c>
      <c r="DO745" s="8" t="s">
        <v>156</v>
      </c>
      <c r="DP745" s="8" t="s">
        <v>156</v>
      </c>
      <c r="DQ745" s="8" t="s">
        <v>156</v>
      </c>
      <c r="DR745" s="8" t="s">
        <v>156</v>
      </c>
      <c r="DS745" s="8" t="s">
        <v>156</v>
      </c>
      <c r="DT745" s="8" t="s">
        <v>156</v>
      </c>
      <c r="DU745" s="8" t="s">
        <v>156</v>
      </c>
      <c r="DV745" s="8" t="s">
        <v>156</v>
      </c>
      <c r="DW745" s="8" t="s">
        <v>156</v>
      </c>
      <c r="DX745" s="8" t="s">
        <v>156</v>
      </c>
      <c r="DY745" s="8" t="s">
        <v>156</v>
      </c>
      <c r="DZ745" s="8" t="s">
        <v>156</v>
      </c>
      <c r="EA745" s="8" t="s">
        <v>156</v>
      </c>
      <c r="EB745" s="8" t="s">
        <v>156</v>
      </c>
      <c r="EC745" s="8" t="s">
        <v>156</v>
      </c>
      <c r="ED745" s="8" t="s">
        <v>156</v>
      </c>
      <c r="EE745" s="8" t="s">
        <v>156</v>
      </c>
      <c r="EF745" s="8" t="s">
        <v>156</v>
      </c>
      <c r="EG745" s="8" t="s">
        <v>156</v>
      </c>
      <c r="EH745" s="8" t="s">
        <v>156</v>
      </c>
      <c r="EI745" s="8" t="s">
        <v>156</v>
      </c>
      <c r="EJ745" s="8" t="s">
        <v>156</v>
      </c>
      <c r="EK745" s="8" t="s">
        <v>156</v>
      </c>
      <c r="EL745" s="8" t="s">
        <v>156</v>
      </c>
      <c r="EM745" s="8" t="s">
        <v>156</v>
      </c>
      <c r="EN745" s="8" t="s">
        <v>156</v>
      </c>
      <c r="EO745" s="8" t="s">
        <v>156</v>
      </c>
      <c r="EP745" s="8" t="s">
        <v>156</v>
      </c>
      <c r="EQ745" s="8" t="s">
        <v>156</v>
      </c>
      <c r="ER745" s="8" t="s">
        <v>156</v>
      </c>
      <c r="ES745" s="8" t="s">
        <v>156</v>
      </c>
      <c r="ET745" s="8" t="s">
        <v>156</v>
      </c>
      <c r="EU745" s="8" t="s">
        <v>156</v>
      </c>
      <c r="EV745" s="8" t="s">
        <v>156</v>
      </c>
      <c r="EW745" s="8" t="s">
        <v>156</v>
      </c>
      <c r="EX745" s="8" t="s">
        <v>156</v>
      </c>
      <c r="EY745" s="8" t="s">
        <v>156</v>
      </c>
      <c r="EZ745" s="8" t="s">
        <v>156</v>
      </c>
      <c r="FA745" s="8" t="s">
        <v>156</v>
      </c>
      <c r="FB745" s="8" t="s">
        <v>156</v>
      </c>
      <c r="FC745" s="8" t="s">
        <v>156</v>
      </c>
      <c r="FD745" s="8" t="s">
        <v>156</v>
      </c>
      <c r="FE745" s="8" t="s">
        <v>156</v>
      </c>
      <c r="FF745" s="8" t="s">
        <v>156</v>
      </c>
      <c r="FG745" s="8" t="s">
        <v>156</v>
      </c>
      <c r="FH745" s="8" t="s">
        <v>156</v>
      </c>
      <c r="FI745" s="8" t="s">
        <v>156</v>
      </c>
      <c r="FJ745" s="8" t="s">
        <v>156</v>
      </c>
      <c r="FK745" s="8" t="s">
        <v>156</v>
      </c>
      <c r="FL745" s="8" t="s">
        <v>156</v>
      </c>
      <c r="FM745" s="8" t="s">
        <v>156</v>
      </c>
      <c r="FN745" s="8" t="s">
        <v>156</v>
      </c>
      <c r="FO745" s="8" t="s">
        <v>156</v>
      </c>
      <c r="FP745" s="8" t="s">
        <v>156</v>
      </c>
      <c r="FQ745" s="8" t="s">
        <v>156</v>
      </c>
      <c r="FR745" s="8" t="s">
        <v>156</v>
      </c>
      <c r="FS745" s="8" t="s">
        <v>156</v>
      </c>
      <c r="FT745" s="8" t="s">
        <v>156</v>
      </c>
      <c r="FU745" s="8" t="s">
        <v>156</v>
      </c>
      <c r="FV745" s="8" t="s">
        <v>156</v>
      </c>
      <c r="FW745" s="8" t="s">
        <v>156</v>
      </c>
      <c r="FX745" s="8" t="s">
        <v>156</v>
      </c>
      <c r="FY745" s="8" t="s">
        <v>156</v>
      </c>
      <c r="FZ745" s="8" t="s">
        <v>156</v>
      </c>
      <c r="GA745" s="8" t="s">
        <v>156</v>
      </c>
      <c r="GB745" s="8" t="s">
        <v>156</v>
      </c>
      <c r="GC745" s="8" t="s">
        <v>156</v>
      </c>
      <c r="GD745" s="8" t="s">
        <v>156</v>
      </c>
      <c r="GE745" s="8" t="s">
        <v>156</v>
      </c>
      <c r="GF745" s="8" t="s">
        <v>156</v>
      </c>
      <c r="GG745" s="8" t="s">
        <v>156</v>
      </c>
      <c r="GH745" s="8" t="s">
        <v>156</v>
      </c>
      <c r="GI745" s="8" t="s">
        <v>156</v>
      </c>
      <c r="GJ745" s="8" t="s">
        <v>156</v>
      </c>
      <c r="GK745" s="8" t="s">
        <v>156</v>
      </c>
      <c r="GL745" s="8" t="s">
        <v>156</v>
      </c>
      <c r="GM745" s="8" t="s">
        <v>156</v>
      </c>
      <c r="GN745" s="8" t="s">
        <v>156</v>
      </c>
      <c r="GO745" s="8" t="s">
        <v>156</v>
      </c>
      <c r="GP745" s="8" t="s">
        <v>156</v>
      </c>
      <c r="GQ745" s="8" t="s">
        <v>156</v>
      </c>
      <c r="GR745" s="8" t="s">
        <v>156</v>
      </c>
      <c r="GS745" s="8" t="s">
        <v>156</v>
      </c>
      <c r="GT745" s="8" t="s">
        <v>156</v>
      </c>
      <c r="GU745" s="8" t="s">
        <v>156</v>
      </c>
      <c r="GV745" s="8" t="s">
        <v>156</v>
      </c>
      <c r="GW745" s="8" t="s">
        <v>156</v>
      </c>
      <c r="GX745" s="8" t="s">
        <v>156</v>
      </c>
      <c r="GY745" s="8" t="s">
        <v>156</v>
      </c>
      <c r="GZ745" s="8" t="s">
        <v>156</v>
      </c>
      <c r="HA745" s="8" t="s">
        <v>156</v>
      </c>
      <c r="HB745" s="8" t="s">
        <v>156</v>
      </c>
      <c r="HC745" s="8" t="s">
        <v>156</v>
      </c>
      <c r="HD745" s="8" t="s">
        <v>156</v>
      </c>
      <c r="HE745" s="8" t="s">
        <v>156</v>
      </c>
      <c r="HF745" s="8" t="s">
        <v>156</v>
      </c>
      <c r="HG745" s="8" t="s">
        <v>156</v>
      </c>
      <c r="HH745" s="8" t="s">
        <v>156</v>
      </c>
      <c r="HI745" s="8" t="s">
        <v>156</v>
      </c>
      <c r="HJ745" s="8" t="s">
        <v>156</v>
      </c>
      <c r="HK745" s="8" t="s">
        <v>156</v>
      </c>
      <c r="HL745" s="8" t="s">
        <v>156</v>
      </c>
      <c r="HM745" s="8" t="s">
        <v>156</v>
      </c>
      <c r="HN745" s="8" t="s">
        <v>156</v>
      </c>
      <c r="HO745" s="8" t="s">
        <v>156</v>
      </c>
      <c r="HP745" s="8" t="s">
        <v>156</v>
      </c>
      <c r="HQ745" s="8" t="s">
        <v>156</v>
      </c>
      <c r="HR745" s="8" t="s">
        <v>156</v>
      </c>
      <c r="HS745" s="8" t="s">
        <v>156</v>
      </c>
      <c r="HT745" s="8" t="s">
        <v>156</v>
      </c>
      <c r="HU745" s="8" t="s">
        <v>156</v>
      </c>
      <c r="HV745" s="8" t="s">
        <v>156</v>
      </c>
      <c r="HW745" s="8" t="s">
        <v>156</v>
      </c>
      <c r="HX745" s="8" t="s">
        <v>156</v>
      </c>
      <c r="HY745" s="8" t="s">
        <v>156</v>
      </c>
      <c r="HZ745" s="8" t="s">
        <v>156</v>
      </c>
      <c r="IA745" s="8" t="s">
        <v>156</v>
      </c>
      <c r="IB745" s="8" t="s">
        <v>156</v>
      </c>
      <c r="IC745" s="8" t="s">
        <v>156</v>
      </c>
      <c r="ID745" s="8" t="s">
        <v>156</v>
      </c>
      <c r="IE745" s="8" t="s">
        <v>156</v>
      </c>
      <c r="IF745" s="8" t="s">
        <v>156</v>
      </c>
      <c r="IG745" s="8" t="s">
        <v>156</v>
      </c>
      <c r="IH745" s="8" t="s">
        <v>156</v>
      </c>
      <c r="II745" s="8" t="s">
        <v>156</v>
      </c>
      <c r="IJ745" s="8" t="s">
        <v>156</v>
      </c>
      <c r="IK745" s="8" t="s">
        <v>156</v>
      </c>
      <c r="IL745" s="8" t="s">
        <v>156</v>
      </c>
      <c r="IM745" s="8" t="s">
        <v>156</v>
      </c>
      <c r="IN745" s="8" t="s">
        <v>156</v>
      </c>
      <c r="IO745" s="8" t="s">
        <v>156</v>
      </c>
      <c r="IP745" s="8" t="s">
        <v>156</v>
      </c>
      <c r="IQ745" s="8" t="s">
        <v>156</v>
      </c>
      <c r="IR745" s="8" t="s">
        <v>156</v>
      </c>
      <c r="IS745" s="8" t="s">
        <v>156</v>
      </c>
      <c r="IT745" s="8" t="s">
        <v>156</v>
      </c>
      <c r="IU745" s="8" t="s">
        <v>156</v>
      </c>
      <c r="IV745" s="8" t="s">
        <v>156</v>
      </c>
    </row>
    <row r="746" spans="1:256" ht="36.75" customHeight="1">
      <c r="A746" s="27" t="s">
        <v>289</v>
      </c>
      <c r="B746" s="27"/>
      <c r="C746" s="54">
        <f t="shared" si="40"/>
        <v>100</v>
      </c>
      <c r="D746" s="27"/>
      <c r="E746" s="49">
        <v>95</v>
      </c>
      <c r="F746" s="49">
        <v>95</v>
      </c>
      <c r="G746" s="178"/>
      <c r="H746" s="27"/>
      <c r="I746" s="59"/>
      <c r="J746" s="59"/>
      <c r="K746" s="59"/>
      <c r="L746" s="59"/>
      <c r="M746" s="2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8"/>
      <c r="AR746" s="8"/>
      <c r="AS746" s="8"/>
      <c r="AT746" s="8"/>
      <c r="AU746" s="8"/>
      <c r="AV746" s="8"/>
      <c r="AW746" s="8"/>
      <c r="AX746" s="8"/>
      <c r="AY746" s="8"/>
      <c r="AZ746" s="8"/>
      <c r="BA746" s="8"/>
      <c r="BB746" s="8"/>
      <c r="BC746" s="8"/>
      <c r="BD746" s="8"/>
      <c r="BE746" s="8"/>
      <c r="BF746" s="8"/>
      <c r="BG746" s="8"/>
      <c r="BH746" s="8"/>
      <c r="BI746" s="8"/>
      <c r="BJ746" s="8"/>
      <c r="BK746" s="8"/>
      <c r="BL746" s="8"/>
      <c r="BM746" s="8"/>
      <c r="BN746" s="8"/>
      <c r="BO746" s="8"/>
      <c r="BP746" s="8"/>
      <c r="BQ746" s="8"/>
      <c r="BR746" s="8"/>
      <c r="BS746" s="8"/>
      <c r="BT746" s="8"/>
      <c r="BU746" s="8"/>
      <c r="BV746" s="8"/>
      <c r="BW746" s="8"/>
      <c r="BX746" s="8"/>
      <c r="BY746" s="8"/>
      <c r="BZ746" s="8"/>
      <c r="CA746" s="8"/>
      <c r="CB746" s="8"/>
      <c r="CC746" s="8"/>
      <c r="CD746" s="8"/>
      <c r="CE746" s="8"/>
      <c r="CF746" s="8"/>
      <c r="CG746" s="8"/>
      <c r="CH746" s="8"/>
      <c r="CI746" s="8"/>
      <c r="CJ746" s="8"/>
      <c r="CK746" s="8"/>
      <c r="CL746" s="8"/>
      <c r="CM746" s="8"/>
      <c r="CN746" s="8"/>
      <c r="CO746" s="8"/>
      <c r="CP746" s="8"/>
      <c r="CQ746" s="8"/>
      <c r="CR746" s="8"/>
      <c r="CS746" s="8"/>
      <c r="CT746" s="8"/>
      <c r="CU746" s="8"/>
      <c r="CV746" s="8"/>
      <c r="CW746" s="8"/>
      <c r="CX746" s="8"/>
      <c r="CY746" s="8"/>
      <c r="CZ746" s="8"/>
      <c r="DA746" s="8"/>
      <c r="DB746" s="8"/>
      <c r="DC746" s="8"/>
      <c r="DD746" s="8"/>
      <c r="DE746" s="8"/>
      <c r="DF746" s="8"/>
      <c r="DG746" s="8"/>
      <c r="DH746" s="8" t="s">
        <v>289</v>
      </c>
      <c r="DI746" s="8" t="s">
        <v>289</v>
      </c>
      <c r="DJ746" s="8" t="s">
        <v>289</v>
      </c>
      <c r="DK746" s="8" t="s">
        <v>289</v>
      </c>
      <c r="DL746" s="8" t="s">
        <v>289</v>
      </c>
      <c r="DM746" s="8" t="s">
        <v>289</v>
      </c>
      <c r="DN746" s="8" t="s">
        <v>289</v>
      </c>
      <c r="DO746" s="8" t="s">
        <v>289</v>
      </c>
      <c r="DP746" s="8" t="s">
        <v>289</v>
      </c>
      <c r="DQ746" s="8" t="s">
        <v>289</v>
      </c>
      <c r="DR746" s="8" t="s">
        <v>289</v>
      </c>
      <c r="DS746" s="8" t="s">
        <v>289</v>
      </c>
      <c r="DT746" s="8" t="s">
        <v>289</v>
      </c>
      <c r="DU746" s="8" t="s">
        <v>289</v>
      </c>
      <c r="DV746" s="8" t="s">
        <v>289</v>
      </c>
      <c r="DW746" s="8" t="s">
        <v>289</v>
      </c>
      <c r="DX746" s="8" t="s">
        <v>289</v>
      </c>
      <c r="DY746" s="8" t="s">
        <v>289</v>
      </c>
      <c r="DZ746" s="8" t="s">
        <v>289</v>
      </c>
      <c r="EA746" s="8" t="s">
        <v>289</v>
      </c>
      <c r="EB746" s="8" t="s">
        <v>289</v>
      </c>
      <c r="EC746" s="8" t="s">
        <v>289</v>
      </c>
      <c r="ED746" s="8" t="s">
        <v>289</v>
      </c>
      <c r="EE746" s="8" t="s">
        <v>289</v>
      </c>
      <c r="EF746" s="8" t="s">
        <v>289</v>
      </c>
      <c r="EG746" s="8" t="s">
        <v>289</v>
      </c>
      <c r="EH746" s="8" t="s">
        <v>289</v>
      </c>
      <c r="EI746" s="8" t="s">
        <v>289</v>
      </c>
      <c r="EJ746" s="8" t="s">
        <v>289</v>
      </c>
      <c r="EK746" s="8" t="s">
        <v>289</v>
      </c>
      <c r="EL746" s="8" t="s">
        <v>289</v>
      </c>
      <c r="EM746" s="8" t="s">
        <v>289</v>
      </c>
      <c r="EN746" s="8" t="s">
        <v>289</v>
      </c>
      <c r="EO746" s="8" t="s">
        <v>289</v>
      </c>
      <c r="EP746" s="8" t="s">
        <v>289</v>
      </c>
      <c r="EQ746" s="8" t="s">
        <v>289</v>
      </c>
      <c r="ER746" s="8" t="s">
        <v>289</v>
      </c>
      <c r="ES746" s="8" t="s">
        <v>289</v>
      </c>
      <c r="ET746" s="8" t="s">
        <v>289</v>
      </c>
      <c r="EU746" s="8" t="s">
        <v>289</v>
      </c>
      <c r="EV746" s="8" t="s">
        <v>289</v>
      </c>
      <c r="EW746" s="8" t="s">
        <v>289</v>
      </c>
      <c r="EX746" s="8" t="s">
        <v>289</v>
      </c>
      <c r="EY746" s="8" t="s">
        <v>289</v>
      </c>
      <c r="EZ746" s="8" t="s">
        <v>289</v>
      </c>
      <c r="FA746" s="8" t="s">
        <v>289</v>
      </c>
      <c r="FB746" s="8" t="s">
        <v>289</v>
      </c>
      <c r="FC746" s="8" t="s">
        <v>289</v>
      </c>
      <c r="FD746" s="8" t="s">
        <v>289</v>
      </c>
      <c r="FE746" s="8" t="s">
        <v>289</v>
      </c>
      <c r="FF746" s="8" t="s">
        <v>289</v>
      </c>
      <c r="FG746" s="8" t="s">
        <v>289</v>
      </c>
      <c r="FH746" s="8" t="s">
        <v>289</v>
      </c>
      <c r="FI746" s="8" t="s">
        <v>289</v>
      </c>
      <c r="FJ746" s="8" t="s">
        <v>289</v>
      </c>
      <c r="FK746" s="8" t="s">
        <v>289</v>
      </c>
      <c r="FL746" s="8" t="s">
        <v>289</v>
      </c>
      <c r="FM746" s="8" t="s">
        <v>289</v>
      </c>
      <c r="FN746" s="8" t="s">
        <v>289</v>
      </c>
      <c r="FO746" s="8" t="s">
        <v>289</v>
      </c>
      <c r="FP746" s="8" t="s">
        <v>289</v>
      </c>
      <c r="FQ746" s="8" t="s">
        <v>289</v>
      </c>
      <c r="FR746" s="8" t="s">
        <v>289</v>
      </c>
      <c r="FS746" s="8" t="s">
        <v>289</v>
      </c>
      <c r="FT746" s="8" t="s">
        <v>289</v>
      </c>
      <c r="FU746" s="8" t="s">
        <v>289</v>
      </c>
      <c r="FV746" s="8" t="s">
        <v>289</v>
      </c>
      <c r="FW746" s="8" t="s">
        <v>289</v>
      </c>
      <c r="FX746" s="8" t="s">
        <v>289</v>
      </c>
      <c r="FY746" s="8" t="s">
        <v>289</v>
      </c>
      <c r="FZ746" s="8" t="s">
        <v>289</v>
      </c>
      <c r="GA746" s="8" t="s">
        <v>289</v>
      </c>
      <c r="GB746" s="8" t="s">
        <v>289</v>
      </c>
      <c r="GC746" s="8" t="s">
        <v>289</v>
      </c>
      <c r="GD746" s="8" t="s">
        <v>289</v>
      </c>
      <c r="GE746" s="8" t="s">
        <v>289</v>
      </c>
      <c r="GF746" s="8" t="s">
        <v>289</v>
      </c>
      <c r="GG746" s="8" t="s">
        <v>289</v>
      </c>
      <c r="GH746" s="8" t="s">
        <v>289</v>
      </c>
      <c r="GI746" s="8" t="s">
        <v>289</v>
      </c>
      <c r="GJ746" s="8" t="s">
        <v>289</v>
      </c>
      <c r="GK746" s="8" t="s">
        <v>289</v>
      </c>
      <c r="GL746" s="8" t="s">
        <v>289</v>
      </c>
      <c r="GM746" s="8" t="s">
        <v>289</v>
      </c>
      <c r="GN746" s="8" t="s">
        <v>289</v>
      </c>
      <c r="GO746" s="8" t="s">
        <v>289</v>
      </c>
      <c r="GP746" s="8" t="s">
        <v>289</v>
      </c>
      <c r="GQ746" s="8" t="s">
        <v>289</v>
      </c>
      <c r="GR746" s="8" t="s">
        <v>289</v>
      </c>
      <c r="GS746" s="8" t="s">
        <v>289</v>
      </c>
      <c r="GT746" s="8" t="s">
        <v>289</v>
      </c>
      <c r="GU746" s="8" t="s">
        <v>289</v>
      </c>
      <c r="GV746" s="8" t="s">
        <v>289</v>
      </c>
      <c r="GW746" s="8" t="s">
        <v>289</v>
      </c>
      <c r="GX746" s="8" t="s">
        <v>289</v>
      </c>
      <c r="GY746" s="8" t="s">
        <v>289</v>
      </c>
      <c r="GZ746" s="8" t="s">
        <v>289</v>
      </c>
      <c r="HA746" s="8" t="s">
        <v>289</v>
      </c>
      <c r="HB746" s="8" t="s">
        <v>289</v>
      </c>
      <c r="HC746" s="8" t="s">
        <v>289</v>
      </c>
      <c r="HD746" s="8" t="s">
        <v>289</v>
      </c>
      <c r="HE746" s="8" t="s">
        <v>289</v>
      </c>
      <c r="HF746" s="8" t="s">
        <v>289</v>
      </c>
      <c r="HG746" s="8" t="s">
        <v>289</v>
      </c>
      <c r="HH746" s="8" t="s">
        <v>289</v>
      </c>
      <c r="HI746" s="8" t="s">
        <v>289</v>
      </c>
      <c r="HJ746" s="8" t="s">
        <v>289</v>
      </c>
      <c r="HK746" s="8" t="s">
        <v>289</v>
      </c>
      <c r="HL746" s="8" t="s">
        <v>289</v>
      </c>
      <c r="HM746" s="8" t="s">
        <v>289</v>
      </c>
      <c r="HN746" s="8" t="s">
        <v>289</v>
      </c>
      <c r="HO746" s="8" t="s">
        <v>289</v>
      </c>
      <c r="HP746" s="8" t="s">
        <v>289</v>
      </c>
      <c r="HQ746" s="8" t="s">
        <v>289</v>
      </c>
      <c r="HR746" s="8" t="s">
        <v>289</v>
      </c>
      <c r="HS746" s="8" t="s">
        <v>289</v>
      </c>
      <c r="HT746" s="8" t="s">
        <v>289</v>
      </c>
      <c r="HU746" s="8" t="s">
        <v>289</v>
      </c>
      <c r="HV746" s="8" t="s">
        <v>289</v>
      </c>
      <c r="HW746" s="8" t="s">
        <v>289</v>
      </c>
      <c r="HX746" s="8" t="s">
        <v>289</v>
      </c>
      <c r="HY746" s="8" t="s">
        <v>289</v>
      </c>
      <c r="HZ746" s="8" t="s">
        <v>289</v>
      </c>
      <c r="IA746" s="8" t="s">
        <v>289</v>
      </c>
      <c r="IB746" s="8" t="s">
        <v>289</v>
      </c>
      <c r="IC746" s="8" t="s">
        <v>289</v>
      </c>
      <c r="ID746" s="8" t="s">
        <v>289</v>
      </c>
      <c r="IE746" s="8" t="s">
        <v>289</v>
      </c>
      <c r="IF746" s="8" t="s">
        <v>289</v>
      </c>
      <c r="IG746" s="8" t="s">
        <v>289</v>
      </c>
      <c r="IH746" s="8" t="s">
        <v>289</v>
      </c>
      <c r="II746" s="8" t="s">
        <v>289</v>
      </c>
      <c r="IJ746" s="8" t="s">
        <v>289</v>
      </c>
      <c r="IK746" s="8" t="s">
        <v>289</v>
      </c>
      <c r="IL746" s="8" t="s">
        <v>289</v>
      </c>
      <c r="IM746" s="8" t="s">
        <v>289</v>
      </c>
      <c r="IN746" s="8" t="s">
        <v>289</v>
      </c>
      <c r="IO746" s="8" t="s">
        <v>289</v>
      </c>
      <c r="IP746" s="8" t="s">
        <v>289</v>
      </c>
      <c r="IQ746" s="8" t="s">
        <v>289</v>
      </c>
      <c r="IR746" s="8" t="s">
        <v>289</v>
      </c>
      <c r="IS746" s="8" t="s">
        <v>289</v>
      </c>
      <c r="IT746" s="8" t="s">
        <v>289</v>
      </c>
      <c r="IU746" s="8" t="s">
        <v>289</v>
      </c>
      <c r="IV746" s="8" t="s">
        <v>289</v>
      </c>
    </row>
    <row r="747" spans="1:256" ht="36.75" customHeight="1">
      <c r="A747" s="27" t="s">
        <v>290</v>
      </c>
      <c r="B747" s="27"/>
      <c r="C747" s="54">
        <v>100</v>
      </c>
      <c r="D747" s="27"/>
      <c r="E747" s="49">
        <v>0</v>
      </c>
      <c r="F747" s="49">
        <v>0</v>
      </c>
      <c r="G747" s="178"/>
      <c r="H747" s="27"/>
      <c r="I747" s="59"/>
      <c r="J747" s="59"/>
      <c r="K747" s="59"/>
      <c r="L747" s="59"/>
      <c r="M747" s="2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8"/>
      <c r="AN747" s="8"/>
      <c r="AO747" s="8"/>
      <c r="AP747" s="8"/>
      <c r="AQ747" s="8"/>
      <c r="AR747" s="8"/>
      <c r="AS747" s="8"/>
      <c r="AT747" s="8"/>
      <c r="AU747" s="8"/>
      <c r="AV747" s="8"/>
      <c r="AW747" s="8"/>
      <c r="AX747" s="8"/>
      <c r="AY747" s="8"/>
      <c r="AZ747" s="8"/>
      <c r="BA747" s="8"/>
      <c r="BB747" s="8"/>
      <c r="BC747" s="8"/>
      <c r="BD747" s="8"/>
      <c r="BE747" s="8"/>
      <c r="BF747" s="8"/>
      <c r="BG747" s="8"/>
      <c r="BH747" s="8"/>
      <c r="BI747" s="8"/>
      <c r="BJ747" s="8"/>
      <c r="BK747" s="8"/>
      <c r="BL747" s="8"/>
      <c r="BM747" s="8"/>
      <c r="BN747" s="8"/>
      <c r="BO747" s="8"/>
      <c r="BP747" s="8"/>
      <c r="BQ747" s="8"/>
      <c r="BR747" s="8"/>
      <c r="BS747" s="8"/>
      <c r="BT747" s="8"/>
      <c r="BU747" s="8"/>
      <c r="BV747" s="8"/>
      <c r="BW747" s="8"/>
      <c r="BX747" s="8"/>
      <c r="BY747" s="8"/>
      <c r="BZ747" s="8"/>
      <c r="CA747" s="8"/>
      <c r="CB747" s="8"/>
      <c r="CC747" s="8"/>
      <c r="CD747" s="8"/>
      <c r="CE747" s="8"/>
      <c r="CF747" s="8"/>
      <c r="CG747" s="8"/>
      <c r="CH747" s="8"/>
      <c r="CI747" s="8"/>
      <c r="CJ747" s="8"/>
      <c r="CK747" s="8"/>
      <c r="CL747" s="8"/>
      <c r="CM747" s="8"/>
      <c r="CN747" s="8"/>
      <c r="CO747" s="8"/>
      <c r="CP747" s="8"/>
      <c r="CQ747" s="8"/>
      <c r="CR747" s="8"/>
      <c r="CS747" s="8"/>
      <c r="CT747" s="8"/>
      <c r="CU747" s="8"/>
      <c r="CV747" s="8"/>
      <c r="CW747" s="8"/>
      <c r="CX747" s="8"/>
      <c r="CY747" s="8"/>
      <c r="CZ747" s="8"/>
      <c r="DA747" s="8"/>
      <c r="DB747" s="8"/>
      <c r="DC747" s="8"/>
      <c r="DD747" s="8"/>
      <c r="DE747" s="8"/>
      <c r="DF747" s="8"/>
      <c r="DG747" s="8"/>
      <c r="DH747" s="8" t="s">
        <v>290</v>
      </c>
      <c r="DI747" s="8" t="s">
        <v>290</v>
      </c>
      <c r="DJ747" s="8" t="s">
        <v>290</v>
      </c>
      <c r="DK747" s="8" t="s">
        <v>290</v>
      </c>
      <c r="DL747" s="8" t="s">
        <v>290</v>
      </c>
      <c r="DM747" s="8" t="s">
        <v>290</v>
      </c>
      <c r="DN747" s="8" t="s">
        <v>290</v>
      </c>
      <c r="DO747" s="8" t="s">
        <v>290</v>
      </c>
      <c r="DP747" s="8" t="s">
        <v>290</v>
      </c>
      <c r="DQ747" s="8" t="s">
        <v>290</v>
      </c>
      <c r="DR747" s="8" t="s">
        <v>290</v>
      </c>
      <c r="DS747" s="8" t="s">
        <v>290</v>
      </c>
      <c r="DT747" s="8" t="s">
        <v>290</v>
      </c>
      <c r="DU747" s="8" t="s">
        <v>290</v>
      </c>
      <c r="DV747" s="8" t="s">
        <v>290</v>
      </c>
      <c r="DW747" s="8" t="s">
        <v>290</v>
      </c>
      <c r="DX747" s="8" t="s">
        <v>290</v>
      </c>
      <c r="DY747" s="8" t="s">
        <v>290</v>
      </c>
      <c r="DZ747" s="8" t="s">
        <v>290</v>
      </c>
      <c r="EA747" s="8" t="s">
        <v>290</v>
      </c>
      <c r="EB747" s="8" t="s">
        <v>290</v>
      </c>
      <c r="EC747" s="8" t="s">
        <v>290</v>
      </c>
      <c r="ED747" s="8" t="s">
        <v>290</v>
      </c>
      <c r="EE747" s="8" t="s">
        <v>290</v>
      </c>
      <c r="EF747" s="8" t="s">
        <v>290</v>
      </c>
      <c r="EG747" s="8" t="s">
        <v>290</v>
      </c>
      <c r="EH747" s="8" t="s">
        <v>290</v>
      </c>
      <c r="EI747" s="8" t="s">
        <v>290</v>
      </c>
      <c r="EJ747" s="8" t="s">
        <v>290</v>
      </c>
      <c r="EK747" s="8" t="s">
        <v>290</v>
      </c>
      <c r="EL747" s="8" t="s">
        <v>290</v>
      </c>
      <c r="EM747" s="8" t="s">
        <v>290</v>
      </c>
      <c r="EN747" s="8" t="s">
        <v>290</v>
      </c>
      <c r="EO747" s="8" t="s">
        <v>290</v>
      </c>
      <c r="EP747" s="8" t="s">
        <v>290</v>
      </c>
      <c r="EQ747" s="8" t="s">
        <v>290</v>
      </c>
      <c r="ER747" s="8" t="s">
        <v>290</v>
      </c>
      <c r="ES747" s="8" t="s">
        <v>290</v>
      </c>
      <c r="ET747" s="8" t="s">
        <v>290</v>
      </c>
      <c r="EU747" s="8" t="s">
        <v>290</v>
      </c>
      <c r="EV747" s="8" t="s">
        <v>290</v>
      </c>
      <c r="EW747" s="8" t="s">
        <v>290</v>
      </c>
      <c r="EX747" s="8" t="s">
        <v>290</v>
      </c>
      <c r="EY747" s="8" t="s">
        <v>290</v>
      </c>
      <c r="EZ747" s="8" t="s">
        <v>290</v>
      </c>
      <c r="FA747" s="8" t="s">
        <v>290</v>
      </c>
      <c r="FB747" s="8" t="s">
        <v>290</v>
      </c>
      <c r="FC747" s="8" t="s">
        <v>290</v>
      </c>
      <c r="FD747" s="8" t="s">
        <v>290</v>
      </c>
      <c r="FE747" s="8" t="s">
        <v>290</v>
      </c>
      <c r="FF747" s="8" t="s">
        <v>290</v>
      </c>
      <c r="FG747" s="8" t="s">
        <v>290</v>
      </c>
      <c r="FH747" s="8" t="s">
        <v>290</v>
      </c>
      <c r="FI747" s="8" t="s">
        <v>290</v>
      </c>
      <c r="FJ747" s="8" t="s">
        <v>290</v>
      </c>
      <c r="FK747" s="8" t="s">
        <v>290</v>
      </c>
      <c r="FL747" s="8" t="s">
        <v>290</v>
      </c>
      <c r="FM747" s="8" t="s">
        <v>290</v>
      </c>
      <c r="FN747" s="8" t="s">
        <v>290</v>
      </c>
      <c r="FO747" s="8" t="s">
        <v>290</v>
      </c>
      <c r="FP747" s="8" t="s">
        <v>290</v>
      </c>
      <c r="FQ747" s="8" t="s">
        <v>290</v>
      </c>
      <c r="FR747" s="8" t="s">
        <v>290</v>
      </c>
      <c r="FS747" s="8" t="s">
        <v>290</v>
      </c>
      <c r="FT747" s="8" t="s">
        <v>290</v>
      </c>
      <c r="FU747" s="8" t="s">
        <v>290</v>
      </c>
      <c r="FV747" s="8" t="s">
        <v>290</v>
      </c>
      <c r="FW747" s="8" t="s">
        <v>290</v>
      </c>
      <c r="FX747" s="8" t="s">
        <v>290</v>
      </c>
      <c r="FY747" s="8" t="s">
        <v>290</v>
      </c>
      <c r="FZ747" s="8" t="s">
        <v>290</v>
      </c>
      <c r="GA747" s="8" t="s">
        <v>290</v>
      </c>
      <c r="GB747" s="8" t="s">
        <v>290</v>
      </c>
      <c r="GC747" s="8" t="s">
        <v>290</v>
      </c>
      <c r="GD747" s="8" t="s">
        <v>290</v>
      </c>
      <c r="GE747" s="8" t="s">
        <v>290</v>
      </c>
      <c r="GF747" s="8" t="s">
        <v>290</v>
      </c>
      <c r="GG747" s="8" t="s">
        <v>290</v>
      </c>
      <c r="GH747" s="8" t="s">
        <v>290</v>
      </c>
      <c r="GI747" s="8" t="s">
        <v>290</v>
      </c>
      <c r="GJ747" s="8" t="s">
        <v>290</v>
      </c>
      <c r="GK747" s="8" t="s">
        <v>290</v>
      </c>
      <c r="GL747" s="8" t="s">
        <v>290</v>
      </c>
      <c r="GM747" s="8" t="s">
        <v>290</v>
      </c>
      <c r="GN747" s="8" t="s">
        <v>290</v>
      </c>
      <c r="GO747" s="8" t="s">
        <v>290</v>
      </c>
      <c r="GP747" s="8" t="s">
        <v>290</v>
      </c>
      <c r="GQ747" s="8" t="s">
        <v>290</v>
      </c>
      <c r="GR747" s="8" t="s">
        <v>290</v>
      </c>
      <c r="GS747" s="8" t="s">
        <v>290</v>
      </c>
      <c r="GT747" s="8" t="s">
        <v>290</v>
      </c>
      <c r="GU747" s="8" t="s">
        <v>290</v>
      </c>
      <c r="GV747" s="8" t="s">
        <v>290</v>
      </c>
      <c r="GW747" s="8" t="s">
        <v>290</v>
      </c>
      <c r="GX747" s="8" t="s">
        <v>290</v>
      </c>
      <c r="GY747" s="8" t="s">
        <v>290</v>
      </c>
      <c r="GZ747" s="8" t="s">
        <v>290</v>
      </c>
      <c r="HA747" s="8" t="s">
        <v>290</v>
      </c>
      <c r="HB747" s="8" t="s">
        <v>290</v>
      </c>
      <c r="HC747" s="8" t="s">
        <v>290</v>
      </c>
      <c r="HD747" s="8" t="s">
        <v>290</v>
      </c>
      <c r="HE747" s="8" t="s">
        <v>290</v>
      </c>
      <c r="HF747" s="8" t="s">
        <v>290</v>
      </c>
      <c r="HG747" s="8" t="s">
        <v>290</v>
      </c>
      <c r="HH747" s="8" t="s">
        <v>290</v>
      </c>
      <c r="HI747" s="8" t="s">
        <v>290</v>
      </c>
      <c r="HJ747" s="8" t="s">
        <v>290</v>
      </c>
      <c r="HK747" s="8" t="s">
        <v>290</v>
      </c>
      <c r="HL747" s="8" t="s">
        <v>290</v>
      </c>
      <c r="HM747" s="8" t="s">
        <v>290</v>
      </c>
      <c r="HN747" s="8" t="s">
        <v>290</v>
      </c>
      <c r="HO747" s="8" t="s">
        <v>290</v>
      </c>
      <c r="HP747" s="8" t="s">
        <v>290</v>
      </c>
      <c r="HQ747" s="8" t="s">
        <v>290</v>
      </c>
      <c r="HR747" s="8" t="s">
        <v>290</v>
      </c>
      <c r="HS747" s="8" t="s">
        <v>290</v>
      </c>
      <c r="HT747" s="8" t="s">
        <v>290</v>
      </c>
      <c r="HU747" s="8" t="s">
        <v>290</v>
      </c>
      <c r="HV747" s="8" t="s">
        <v>290</v>
      </c>
      <c r="HW747" s="8" t="s">
        <v>290</v>
      </c>
      <c r="HX747" s="8" t="s">
        <v>290</v>
      </c>
      <c r="HY747" s="8" t="s">
        <v>290</v>
      </c>
      <c r="HZ747" s="8" t="s">
        <v>290</v>
      </c>
      <c r="IA747" s="8" t="s">
        <v>290</v>
      </c>
      <c r="IB747" s="8" t="s">
        <v>290</v>
      </c>
      <c r="IC747" s="8" t="s">
        <v>290</v>
      </c>
      <c r="ID747" s="8" t="s">
        <v>290</v>
      </c>
      <c r="IE747" s="8" t="s">
        <v>290</v>
      </c>
      <c r="IF747" s="8" t="s">
        <v>290</v>
      </c>
      <c r="IG747" s="8" t="s">
        <v>290</v>
      </c>
      <c r="IH747" s="8" t="s">
        <v>290</v>
      </c>
      <c r="II747" s="8" t="s">
        <v>290</v>
      </c>
      <c r="IJ747" s="8" t="s">
        <v>290</v>
      </c>
      <c r="IK747" s="8" t="s">
        <v>290</v>
      </c>
      <c r="IL747" s="8" t="s">
        <v>290</v>
      </c>
      <c r="IM747" s="8" t="s">
        <v>290</v>
      </c>
      <c r="IN747" s="8" t="s">
        <v>290</v>
      </c>
      <c r="IO747" s="8" t="s">
        <v>290</v>
      </c>
      <c r="IP747" s="8" t="s">
        <v>290</v>
      </c>
      <c r="IQ747" s="8" t="s">
        <v>290</v>
      </c>
      <c r="IR747" s="8" t="s">
        <v>290</v>
      </c>
      <c r="IS747" s="8" t="s">
        <v>290</v>
      </c>
      <c r="IT747" s="8" t="s">
        <v>290</v>
      </c>
      <c r="IU747" s="8" t="s">
        <v>290</v>
      </c>
      <c r="IV747" s="8" t="s">
        <v>290</v>
      </c>
    </row>
    <row r="748" spans="1:256" ht="36.75" customHeight="1">
      <c r="A748" s="27" t="s">
        <v>318</v>
      </c>
      <c r="B748" s="27"/>
      <c r="C748" s="54">
        <f t="shared" si="40"/>
        <v>100</v>
      </c>
      <c r="D748" s="27"/>
      <c r="E748" s="49">
        <v>95</v>
      </c>
      <c r="F748" s="49">
        <v>95</v>
      </c>
      <c r="G748" s="178" t="s">
        <v>332</v>
      </c>
      <c r="H748" s="27"/>
      <c r="I748" s="59">
        <v>100</v>
      </c>
      <c r="J748" s="59"/>
      <c r="K748" s="49">
        <v>0</v>
      </c>
      <c r="L748" s="49">
        <v>0</v>
      </c>
      <c r="M748" s="27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8"/>
      <c r="AN748" s="8"/>
      <c r="AO748" s="8"/>
      <c r="AP748" s="8"/>
      <c r="AQ748" s="8"/>
      <c r="AR748" s="8"/>
      <c r="AS748" s="8"/>
      <c r="AT748" s="8"/>
      <c r="AU748" s="8"/>
      <c r="AV748" s="8"/>
      <c r="AW748" s="8"/>
      <c r="AX748" s="8"/>
      <c r="AY748" s="8"/>
      <c r="AZ748" s="8"/>
      <c r="BA748" s="8"/>
      <c r="BB748" s="8"/>
      <c r="BC748" s="8"/>
      <c r="BD748" s="8"/>
      <c r="BE748" s="8"/>
      <c r="BF748" s="8"/>
      <c r="BG748" s="8"/>
      <c r="BH748" s="8"/>
      <c r="BI748" s="8"/>
      <c r="BJ748" s="8"/>
      <c r="BK748" s="8"/>
      <c r="BL748" s="8"/>
      <c r="BM748" s="8"/>
      <c r="BN748" s="8"/>
      <c r="BO748" s="8"/>
      <c r="BP748" s="8"/>
      <c r="BQ748" s="8"/>
      <c r="BR748" s="8"/>
      <c r="BS748" s="8"/>
      <c r="BT748" s="8"/>
      <c r="BU748" s="8"/>
      <c r="BV748" s="8"/>
      <c r="BW748" s="8"/>
      <c r="BX748" s="8"/>
      <c r="BY748" s="8"/>
      <c r="BZ748" s="8"/>
      <c r="CA748" s="8"/>
      <c r="CB748" s="8"/>
      <c r="CC748" s="8"/>
      <c r="CD748" s="8"/>
      <c r="CE748" s="8"/>
      <c r="CF748" s="8"/>
      <c r="CG748" s="8"/>
      <c r="CH748" s="8"/>
      <c r="CI748" s="8"/>
      <c r="CJ748" s="8"/>
      <c r="CK748" s="8"/>
      <c r="CL748" s="8"/>
      <c r="CM748" s="8"/>
      <c r="CN748" s="8"/>
      <c r="CO748" s="8"/>
      <c r="CP748" s="8"/>
      <c r="CQ748" s="8"/>
      <c r="CR748" s="8"/>
      <c r="CS748" s="8"/>
      <c r="CT748" s="8"/>
      <c r="CU748" s="8"/>
      <c r="CV748" s="8"/>
      <c r="CW748" s="8"/>
      <c r="CX748" s="8"/>
      <c r="CY748" s="8"/>
      <c r="CZ748" s="8"/>
      <c r="DA748" s="8"/>
      <c r="DB748" s="8"/>
      <c r="DC748" s="8"/>
      <c r="DD748" s="8"/>
      <c r="DE748" s="8"/>
      <c r="DF748" s="8"/>
      <c r="DG748" s="8"/>
      <c r="DH748" s="8"/>
      <c r="DI748" s="8"/>
      <c r="DJ748" s="8"/>
      <c r="DK748" s="8"/>
      <c r="DL748" s="8"/>
      <c r="DM748" s="8"/>
      <c r="DN748" s="8"/>
      <c r="DO748" s="8"/>
      <c r="DP748" s="8"/>
      <c r="DQ748" s="8"/>
      <c r="DR748" s="8"/>
      <c r="DS748" s="8"/>
      <c r="DT748" s="8"/>
      <c r="DU748" s="8"/>
      <c r="DV748" s="8"/>
      <c r="DW748" s="8"/>
      <c r="DX748" s="8"/>
      <c r="DY748" s="8"/>
      <c r="DZ748" s="8"/>
      <c r="EA748" s="8"/>
      <c r="EB748" s="8"/>
      <c r="EC748" s="8"/>
      <c r="ED748" s="8"/>
      <c r="EE748" s="8"/>
      <c r="EF748" s="8"/>
      <c r="EG748" s="8"/>
      <c r="EH748" s="8"/>
      <c r="EI748" s="8"/>
      <c r="EJ748" s="8"/>
      <c r="EK748" s="8"/>
      <c r="EL748" s="8"/>
      <c r="EM748" s="8"/>
      <c r="EN748" s="8"/>
      <c r="EO748" s="8"/>
      <c r="EP748" s="8"/>
      <c r="EQ748" s="8"/>
      <c r="ER748" s="8"/>
      <c r="ES748" s="8"/>
      <c r="ET748" s="8"/>
      <c r="EU748" s="8"/>
      <c r="EV748" s="8"/>
      <c r="EW748" s="8"/>
      <c r="EX748" s="8"/>
      <c r="EY748" s="8"/>
      <c r="EZ748" s="8"/>
      <c r="FA748" s="8"/>
      <c r="FB748" s="8"/>
      <c r="FC748" s="8"/>
      <c r="FD748" s="8"/>
      <c r="FE748" s="8"/>
      <c r="FF748" s="8"/>
      <c r="FG748" s="8"/>
      <c r="FH748" s="8"/>
      <c r="FI748" s="8"/>
      <c r="FJ748" s="8"/>
      <c r="FK748" s="8"/>
      <c r="FL748" s="8"/>
      <c r="FM748" s="8"/>
      <c r="FN748" s="8"/>
      <c r="FO748" s="8"/>
      <c r="FP748" s="8"/>
      <c r="FQ748" s="8"/>
      <c r="FR748" s="8"/>
      <c r="FS748" s="8"/>
      <c r="FT748" s="8"/>
      <c r="FU748" s="8"/>
      <c r="FV748" s="8"/>
      <c r="FW748" s="8"/>
      <c r="FX748" s="8"/>
      <c r="FY748" s="8"/>
      <c r="FZ748" s="8"/>
      <c r="GA748" s="8"/>
      <c r="GB748" s="8"/>
      <c r="GC748" s="8"/>
      <c r="GD748" s="8"/>
      <c r="GE748" s="8"/>
      <c r="GF748" s="8"/>
      <c r="GG748" s="8"/>
      <c r="GH748" s="8"/>
      <c r="GI748" s="8"/>
      <c r="GJ748" s="8"/>
      <c r="GK748" s="8"/>
      <c r="GL748" s="8"/>
      <c r="GM748" s="8"/>
      <c r="GN748" s="8"/>
      <c r="GO748" s="8"/>
      <c r="GP748" s="8"/>
      <c r="GQ748" s="8"/>
      <c r="GR748" s="8"/>
      <c r="GS748" s="8"/>
      <c r="GT748" s="8"/>
      <c r="GU748" s="8"/>
      <c r="GV748" s="8"/>
      <c r="GW748" s="8"/>
      <c r="GX748" s="8"/>
      <c r="GY748" s="8"/>
      <c r="GZ748" s="8"/>
      <c r="HA748" s="8"/>
      <c r="HB748" s="8"/>
      <c r="HC748" s="8"/>
      <c r="HD748" s="8"/>
      <c r="HE748" s="8"/>
      <c r="HF748" s="8"/>
      <c r="HG748" s="8"/>
      <c r="HH748" s="8"/>
      <c r="HI748" s="8"/>
      <c r="HJ748" s="8"/>
      <c r="HK748" s="8"/>
      <c r="HL748" s="8"/>
      <c r="HM748" s="8"/>
      <c r="HN748" s="8"/>
      <c r="HO748" s="8"/>
      <c r="HP748" s="8"/>
      <c r="HQ748" s="8"/>
      <c r="HR748" s="8"/>
      <c r="HS748" s="8"/>
      <c r="HT748" s="8"/>
      <c r="HU748" s="8"/>
      <c r="HV748" s="8"/>
      <c r="HW748" s="8"/>
      <c r="HX748" s="8"/>
      <c r="HY748" s="8"/>
      <c r="HZ748" s="8"/>
      <c r="IA748" s="8"/>
      <c r="IB748" s="8"/>
      <c r="IC748" s="8"/>
      <c r="ID748" s="8"/>
      <c r="IE748" s="8"/>
      <c r="IF748" s="8"/>
      <c r="IG748" s="8"/>
      <c r="IH748" s="8"/>
      <c r="II748" s="8"/>
      <c r="IJ748" s="8"/>
      <c r="IK748" s="8"/>
      <c r="IL748" s="8"/>
      <c r="IM748" s="8"/>
      <c r="IN748" s="8"/>
      <c r="IO748" s="8"/>
      <c r="IP748" s="8"/>
      <c r="IQ748" s="8"/>
      <c r="IR748" s="8"/>
      <c r="IS748" s="8"/>
      <c r="IT748" s="8"/>
      <c r="IU748" s="8"/>
      <c r="IV748" s="8"/>
    </row>
    <row r="749" spans="1:256" ht="54.75" customHeight="1">
      <c r="A749" s="27" t="s">
        <v>319</v>
      </c>
      <c r="B749" s="27"/>
      <c r="C749" s="54">
        <v>100</v>
      </c>
      <c r="D749" s="27"/>
      <c r="E749" s="49">
        <v>0</v>
      </c>
      <c r="F749" s="49">
        <v>0</v>
      </c>
      <c r="G749" s="178"/>
      <c r="H749" s="27"/>
      <c r="I749" s="59"/>
      <c r="J749" s="59"/>
      <c r="K749" s="49"/>
      <c r="L749" s="49"/>
      <c r="M749" s="27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  <c r="AM749" s="8"/>
      <c r="AN749" s="8"/>
      <c r="AO749" s="8"/>
      <c r="AP749" s="8"/>
      <c r="AQ749" s="8"/>
      <c r="AR749" s="8"/>
      <c r="AS749" s="8"/>
      <c r="AT749" s="8"/>
      <c r="AU749" s="8"/>
      <c r="AV749" s="8"/>
      <c r="AW749" s="8"/>
      <c r="AX749" s="8"/>
      <c r="AY749" s="8"/>
      <c r="AZ749" s="8"/>
      <c r="BA749" s="8"/>
      <c r="BB749" s="8"/>
      <c r="BC749" s="8"/>
      <c r="BD749" s="8"/>
      <c r="BE749" s="8"/>
      <c r="BF749" s="8"/>
      <c r="BG749" s="8"/>
      <c r="BH749" s="8"/>
      <c r="BI749" s="8"/>
      <c r="BJ749" s="8"/>
      <c r="BK749" s="8"/>
      <c r="BL749" s="8"/>
      <c r="BM749" s="8"/>
      <c r="BN749" s="8"/>
      <c r="BO749" s="8"/>
      <c r="BP749" s="8"/>
      <c r="BQ749" s="8"/>
      <c r="BR749" s="8"/>
      <c r="BS749" s="8"/>
      <c r="BT749" s="8"/>
      <c r="BU749" s="8"/>
      <c r="BV749" s="8"/>
      <c r="BW749" s="8"/>
      <c r="BX749" s="8"/>
      <c r="BY749" s="8"/>
      <c r="BZ749" s="8"/>
      <c r="CA749" s="8"/>
      <c r="CB749" s="8"/>
      <c r="CC749" s="8"/>
      <c r="CD749" s="8"/>
      <c r="CE749" s="8"/>
      <c r="CF749" s="8"/>
      <c r="CG749" s="8"/>
      <c r="CH749" s="8"/>
      <c r="CI749" s="8"/>
      <c r="CJ749" s="8"/>
      <c r="CK749" s="8"/>
      <c r="CL749" s="8"/>
      <c r="CM749" s="8"/>
      <c r="CN749" s="8"/>
      <c r="CO749" s="8"/>
      <c r="CP749" s="8"/>
      <c r="CQ749" s="8"/>
      <c r="CR749" s="8"/>
      <c r="CS749" s="8"/>
      <c r="CT749" s="8"/>
      <c r="CU749" s="8"/>
      <c r="CV749" s="8"/>
      <c r="CW749" s="8"/>
      <c r="CX749" s="8"/>
      <c r="CY749" s="8"/>
      <c r="CZ749" s="8"/>
      <c r="DA749" s="8"/>
      <c r="DB749" s="8"/>
      <c r="DC749" s="8"/>
      <c r="DD749" s="8"/>
      <c r="DE749" s="8"/>
      <c r="DF749" s="8"/>
      <c r="DG749" s="8"/>
      <c r="DH749" s="8"/>
      <c r="DI749" s="8"/>
      <c r="DJ749" s="8"/>
      <c r="DK749" s="8"/>
      <c r="DL749" s="8"/>
      <c r="DM749" s="8"/>
      <c r="DN749" s="8"/>
      <c r="DO749" s="8"/>
      <c r="DP749" s="8"/>
      <c r="DQ749" s="8"/>
      <c r="DR749" s="8"/>
      <c r="DS749" s="8"/>
      <c r="DT749" s="8"/>
      <c r="DU749" s="8"/>
      <c r="DV749" s="8"/>
      <c r="DW749" s="8"/>
      <c r="DX749" s="8"/>
      <c r="DY749" s="8"/>
      <c r="DZ749" s="8"/>
      <c r="EA749" s="8"/>
      <c r="EB749" s="8"/>
      <c r="EC749" s="8"/>
      <c r="ED749" s="8"/>
      <c r="EE749" s="8"/>
      <c r="EF749" s="8"/>
      <c r="EG749" s="8"/>
      <c r="EH749" s="8"/>
      <c r="EI749" s="8"/>
      <c r="EJ749" s="8"/>
      <c r="EK749" s="8"/>
      <c r="EL749" s="8"/>
      <c r="EM749" s="8"/>
      <c r="EN749" s="8"/>
      <c r="EO749" s="8"/>
      <c r="EP749" s="8"/>
      <c r="EQ749" s="8"/>
      <c r="ER749" s="8"/>
      <c r="ES749" s="8"/>
      <c r="ET749" s="8"/>
      <c r="EU749" s="8"/>
      <c r="EV749" s="8"/>
      <c r="EW749" s="8"/>
      <c r="EX749" s="8"/>
      <c r="EY749" s="8"/>
      <c r="EZ749" s="8"/>
      <c r="FA749" s="8"/>
      <c r="FB749" s="8"/>
      <c r="FC749" s="8"/>
      <c r="FD749" s="8"/>
      <c r="FE749" s="8"/>
      <c r="FF749" s="8"/>
      <c r="FG749" s="8"/>
      <c r="FH749" s="8"/>
      <c r="FI749" s="8"/>
      <c r="FJ749" s="8"/>
      <c r="FK749" s="8"/>
      <c r="FL749" s="8"/>
      <c r="FM749" s="8"/>
      <c r="FN749" s="8"/>
      <c r="FO749" s="8"/>
      <c r="FP749" s="8"/>
      <c r="FQ749" s="8"/>
      <c r="FR749" s="8"/>
      <c r="FS749" s="8"/>
      <c r="FT749" s="8"/>
      <c r="FU749" s="8"/>
      <c r="FV749" s="8"/>
      <c r="FW749" s="8"/>
      <c r="FX749" s="8"/>
      <c r="FY749" s="8"/>
      <c r="FZ749" s="8"/>
      <c r="GA749" s="8"/>
      <c r="GB749" s="8"/>
      <c r="GC749" s="8"/>
      <c r="GD749" s="8"/>
      <c r="GE749" s="8"/>
      <c r="GF749" s="8"/>
      <c r="GG749" s="8"/>
      <c r="GH749" s="8"/>
      <c r="GI749" s="8"/>
      <c r="GJ749" s="8"/>
      <c r="GK749" s="8"/>
      <c r="GL749" s="8"/>
      <c r="GM749" s="8"/>
      <c r="GN749" s="8"/>
      <c r="GO749" s="8"/>
      <c r="GP749" s="8"/>
      <c r="GQ749" s="8"/>
      <c r="GR749" s="8"/>
      <c r="GS749" s="8"/>
      <c r="GT749" s="8"/>
      <c r="GU749" s="8"/>
      <c r="GV749" s="8"/>
      <c r="GW749" s="8"/>
      <c r="GX749" s="8"/>
      <c r="GY749" s="8"/>
      <c r="GZ749" s="8"/>
      <c r="HA749" s="8"/>
      <c r="HB749" s="8"/>
      <c r="HC749" s="8"/>
      <c r="HD749" s="8"/>
      <c r="HE749" s="8"/>
      <c r="HF749" s="8"/>
      <c r="HG749" s="8"/>
      <c r="HH749" s="8"/>
      <c r="HI749" s="8"/>
      <c r="HJ749" s="8"/>
      <c r="HK749" s="8"/>
      <c r="HL749" s="8"/>
      <c r="HM749" s="8"/>
      <c r="HN749" s="8"/>
      <c r="HO749" s="8"/>
      <c r="HP749" s="8"/>
      <c r="HQ749" s="8"/>
      <c r="HR749" s="8"/>
      <c r="HS749" s="8"/>
      <c r="HT749" s="8"/>
      <c r="HU749" s="8"/>
      <c r="HV749" s="8"/>
      <c r="HW749" s="8"/>
      <c r="HX749" s="8"/>
      <c r="HY749" s="8"/>
      <c r="HZ749" s="8"/>
      <c r="IA749" s="8"/>
      <c r="IB749" s="8"/>
      <c r="IC749" s="8"/>
      <c r="ID749" s="8"/>
      <c r="IE749" s="8"/>
      <c r="IF749" s="8"/>
      <c r="IG749" s="8"/>
      <c r="IH749" s="8"/>
      <c r="II749" s="8"/>
      <c r="IJ749" s="8"/>
      <c r="IK749" s="8"/>
      <c r="IL749" s="8"/>
      <c r="IM749" s="8"/>
      <c r="IN749" s="8"/>
      <c r="IO749" s="8"/>
      <c r="IP749" s="8"/>
      <c r="IQ749" s="8"/>
      <c r="IR749" s="8"/>
      <c r="IS749" s="8"/>
      <c r="IT749" s="8"/>
      <c r="IU749" s="8"/>
      <c r="IV749" s="8"/>
    </row>
    <row r="750" spans="1:256" ht="36.75" customHeight="1">
      <c r="A750" s="14" t="s">
        <v>320</v>
      </c>
      <c r="B750" s="14"/>
      <c r="C750" s="54">
        <f t="shared" si="40"/>
        <v>100</v>
      </c>
      <c r="D750" s="14"/>
      <c r="E750" s="49">
        <v>95</v>
      </c>
      <c r="F750" s="49">
        <v>95</v>
      </c>
      <c r="G750" s="178" t="s">
        <v>333</v>
      </c>
      <c r="H750" s="14"/>
      <c r="I750" s="115">
        <v>100</v>
      </c>
      <c r="J750" s="115"/>
      <c r="K750" s="49">
        <v>0</v>
      </c>
      <c r="L750" s="49">
        <v>0</v>
      </c>
      <c r="M750" s="14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  <c r="DN750" s="2"/>
      <c r="DO750" s="2"/>
      <c r="DP750" s="2"/>
      <c r="DQ750" s="2"/>
      <c r="DR750" s="2"/>
      <c r="DS750" s="2"/>
      <c r="DT750" s="2"/>
      <c r="DU750" s="2"/>
      <c r="DV750" s="2"/>
      <c r="DW750" s="2"/>
      <c r="DX750" s="2"/>
      <c r="DY750" s="2"/>
      <c r="DZ750" s="2"/>
      <c r="EA750" s="2"/>
      <c r="EB750" s="2"/>
      <c r="EC750" s="2"/>
      <c r="ED750" s="2"/>
      <c r="EE750" s="2"/>
      <c r="EF750" s="2"/>
      <c r="EG750" s="2"/>
      <c r="EH750" s="2"/>
      <c r="EI750" s="2"/>
      <c r="EJ750" s="2"/>
      <c r="EK750" s="2"/>
      <c r="EL750" s="2"/>
      <c r="EM750" s="2"/>
      <c r="EN750" s="2"/>
      <c r="EO750" s="2"/>
      <c r="EP750" s="2"/>
      <c r="EQ750" s="2"/>
      <c r="ER750" s="2"/>
      <c r="ES750" s="2"/>
      <c r="ET750" s="2"/>
      <c r="EU750" s="2"/>
      <c r="EV750" s="2"/>
      <c r="EW750" s="2"/>
      <c r="EX750" s="2"/>
      <c r="EY750" s="2"/>
      <c r="EZ750" s="2"/>
      <c r="FA750" s="2"/>
      <c r="FB750" s="2"/>
      <c r="FC750" s="2"/>
      <c r="FD750" s="2"/>
      <c r="FE750" s="2"/>
      <c r="FF750" s="2"/>
      <c r="FG750" s="2"/>
      <c r="FH750" s="2"/>
      <c r="FI750" s="2"/>
      <c r="FJ750" s="2"/>
      <c r="FK750" s="2"/>
      <c r="FL750" s="2"/>
      <c r="FM750" s="2"/>
      <c r="FN750" s="2"/>
      <c r="FO750" s="2"/>
      <c r="FP750" s="2"/>
      <c r="FQ750" s="2"/>
      <c r="FR750" s="2"/>
      <c r="FS750" s="2"/>
      <c r="FT750" s="2"/>
      <c r="FU750" s="2"/>
      <c r="FV750" s="2"/>
      <c r="FW750" s="2"/>
      <c r="FX750" s="2"/>
      <c r="FY750" s="2"/>
      <c r="FZ750" s="2"/>
      <c r="GA750" s="2"/>
      <c r="GB750" s="2"/>
      <c r="GC750" s="2"/>
      <c r="GD750" s="2"/>
      <c r="GE750" s="2"/>
      <c r="GF750" s="2"/>
      <c r="GG750" s="2"/>
      <c r="GH750" s="2"/>
      <c r="GI750" s="2"/>
      <c r="GJ750" s="2"/>
      <c r="GK750" s="2"/>
      <c r="GL750" s="2"/>
      <c r="GM750" s="2"/>
      <c r="GN750" s="2"/>
      <c r="GO750" s="2"/>
      <c r="GP750" s="2"/>
      <c r="GQ750" s="2"/>
      <c r="GR750" s="2"/>
      <c r="GS750" s="2"/>
      <c r="GT750" s="2"/>
      <c r="GU750" s="2"/>
      <c r="GV750" s="2"/>
      <c r="GW750" s="2"/>
      <c r="GX750" s="2"/>
      <c r="GY750" s="2"/>
      <c r="GZ750" s="2"/>
      <c r="HA750" s="2"/>
      <c r="HB750" s="2"/>
      <c r="HC750" s="2"/>
      <c r="HD750" s="2"/>
      <c r="HE750" s="2"/>
      <c r="HF750" s="2"/>
      <c r="HG750" s="2"/>
      <c r="HH750" s="2"/>
      <c r="HI750" s="2"/>
      <c r="HJ750" s="2"/>
      <c r="HK750" s="2"/>
      <c r="HL750" s="2"/>
      <c r="HM750" s="2"/>
      <c r="HN750" s="2"/>
      <c r="HO750" s="2"/>
      <c r="HP750" s="2"/>
      <c r="HQ750" s="2"/>
      <c r="HR750" s="2"/>
      <c r="HS750" s="2"/>
      <c r="HT750" s="2"/>
      <c r="HU750" s="2"/>
      <c r="HV750" s="2"/>
      <c r="HW750" s="2"/>
      <c r="HX750" s="2"/>
      <c r="HY750" s="2"/>
      <c r="HZ750" s="2"/>
      <c r="IA750" s="2"/>
      <c r="IB750" s="2"/>
      <c r="IC750" s="2"/>
      <c r="ID750" s="2"/>
      <c r="IE750" s="2"/>
      <c r="IF750" s="2"/>
      <c r="IG750" s="2"/>
      <c r="IH750" s="2"/>
      <c r="II750" s="2"/>
      <c r="IJ750" s="2"/>
      <c r="IK750" s="2"/>
      <c r="IL750" s="2"/>
      <c r="IM750" s="2"/>
      <c r="IN750" s="2"/>
      <c r="IO750" s="2"/>
      <c r="IP750" s="2"/>
      <c r="IQ750" s="2"/>
      <c r="IR750" s="2"/>
      <c r="IS750" s="2"/>
      <c r="IT750" s="2"/>
      <c r="IU750" s="2"/>
      <c r="IV750" s="2"/>
    </row>
    <row r="751" spans="1:256" ht="48" customHeight="1">
      <c r="A751" s="14" t="s">
        <v>321</v>
      </c>
      <c r="B751" s="14"/>
      <c r="C751" s="54">
        <v>100</v>
      </c>
      <c r="D751" s="14"/>
      <c r="E751" s="49">
        <v>0</v>
      </c>
      <c r="F751" s="49">
        <v>0</v>
      </c>
      <c r="G751" s="178"/>
      <c r="H751" s="14"/>
      <c r="I751" s="115"/>
      <c r="J751" s="115"/>
      <c r="K751" s="49"/>
      <c r="L751" s="49"/>
      <c r="M751" s="14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  <c r="DN751" s="2"/>
      <c r="DO751" s="2"/>
      <c r="DP751" s="2"/>
      <c r="DQ751" s="2"/>
      <c r="DR751" s="2"/>
      <c r="DS751" s="2"/>
      <c r="DT751" s="2"/>
      <c r="DU751" s="2"/>
      <c r="DV751" s="2"/>
      <c r="DW751" s="2"/>
      <c r="DX751" s="2"/>
      <c r="DY751" s="2"/>
      <c r="DZ751" s="2"/>
      <c r="EA751" s="2"/>
      <c r="EB751" s="2"/>
      <c r="EC751" s="2"/>
      <c r="ED751" s="2"/>
      <c r="EE751" s="2"/>
      <c r="EF751" s="2"/>
      <c r="EG751" s="2"/>
      <c r="EH751" s="2"/>
      <c r="EI751" s="2"/>
      <c r="EJ751" s="2"/>
      <c r="EK751" s="2"/>
      <c r="EL751" s="2"/>
      <c r="EM751" s="2"/>
      <c r="EN751" s="2"/>
      <c r="EO751" s="2"/>
      <c r="EP751" s="2"/>
      <c r="EQ751" s="2"/>
      <c r="ER751" s="2"/>
      <c r="ES751" s="2"/>
      <c r="ET751" s="2"/>
      <c r="EU751" s="2"/>
      <c r="EV751" s="2"/>
      <c r="EW751" s="2"/>
      <c r="EX751" s="2"/>
      <c r="EY751" s="2"/>
      <c r="EZ751" s="2"/>
      <c r="FA751" s="2"/>
      <c r="FB751" s="2"/>
      <c r="FC751" s="2"/>
      <c r="FD751" s="2"/>
      <c r="FE751" s="2"/>
      <c r="FF751" s="2"/>
      <c r="FG751" s="2"/>
      <c r="FH751" s="2"/>
      <c r="FI751" s="2"/>
      <c r="FJ751" s="2"/>
      <c r="FK751" s="2"/>
      <c r="FL751" s="2"/>
      <c r="FM751" s="2"/>
      <c r="FN751" s="2"/>
      <c r="FO751" s="2"/>
      <c r="FP751" s="2"/>
      <c r="FQ751" s="2"/>
      <c r="FR751" s="2"/>
      <c r="FS751" s="2"/>
      <c r="FT751" s="2"/>
      <c r="FU751" s="2"/>
      <c r="FV751" s="2"/>
      <c r="FW751" s="2"/>
      <c r="FX751" s="2"/>
      <c r="FY751" s="2"/>
      <c r="FZ751" s="2"/>
      <c r="GA751" s="2"/>
      <c r="GB751" s="2"/>
      <c r="GC751" s="2"/>
      <c r="GD751" s="2"/>
      <c r="GE751" s="2"/>
      <c r="GF751" s="2"/>
      <c r="GG751" s="2"/>
      <c r="GH751" s="2"/>
      <c r="GI751" s="2"/>
      <c r="GJ751" s="2"/>
      <c r="GK751" s="2"/>
      <c r="GL751" s="2"/>
      <c r="GM751" s="2"/>
      <c r="GN751" s="2"/>
      <c r="GO751" s="2"/>
      <c r="GP751" s="2"/>
      <c r="GQ751" s="2"/>
      <c r="GR751" s="2"/>
      <c r="GS751" s="2"/>
      <c r="GT751" s="2"/>
      <c r="GU751" s="2"/>
      <c r="GV751" s="2"/>
      <c r="GW751" s="2"/>
      <c r="GX751" s="2"/>
      <c r="GY751" s="2"/>
      <c r="GZ751" s="2"/>
      <c r="HA751" s="2"/>
      <c r="HB751" s="2"/>
      <c r="HC751" s="2"/>
      <c r="HD751" s="2"/>
      <c r="HE751" s="2"/>
      <c r="HF751" s="2"/>
      <c r="HG751" s="2"/>
      <c r="HH751" s="2"/>
      <c r="HI751" s="2"/>
      <c r="HJ751" s="2"/>
      <c r="HK751" s="2"/>
      <c r="HL751" s="2"/>
      <c r="HM751" s="2"/>
      <c r="HN751" s="2"/>
      <c r="HO751" s="2"/>
      <c r="HP751" s="2"/>
      <c r="HQ751" s="2"/>
      <c r="HR751" s="2"/>
      <c r="HS751" s="2"/>
      <c r="HT751" s="2"/>
      <c r="HU751" s="2"/>
      <c r="HV751" s="2"/>
      <c r="HW751" s="2"/>
      <c r="HX751" s="2"/>
      <c r="HY751" s="2"/>
      <c r="HZ751" s="2"/>
      <c r="IA751" s="2"/>
      <c r="IB751" s="2"/>
      <c r="IC751" s="2"/>
      <c r="ID751" s="2"/>
      <c r="IE751" s="2"/>
      <c r="IF751" s="2"/>
      <c r="IG751" s="2"/>
      <c r="IH751" s="2"/>
      <c r="II751" s="2"/>
      <c r="IJ751" s="2"/>
      <c r="IK751" s="2"/>
      <c r="IL751" s="2"/>
      <c r="IM751" s="2"/>
      <c r="IN751" s="2"/>
      <c r="IO751" s="2"/>
      <c r="IP751" s="2"/>
      <c r="IQ751" s="2"/>
      <c r="IR751" s="2"/>
      <c r="IS751" s="2"/>
      <c r="IT751" s="2"/>
      <c r="IU751" s="2"/>
      <c r="IV751" s="2"/>
    </row>
    <row r="752" spans="1:256" ht="36.75" customHeight="1">
      <c r="A752" s="40" t="s">
        <v>322</v>
      </c>
      <c r="B752" s="40"/>
      <c r="C752" s="54">
        <f t="shared" si="40"/>
        <v>100</v>
      </c>
      <c r="D752" s="40"/>
      <c r="E752" s="52">
        <v>99</v>
      </c>
      <c r="F752" s="52">
        <v>99</v>
      </c>
      <c r="G752" s="178" t="s">
        <v>334</v>
      </c>
      <c r="H752" s="40"/>
      <c r="I752" s="115">
        <f>K752/L752*100</f>
        <v>100</v>
      </c>
      <c r="J752" s="59"/>
      <c r="K752" s="49">
        <v>2</v>
      </c>
      <c r="L752" s="49">
        <v>2</v>
      </c>
      <c r="M752" s="40"/>
      <c r="N752" s="29"/>
      <c r="O752" s="29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  <c r="BQ752" s="7"/>
      <c r="BR752" s="7"/>
      <c r="BS752" s="7"/>
      <c r="BT752" s="7"/>
      <c r="BU752" s="7"/>
      <c r="BV752" s="7"/>
      <c r="BW752" s="7"/>
      <c r="BX752" s="7"/>
      <c r="BY752" s="7"/>
      <c r="BZ752" s="7"/>
      <c r="CA752" s="7"/>
      <c r="CB752" s="7"/>
      <c r="CC752" s="7"/>
      <c r="CD752" s="7"/>
      <c r="CE752" s="7"/>
      <c r="CF752" s="7"/>
      <c r="CG752" s="7"/>
      <c r="CH752" s="7"/>
      <c r="CI752" s="7"/>
      <c r="CJ752" s="7"/>
      <c r="CK752" s="7"/>
      <c r="CL752" s="7"/>
      <c r="CM752" s="7"/>
      <c r="CN752" s="7"/>
      <c r="CO752" s="7"/>
      <c r="CP752" s="7"/>
      <c r="CQ752" s="7"/>
      <c r="CR752" s="7"/>
      <c r="CS752" s="7"/>
      <c r="CT752" s="7"/>
      <c r="CU752" s="7"/>
      <c r="CV752" s="7"/>
      <c r="CW752" s="7"/>
      <c r="CX752" s="7"/>
      <c r="CY752" s="7"/>
      <c r="CZ752" s="7"/>
      <c r="DA752" s="7"/>
      <c r="DB752" s="7"/>
      <c r="DC752" s="7"/>
      <c r="DD752" s="7"/>
      <c r="DE752" s="7"/>
      <c r="DF752" s="7"/>
      <c r="DG752" s="7"/>
      <c r="DH752" s="7"/>
      <c r="DI752" s="7"/>
      <c r="DJ752" s="7"/>
      <c r="DK752" s="7"/>
      <c r="DL752" s="7"/>
      <c r="DM752" s="7"/>
      <c r="DN752" s="7"/>
      <c r="DO752" s="7"/>
      <c r="DP752" s="7"/>
      <c r="DQ752" s="7"/>
      <c r="DR752" s="7"/>
      <c r="DS752" s="7"/>
      <c r="DT752" s="7"/>
      <c r="DU752" s="7"/>
      <c r="DV752" s="7"/>
      <c r="DW752" s="7"/>
      <c r="DX752" s="7"/>
      <c r="DY752" s="7"/>
      <c r="DZ752" s="7"/>
      <c r="EA752" s="7"/>
      <c r="EB752" s="7"/>
      <c r="EC752" s="7"/>
      <c r="ED752" s="7"/>
      <c r="EE752" s="7"/>
      <c r="EF752" s="7"/>
      <c r="EG752" s="7"/>
      <c r="EH752" s="7"/>
      <c r="EI752" s="7"/>
      <c r="EJ752" s="7"/>
      <c r="EK752" s="7"/>
      <c r="EL752" s="7"/>
      <c r="EM752" s="7"/>
      <c r="EN752" s="7"/>
      <c r="EO752" s="7"/>
      <c r="EP752" s="7"/>
      <c r="EQ752" s="7"/>
      <c r="ER752" s="7"/>
      <c r="ES752" s="7"/>
      <c r="ET752" s="7"/>
      <c r="EU752" s="7"/>
      <c r="EV752" s="7"/>
      <c r="EW752" s="7"/>
      <c r="EX752" s="7"/>
      <c r="EY752" s="7"/>
      <c r="EZ752" s="7"/>
      <c r="FA752" s="7"/>
      <c r="FB752" s="7"/>
      <c r="FC752" s="7"/>
      <c r="FD752" s="7"/>
      <c r="FE752" s="7"/>
      <c r="FF752" s="7"/>
      <c r="FG752" s="7"/>
      <c r="FH752" s="7"/>
      <c r="FI752" s="7"/>
      <c r="FJ752" s="7"/>
      <c r="FK752" s="7"/>
      <c r="FL752" s="7"/>
      <c r="FM752" s="7"/>
      <c r="FN752" s="7"/>
      <c r="FO752" s="7"/>
      <c r="FP752" s="7"/>
      <c r="FQ752" s="7"/>
      <c r="FR752" s="7"/>
      <c r="FS752" s="7"/>
      <c r="FT752" s="7"/>
      <c r="FU752" s="7"/>
      <c r="FV752" s="7"/>
      <c r="FW752" s="7"/>
      <c r="FX752" s="7"/>
      <c r="FY752" s="7"/>
      <c r="FZ752" s="7"/>
      <c r="GA752" s="7"/>
      <c r="GB752" s="7"/>
      <c r="GC752" s="7"/>
      <c r="GD752" s="7"/>
      <c r="GE752" s="7"/>
      <c r="GF752" s="7"/>
      <c r="GG752" s="7"/>
      <c r="GH752" s="7"/>
      <c r="GI752" s="7"/>
      <c r="GJ752" s="7"/>
      <c r="GK752" s="7"/>
      <c r="GL752" s="7"/>
      <c r="GM752" s="7"/>
      <c r="GN752" s="7"/>
      <c r="GO752" s="7"/>
      <c r="GP752" s="7"/>
      <c r="GQ752" s="7"/>
      <c r="GR752" s="7"/>
      <c r="GS752" s="7"/>
      <c r="GT752" s="7"/>
      <c r="GU752" s="7"/>
      <c r="GV752" s="7"/>
      <c r="GW752" s="7"/>
      <c r="GX752" s="7"/>
      <c r="GY752" s="7"/>
      <c r="GZ752" s="7"/>
      <c r="HA752" s="7"/>
      <c r="HB752" s="7"/>
      <c r="HC752" s="7"/>
      <c r="HD752" s="7"/>
      <c r="HE752" s="7"/>
      <c r="HF752" s="7"/>
      <c r="HG752" s="7"/>
      <c r="HH752" s="7"/>
      <c r="HI752" s="7"/>
      <c r="HJ752" s="7"/>
      <c r="HK752" s="7"/>
      <c r="HL752" s="7"/>
      <c r="HM752" s="7"/>
      <c r="HN752" s="7"/>
      <c r="HO752" s="7"/>
      <c r="HP752" s="7"/>
      <c r="HQ752" s="7"/>
      <c r="HR752" s="7"/>
      <c r="HS752" s="7"/>
      <c r="HT752" s="7"/>
      <c r="HU752" s="7"/>
      <c r="HV752" s="7"/>
      <c r="HW752" s="7"/>
      <c r="HX752" s="7"/>
      <c r="HY752" s="7"/>
      <c r="HZ752" s="7"/>
      <c r="IA752" s="7"/>
      <c r="IB752" s="7"/>
      <c r="IC752" s="7"/>
      <c r="ID752" s="7"/>
      <c r="IE752" s="7"/>
      <c r="IF752" s="7"/>
      <c r="IG752" s="7"/>
      <c r="IH752" s="7"/>
      <c r="II752" s="7"/>
      <c r="IJ752" s="7"/>
      <c r="IK752" s="7"/>
      <c r="IL752" s="7"/>
      <c r="IM752" s="7"/>
      <c r="IN752" s="7"/>
      <c r="IO752" s="7"/>
      <c r="IP752" s="7"/>
      <c r="IQ752" s="7"/>
      <c r="IR752" s="7"/>
      <c r="IS752" s="7"/>
      <c r="IT752" s="7"/>
      <c r="IU752" s="7"/>
      <c r="IV752" s="7"/>
    </row>
    <row r="753" spans="1:256" ht="36.75" customHeight="1">
      <c r="A753" s="27" t="s">
        <v>323</v>
      </c>
      <c r="B753" s="27"/>
      <c r="C753" s="54">
        <f t="shared" si="40"/>
        <v>100</v>
      </c>
      <c r="D753" s="27"/>
      <c r="E753" s="52">
        <v>95</v>
      </c>
      <c r="F753" s="52">
        <v>95</v>
      </c>
      <c r="G753" s="178"/>
      <c r="H753" s="27"/>
      <c r="I753" s="115"/>
      <c r="J753" s="59"/>
      <c r="K753" s="49"/>
      <c r="L753" s="49"/>
      <c r="M753" s="27"/>
      <c r="N753" s="29"/>
      <c r="O753" s="29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  <c r="AM753" s="8"/>
      <c r="AN753" s="8"/>
      <c r="AO753" s="8"/>
      <c r="AP753" s="8"/>
      <c r="AQ753" s="8"/>
      <c r="AR753" s="8"/>
      <c r="AS753" s="8"/>
      <c r="AT753" s="8"/>
      <c r="AU753" s="8"/>
      <c r="AV753" s="8"/>
      <c r="AW753" s="8"/>
      <c r="AX753" s="8"/>
      <c r="AY753" s="8"/>
      <c r="AZ753" s="8"/>
      <c r="BA753" s="8"/>
      <c r="BB753" s="8"/>
      <c r="BC753" s="8"/>
      <c r="BD753" s="8"/>
      <c r="BE753" s="8"/>
      <c r="BF753" s="8"/>
      <c r="BG753" s="8"/>
      <c r="BH753" s="8"/>
      <c r="BI753" s="8"/>
      <c r="BJ753" s="8"/>
      <c r="BK753" s="8"/>
      <c r="BL753" s="8"/>
      <c r="BM753" s="8"/>
      <c r="BN753" s="8"/>
      <c r="BO753" s="8"/>
      <c r="BP753" s="8"/>
      <c r="BQ753" s="8"/>
      <c r="BR753" s="8"/>
      <c r="BS753" s="8"/>
      <c r="BT753" s="8"/>
      <c r="BU753" s="8"/>
      <c r="BV753" s="8"/>
      <c r="BW753" s="8"/>
      <c r="BX753" s="8"/>
      <c r="BY753" s="8"/>
      <c r="BZ753" s="8"/>
      <c r="CA753" s="8"/>
      <c r="CB753" s="8"/>
      <c r="CC753" s="8"/>
      <c r="CD753" s="8"/>
      <c r="CE753" s="8"/>
      <c r="CF753" s="8"/>
      <c r="CG753" s="8"/>
      <c r="CH753" s="8"/>
      <c r="CI753" s="8"/>
      <c r="CJ753" s="8"/>
      <c r="CK753" s="8"/>
      <c r="CL753" s="8"/>
      <c r="CM753" s="8"/>
      <c r="CN753" s="8"/>
      <c r="CO753" s="8"/>
      <c r="CP753" s="8"/>
      <c r="CQ753" s="8"/>
      <c r="CR753" s="8"/>
      <c r="CS753" s="8"/>
      <c r="CT753" s="8"/>
      <c r="CU753" s="8"/>
      <c r="CV753" s="8"/>
      <c r="CW753" s="8"/>
      <c r="CX753" s="8"/>
      <c r="CY753" s="8"/>
      <c r="CZ753" s="8"/>
      <c r="DA753" s="8"/>
      <c r="DB753" s="8"/>
      <c r="DC753" s="8"/>
      <c r="DD753" s="8"/>
      <c r="DE753" s="8"/>
      <c r="DF753" s="8"/>
      <c r="DG753" s="8"/>
      <c r="DH753" s="8"/>
      <c r="DI753" s="8"/>
      <c r="DJ753" s="8"/>
      <c r="DK753" s="8"/>
      <c r="DL753" s="8"/>
      <c r="DM753" s="8"/>
      <c r="DN753" s="8"/>
      <c r="DO753" s="8"/>
      <c r="DP753" s="8"/>
      <c r="DQ753" s="8"/>
      <c r="DR753" s="8"/>
      <c r="DS753" s="8"/>
      <c r="DT753" s="8"/>
      <c r="DU753" s="8"/>
      <c r="DV753" s="8"/>
      <c r="DW753" s="8"/>
      <c r="DX753" s="8"/>
      <c r="DY753" s="8"/>
      <c r="DZ753" s="8"/>
      <c r="EA753" s="8"/>
      <c r="EB753" s="8"/>
      <c r="EC753" s="8"/>
      <c r="ED753" s="8"/>
      <c r="EE753" s="8"/>
      <c r="EF753" s="8"/>
      <c r="EG753" s="8"/>
      <c r="EH753" s="8"/>
      <c r="EI753" s="8"/>
      <c r="EJ753" s="8"/>
      <c r="EK753" s="8"/>
      <c r="EL753" s="8"/>
      <c r="EM753" s="8"/>
      <c r="EN753" s="8"/>
      <c r="EO753" s="8"/>
      <c r="EP753" s="8"/>
      <c r="EQ753" s="8"/>
      <c r="ER753" s="8"/>
      <c r="ES753" s="8"/>
      <c r="ET753" s="8"/>
      <c r="EU753" s="8"/>
      <c r="EV753" s="8"/>
      <c r="EW753" s="8"/>
      <c r="EX753" s="8"/>
      <c r="EY753" s="8"/>
      <c r="EZ753" s="8"/>
      <c r="FA753" s="8"/>
      <c r="FB753" s="8"/>
      <c r="FC753" s="8"/>
      <c r="FD753" s="8"/>
      <c r="FE753" s="8"/>
      <c r="FF753" s="8"/>
      <c r="FG753" s="8"/>
      <c r="FH753" s="8"/>
      <c r="FI753" s="8"/>
      <c r="FJ753" s="8"/>
      <c r="FK753" s="8"/>
      <c r="FL753" s="8"/>
      <c r="FM753" s="8"/>
      <c r="FN753" s="8"/>
      <c r="FO753" s="8"/>
      <c r="FP753" s="8"/>
      <c r="FQ753" s="8"/>
      <c r="FR753" s="8"/>
      <c r="FS753" s="8"/>
      <c r="FT753" s="8"/>
      <c r="FU753" s="8"/>
      <c r="FV753" s="8"/>
      <c r="FW753" s="8"/>
      <c r="FX753" s="8"/>
      <c r="FY753" s="8"/>
      <c r="FZ753" s="8"/>
      <c r="GA753" s="8"/>
      <c r="GB753" s="8"/>
      <c r="GC753" s="8"/>
      <c r="GD753" s="8"/>
      <c r="GE753" s="8"/>
      <c r="GF753" s="8"/>
      <c r="GG753" s="8"/>
      <c r="GH753" s="8"/>
      <c r="GI753" s="8"/>
      <c r="GJ753" s="8"/>
      <c r="GK753" s="8"/>
      <c r="GL753" s="8"/>
      <c r="GM753" s="8"/>
      <c r="GN753" s="8"/>
      <c r="GO753" s="8"/>
      <c r="GP753" s="8"/>
      <c r="GQ753" s="8"/>
      <c r="GR753" s="8"/>
      <c r="GS753" s="8"/>
      <c r="GT753" s="8"/>
      <c r="GU753" s="8"/>
      <c r="GV753" s="8"/>
      <c r="GW753" s="8"/>
      <c r="GX753" s="8"/>
      <c r="GY753" s="8"/>
      <c r="GZ753" s="8"/>
      <c r="HA753" s="8"/>
      <c r="HB753" s="8"/>
      <c r="HC753" s="8"/>
      <c r="HD753" s="8"/>
      <c r="HE753" s="8"/>
      <c r="HF753" s="8"/>
      <c r="HG753" s="8"/>
      <c r="HH753" s="8"/>
      <c r="HI753" s="8"/>
      <c r="HJ753" s="8"/>
      <c r="HK753" s="8"/>
      <c r="HL753" s="8"/>
      <c r="HM753" s="8"/>
      <c r="HN753" s="8"/>
      <c r="HO753" s="8"/>
      <c r="HP753" s="8"/>
      <c r="HQ753" s="8"/>
      <c r="HR753" s="8"/>
      <c r="HS753" s="8"/>
      <c r="HT753" s="8"/>
      <c r="HU753" s="8"/>
      <c r="HV753" s="8"/>
      <c r="HW753" s="8"/>
      <c r="HX753" s="8"/>
      <c r="HY753" s="8"/>
      <c r="HZ753" s="8"/>
      <c r="IA753" s="8"/>
      <c r="IB753" s="8"/>
      <c r="IC753" s="8"/>
      <c r="ID753" s="8"/>
      <c r="IE753" s="8"/>
      <c r="IF753" s="8"/>
      <c r="IG753" s="8"/>
      <c r="IH753" s="8"/>
      <c r="II753" s="8"/>
      <c r="IJ753" s="8"/>
      <c r="IK753" s="8"/>
      <c r="IL753" s="8"/>
      <c r="IM753" s="8"/>
      <c r="IN753" s="8"/>
      <c r="IO753" s="8"/>
      <c r="IP753" s="8"/>
      <c r="IQ753" s="8"/>
      <c r="IR753" s="8"/>
      <c r="IS753" s="8"/>
      <c r="IT753" s="8"/>
      <c r="IU753" s="8"/>
      <c r="IV753" s="8"/>
    </row>
    <row r="754" spans="1:256" ht="36.75" customHeight="1">
      <c r="A754" s="27" t="s">
        <v>324</v>
      </c>
      <c r="B754" s="27"/>
      <c r="C754" s="54">
        <f t="shared" si="40"/>
        <v>100</v>
      </c>
      <c r="D754" s="27"/>
      <c r="E754" s="52">
        <v>100</v>
      </c>
      <c r="F754" s="52">
        <v>100</v>
      </c>
      <c r="G754" s="178"/>
      <c r="H754" s="27"/>
      <c r="I754" s="115"/>
      <c r="J754" s="59"/>
      <c r="K754" s="49"/>
      <c r="L754" s="49"/>
      <c r="M754" s="27"/>
      <c r="N754" s="29"/>
      <c r="O754" s="29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8"/>
      <c r="AN754" s="8"/>
      <c r="AO754" s="8"/>
      <c r="AP754" s="8"/>
      <c r="AQ754" s="8"/>
      <c r="AR754" s="8"/>
      <c r="AS754" s="8"/>
      <c r="AT754" s="8"/>
      <c r="AU754" s="8"/>
      <c r="AV754" s="8"/>
      <c r="AW754" s="8"/>
      <c r="AX754" s="8"/>
      <c r="AY754" s="8"/>
      <c r="AZ754" s="8"/>
      <c r="BA754" s="8"/>
      <c r="BB754" s="8"/>
      <c r="BC754" s="8"/>
      <c r="BD754" s="8"/>
      <c r="BE754" s="8"/>
      <c r="BF754" s="8"/>
      <c r="BG754" s="8"/>
      <c r="BH754" s="8"/>
      <c r="BI754" s="8"/>
      <c r="BJ754" s="8"/>
      <c r="BK754" s="8"/>
      <c r="BL754" s="8"/>
      <c r="BM754" s="8"/>
      <c r="BN754" s="8"/>
      <c r="BO754" s="8"/>
      <c r="BP754" s="8"/>
      <c r="BQ754" s="8"/>
      <c r="BR754" s="8"/>
      <c r="BS754" s="8"/>
      <c r="BT754" s="8"/>
      <c r="BU754" s="8"/>
      <c r="BV754" s="8"/>
      <c r="BW754" s="8"/>
      <c r="BX754" s="8"/>
      <c r="BY754" s="8"/>
      <c r="BZ754" s="8"/>
      <c r="CA754" s="8"/>
      <c r="CB754" s="8"/>
      <c r="CC754" s="8"/>
      <c r="CD754" s="8"/>
      <c r="CE754" s="8"/>
      <c r="CF754" s="8"/>
      <c r="CG754" s="8"/>
      <c r="CH754" s="8"/>
      <c r="CI754" s="8"/>
      <c r="CJ754" s="8"/>
      <c r="CK754" s="8"/>
      <c r="CL754" s="8"/>
      <c r="CM754" s="8"/>
      <c r="CN754" s="8"/>
      <c r="CO754" s="8"/>
      <c r="CP754" s="8"/>
      <c r="CQ754" s="8"/>
      <c r="CR754" s="8"/>
      <c r="CS754" s="8"/>
      <c r="CT754" s="8"/>
      <c r="CU754" s="8"/>
      <c r="CV754" s="8"/>
      <c r="CW754" s="8"/>
      <c r="CX754" s="8"/>
      <c r="CY754" s="8"/>
      <c r="CZ754" s="8"/>
      <c r="DA754" s="8"/>
      <c r="DB754" s="8"/>
      <c r="DC754" s="8"/>
      <c r="DD754" s="8"/>
      <c r="DE754" s="8"/>
      <c r="DF754" s="8"/>
      <c r="DG754" s="8"/>
      <c r="DH754" s="8"/>
      <c r="DI754" s="8"/>
      <c r="DJ754" s="8"/>
      <c r="DK754" s="8"/>
      <c r="DL754" s="8"/>
      <c r="DM754" s="8"/>
      <c r="DN754" s="8"/>
      <c r="DO754" s="8"/>
      <c r="DP754" s="8"/>
      <c r="DQ754" s="8"/>
      <c r="DR754" s="8"/>
      <c r="DS754" s="8"/>
      <c r="DT754" s="8"/>
      <c r="DU754" s="8"/>
      <c r="DV754" s="8"/>
      <c r="DW754" s="8"/>
      <c r="DX754" s="8"/>
      <c r="DY754" s="8"/>
      <c r="DZ754" s="8"/>
      <c r="EA754" s="8"/>
      <c r="EB754" s="8"/>
      <c r="EC754" s="8"/>
      <c r="ED754" s="8"/>
      <c r="EE754" s="8"/>
      <c r="EF754" s="8"/>
      <c r="EG754" s="8"/>
      <c r="EH754" s="8"/>
      <c r="EI754" s="8"/>
      <c r="EJ754" s="8"/>
      <c r="EK754" s="8"/>
      <c r="EL754" s="8"/>
      <c r="EM754" s="8"/>
      <c r="EN754" s="8"/>
      <c r="EO754" s="8"/>
      <c r="EP754" s="8"/>
      <c r="EQ754" s="8"/>
      <c r="ER754" s="8"/>
      <c r="ES754" s="8"/>
      <c r="ET754" s="8"/>
      <c r="EU754" s="8"/>
      <c r="EV754" s="8"/>
      <c r="EW754" s="8"/>
      <c r="EX754" s="8"/>
      <c r="EY754" s="8"/>
      <c r="EZ754" s="8"/>
      <c r="FA754" s="8"/>
      <c r="FB754" s="8"/>
      <c r="FC754" s="8"/>
      <c r="FD754" s="8"/>
      <c r="FE754" s="8"/>
      <c r="FF754" s="8"/>
      <c r="FG754" s="8"/>
      <c r="FH754" s="8"/>
      <c r="FI754" s="8"/>
      <c r="FJ754" s="8"/>
      <c r="FK754" s="8"/>
      <c r="FL754" s="8"/>
      <c r="FM754" s="8"/>
      <c r="FN754" s="8"/>
      <c r="FO754" s="8"/>
      <c r="FP754" s="8"/>
      <c r="FQ754" s="8"/>
      <c r="FR754" s="8"/>
      <c r="FS754" s="8"/>
      <c r="FT754" s="8"/>
      <c r="FU754" s="8"/>
      <c r="FV754" s="8"/>
      <c r="FW754" s="8"/>
      <c r="FX754" s="8"/>
      <c r="FY754" s="8"/>
      <c r="FZ754" s="8"/>
      <c r="GA754" s="8"/>
      <c r="GB754" s="8"/>
      <c r="GC754" s="8"/>
      <c r="GD754" s="8"/>
      <c r="GE754" s="8"/>
      <c r="GF754" s="8"/>
      <c r="GG754" s="8"/>
      <c r="GH754" s="8"/>
      <c r="GI754" s="8"/>
      <c r="GJ754" s="8"/>
      <c r="GK754" s="8"/>
      <c r="GL754" s="8"/>
      <c r="GM754" s="8"/>
      <c r="GN754" s="8"/>
      <c r="GO754" s="8"/>
      <c r="GP754" s="8"/>
      <c r="GQ754" s="8"/>
      <c r="GR754" s="8"/>
      <c r="GS754" s="8"/>
      <c r="GT754" s="8"/>
      <c r="GU754" s="8"/>
      <c r="GV754" s="8"/>
      <c r="GW754" s="8"/>
      <c r="GX754" s="8"/>
      <c r="GY754" s="8"/>
      <c r="GZ754" s="8"/>
      <c r="HA754" s="8"/>
      <c r="HB754" s="8"/>
      <c r="HC754" s="8"/>
      <c r="HD754" s="8"/>
      <c r="HE754" s="8"/>
      <c r="HF754" s="8"/>
      <c r="HG754" s="8"/>
      <c r="HH754" s="8"/>
      <c r="HI754" s="8"/>
      <c r="HJ754" s="8"/>
      <c r="HK754" s="8"/>
      <c r="HL754" s="8"/>
      <c r="HM754" s="8"/>
      <c r="HN754" s="8"/>
      <c r="HO754" s="8"/>
      <c r="HP754" s="8"/>
      <c r="HQ754" s="8"/>
      <c r="HR754" s="8"/>
      <c r="HS754" s="8"/>
      <c r="HT754" s="8"/>
      <c r="HU754" s="8"/>
      <c r="HV754" s="8"/>
      <c r="HW754" s="8"/>
      <c r="HX754" s="8"/>
      <c r="HY754" s="8"/>
      <c r="HZ754" s="8"/>
      <c r="IA754" s="8"/>
      <c r="IB754" s="8"/>
      <c r="IC754" s="8"/>
      <c r="ID754" s="8"/>
      <c r="IE754" s="8"/>
      <c r="IF754" s="8"/>
      <c r="IG754" s="8"/>
      <c r="IH754" s="8"/>
      <c r="II754" s="8"/>
      <c r="IJ754" s="8"/>
      <c r="IK754" s="8"/>
      <c r="IL754" s="8"/>
      <c r="IM754" s="8"/>
      <c r="IN754" s="8"/>
      <c r="IO754" s="8"/>
      <c r="IP754" s="8"/>
      <c r="IQ754" s="8"/>
      <c r="IR754" s="8"/>
      <c r="IS754" s="8"/>
      <c r="IT754" s="8"/>
      <c r="IU754" s="8"/>
      <c r="IV754" s="8"/>
    </row>
    <row r="755" spans="1:256" ht="36.75" customHeight="1">
      <c r="A755" s="27" t="s">
        <v>325</v>
      </c>
      <c r="B755" s="27"/>
      <c r="C755" s="54">
        <f t="shared" si="40"/>
        <v>100</v>
      </c>
      <c r="D755" s="27"/>
      <c r="E755" s="52">
        <v>100</v>
      </c>
      <c r="F755" s="52">
        <v>100</v>
      </c>
      <c r="G755" s="178"/>
      <c r="H755" s="27"/>
      <c r="I755" s="115"/>
      <c r="J755" s="59"/>
      <c r="K755" s="49"/>
      <c r="L755" s="49"/>
      <c r="M755" s="27"/>
      <c r="N755" s="29"/>
      <c r="O755" s="29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8"/>
      <c r="AN755" s="8"/>
      <c r="AO755" s="8"/>
      <c r="AP755" s="8"/>
      <c r="AQ755" s="8"/>
      <c r="AR755" s="8"/>
      <c r="AS755" s="8"/>
      <c r="AT755" s="8"/>
      <c r="AU755" s="8"/>
      <c r="AV755" s="8"/>
      <c r="AW755" s="8"/>
      <c r="AX755" s="8"/>
      <c r="AY755" s="8"/>
      <c r="AZ755" s="8"/>
      <c r="BA755" s="8"/>
      <c r="BB755" s="8"/>
      <c r="BC755" s="8"/>
      <c r="BD755" s="8"/>
      <c r="BE755" s="8"/>
      <c r="BF755" s="8"/>
      <c r="BG755" s="8"/>
      <c r="BH755" s="8"/>
      <c r="BI755" s="8"/>
      <c r="BJ755" s="8"/>
      <c r="BK755" s="8"/>
      <c r="BL755" s="8"/>
      <c r="BM755" s="8"/>
      <c r="BN755" s="8"/>
      <c r="BO755" s="8"/>
      <c r="BP755" s="8"/>
      <c r="BQ755" s="8"/>
      <c r="BR755" s="8"/>
      <c r="BS755" s="8"/>
      <c r="BT755" s="8"/>
      <c r="BU755" s="8"/>
      <c r="BV755" s="8"/>
      <c r="BW755" s="8"/>
      <c r="BX755" s="8"/>
      <c r="BY755" s="8"/>
      <c r="BZ755" s="8"/>
      <c r="CA755" s="8"/>
      <c r="CB755" s="8"/>
      <c r="CC755" s="8"/>
      <c r="CD755" s="8"/>
      <c r="CE755" s="8"/>
      <c r="CF755" s="8"/>
      <c r="CG755" s="8"/>
      <c r="CH755" s="8"/>
      <c r="CI755" s="8"/>
      <c r="CJ755" s="8"/>
      <c r="CK755" s="8"/>
      <c r="CL755" s="8"/>
      <c r="CM755" s="8"/>
      <c r="CN755" s="8"/>
      <c r="CO755" s="8"/>
      <c r="CP755" s="8"/>
      <c r="CQ755" s="8"/>
      <c r="CR755" s="8"/>
      <c r="CS755" s="8"/>
      <c r="CT755" s="8"/>
      <c r="CU755" s="8"/>
      <c r="CV755" s="8"/>
      <c r="CW755" s="8"/>
      <c r="CX755" s="8"/>
      <c r="CY755" s="8"/>
      <c r="CZ755" s="8"/>
      <c r="DA755" s="8"/>
      <c r="DB755" s="8"/>
      <c r="DC755" s="8"/>
      <c r="DD755" s="8"/>
      <c r="DE755" s="8"/>
      <c r="DF755" s="8"/>
      <c r="DG755" s="8"/>
      <c r="DH755" s="8"/>
      <c r="DI755" s="8"/>
      <c r="DJ755" s="8"/>
      <c r="DK755" s="8"/>
      <c r="DL755" s="8"/>
      <c r="DM755" s="8"/>
      <c r="DN755" s="8"/>
      <c r="DO755" s="8"/>
      <c r="DP755" s="8"/>
      <c r="DQ755" s="8"/>
      <c r="DR755" s="8"/>
      <c r="DS755" s="8"/>
      <c r="DT755" s="8"/>
      <c r="DU755" s="8"/>
      <c r="DV755" s="8"/>
      <c r="DW755" s="8"/>
      <c r="DX755" s="8"/>
      <c r="DY755" s="8"/>
      <c r="DZ755" s="8"/>
      <c r="EA755" s="8"/>
      <c r="EB755" s="8"/>
      <c r="EC755" s="8"/>
      <c r="ED755" s="8"/>
      <c r="EE755" s="8"/>
      <c r="EF755" s="8"/>
      <c r="EG755" s="8"/>
      <c r="EH755" s="8"/>
      <c r="EI755" s="8"/>
      <c r="EJ755" s="8"/>
      <c r="EK755" s="8"/>
      <c r="EL755" s="8"/>
      <c r="EM755" s="8"/>
      <c r="EN755" s="8"/>
      <c r="EO755" s="8"/>
      <c r="EP755" s="8"/>
      <c r="EQ755" s="8"/>
      <c r="ER755" s="8"/>
      <c r="ES755" s="8"/>
      <c r="ET755" s="8"/>
      <c r="EU755" s="8"/>
      <c r="EV755" s="8"/>
      <c r="EW755" s="8"/>
      <c r="EX755" s="8"/>
      <c r="EY755" s="8"/>
      <c r="EZ755" s="8"/>
      <c r="FA755" s="8"/>
      <c r="FB755" s="8"/>
      <c r="FC755" s="8"/>
      <c r="FD755" s="8"/>
      <c r="FE755" s="8"/>
      <c r="FF755" s="8"/>
      <c r="FG755" s="8"/>
      <c r="FH755" s="8"/>
      <c r="FI755" s="8"/>
      <c r="FJ755" s="8"/>
      <c r="FK755" s="8"/>
      <c r="FL755" s="8"/>
      <c r="FM755" s="8"/>
      <c r="FN755" s="8"/>
      <c r="FO755" s="8"/>
      <c r="FP755" s="8"/>
      <c r="FQ755" s="8"/>
      <c r="FR755" s="8"/>
      <c r="FS755" s="8"/>
      <c r="FT755" s="8"/>
      <c r="FU755" s="8"/>
      <c r="FV755" s="8"/>
      <c r="FW755" s="8"/>
      <c r="FX755" s="8"/>
      <c r="FY755" s="8"/>
      <c r="FZ755" s="8"/>
      <c r="GA755" s="8"/>
      <c r="GB755" s="8"/>
      <c r="GC755" s="8"/>
      <c r="GD755" s="8"/>
      <c r="GE755" s="8"/>
      <c r="GF755" s="8"/>
      <c r="GG755" s="8"/>
      <c r="GH755" s="8"/>
      <c r="GI755" s="8"/>
      <c r="GJ755" s="8"/>
      <c r="GK755" s="8"/>
      <c r="GL755" s="8"/>
      <c r="GM755" s="8"/>
      <c r="GN755" s="8"/>
      <c r="GO755" s="8"/>
      <c r="GP755" s="8"/>
      <c r="GQ755" s="8"/>
      <c r="GR755" s="8"/>
      <c r="GS755" s="8"/>
      <c r="GT755" s="8"/>
      <c r="GU755" s="8"/>
      <c r="GV755" s="8"/>
      <c r="GW755" s="8"/>
      <c r="GX755" s="8"/>
      <c r="GY755" s="8"/>
      <c r="GZ755" s="8"/>
      <c r="HA755" s="8"/>
      <c r="HB755" s="8"/>
      <c r="HC755" s="8"/>
      <c r="HD755" s="8"/>
      <c r="HE755" s="8"/>
      <c r="HF755" s="8"/>
      <c r="HG755" s="8"/>
      <c r="HH755" s="8"/>
      <c r="HI755" s="8"/>
      <c r="HJ755" s="8"/>
      <c r="HK755" s="8"/>
      <c r="HL755" s="8"/>
      <c r="HM755" s="8"/>
      <c r="HN755" s="8"/>
      <c r="HO755" s="8"/>
      <c r="HP755" s="8"/>
      <c r="HQ755" s="8"/>
      <c r="HR755" s="8"/>
      <c r="HS755" s="8"/>
      <c r="HT755" s="8"/>
      <c r="HU755" s="8"/>
      <c r="HV755" s="8"/>
      <c r="HW755" s="8"/>
      <c r="HX755" s="8"/>
      <c r="HY755" s="8"/>
      <c r="HZ755" s="8"/>
      <c r="IA755" s="8"/>
      <c r="IB755" s="8"/>
      <c r="IC755" s="8"/>
      <c r="ID755" s="8"/>
      <c r="IE755" s="8"/>
      <c r="IF755" s="8"/>
      <c r="IG755" s="8"/>
      <c r="IH755" s="8"/>
      <c r="II755" s="8"/>
      <c r="IJ755" s="8"/>
      <c r="IK755" s="8"/>
      <c r="IL755" s="8"/>
      <c r="IM755" s="8"/>
      <c r="IN755" s="8"/>
      <c r="IO755" s="8"/>
      <c r="IP755" s="8"/>
      <c r="IQ755" s="8"/>
      <c r="IR755" s="8"/>
      <c r="IS755" s="8"/>
      <c r="IT755" s="8"/>
      <c r="IU755" s="8"/>
      <c r="IV755" s="8"/>
    </row>
    <row r="756" spans="1:256" ht="45" customHeight="1">
      <c r="A756" s="27" t="s">
        <v>326</v>
      </c>
      <c r="B756" s="27"/>
      <c r="C756" s="54">
        <f t="shared" si="40"/>
        <v>100</v>
      </c>
      <c r="D756" s="27"/>
      <c r="E756" s="52">
        <v>100</v>
      </c>
      <c r="F756" s="52">
        <v>100</v>
      </c>
      <c r="G756" s="178"/>
      <c r="H756" s="27"/>
      <c r="I756" s="115"/>
      <c r="J756" s="59"/>
      <c r="K756" s="49"/>
      <c r="L756" s="49"/>
      <c r="M756" s="27"/>
      <c r="N756" s="29"/>
      <c r="O756" s="29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8"/>
      <c r="AN756" s="8"/>
      <c r="AO756" s="8"/>
      <c r="AP756" s="8"/>
      <c r="AQ756" s="8"/>
      <c r="AR756" s="8"/>
      <c r="AS756" s="8"/>
      <c r="AT756" s="8"/>
      <c r="AU756" s="8"/>
      <c r="AV756" s="8"/>
      <c r="AW756" s="8"/>
      <c r="AX756" s="8"/>
      <c r="AY756" s="8"/>
      <c r="AZ756" s="8"/>
      <c r="BA756" s="8"/>
      <c r="BB756" s="8"/>
      <c r="BC756" s="8"/>
      <c r="BD756" s="8"/>
      <c r="BE756" s="8"/>
      <c r="BF756" s="8"/>
      <c r="BG756" s="8"/>
      <c r="BH756" s="8"/>
      <c r="BI756" s="8"/>
      <c r="BJ756" s="8"/>
      <c r="BK756" s="8"/>
      <c r="BL756" s="8"/>
      <c r="BM756" s="8"/>
      <c r="BN756" s="8"/>
      <c r="BO756" s="8"/>
      <c r="BP756" s="8"/>
      <c r="BQ756" s="8"/>
      <c r="BR756" s="8"/>
      <c r="BS756" s="8"/>
      <c r="BT756" s="8"/>
      <c r="BU756" s="8"/>
      <c r="BV756" s="8"/>
      <c r="BW756" s="8"/>
      <c r="BX756" s="8"/>
      <c r="BY756" s="8"/>
      <c r="BZ756" s="8"/>
      <c r="CA756" s="8"/>
      <c r="CB756" s="8"/>
      <c r="CC756" s="8"/>
      <c r="CD756" s="8"/>
      <c r="CE756" s="8"/>
      <c r="CF756" s="8"/>
      <c r="CG756" s="8"/>
      <c r="CH756" s="8"/>
      <c r="CI756" s="8"/>
      <c r="CJ756" s="8"/>
      <c r="CK756" s="8"/>
      <c r="CL756" s="8"/>
      <c r="CM756" s="8"/>
      <c r="CN756" s="8"/>
      <c r="CO756" s="8"/>
      <c r="CP756" s="8"/>
      <c r="CQ756" s="8"/>
      <c r="CR756" s="8"/>
      <c r="CS756" s="8"/>
      <c r="CT756" s="8"/>
      <c r="CU756" s="8"/>
      <c r="CV756" s="8"/>
      <c r="CW756" s="8"/>
      <c r="CX756" s="8"/>
      <c r="CY756" s="8"/>
      <c r="CZ756" s="8"/>
      <c r="DA756" s="8"/>
      <c r="DB756" s="8"/>
      <c r="DC756" s="8"/>
      <c r="DD756" s="8"/>
      <c r="DE756" s="8"/>
      <c r="DF756" s="8"/>
      <c r="DG756" s="8"/>
      <c r="DH756" s="8"/>
      <c r="DI756" s="8"/>
      <c r="DJ756" s="8"/>
      <c r="DK756" s="8"/>
      <c r="DL756" s="8"/>
      <c r="DM756" s="8"/>
      <c r="DN756" s="8"/>
      <c r="DO756" s="8"/>
      <c r="DP756" s="8"/>
      <c r="DQ756" s="8"/>
      <c r="DR756" s="8"/>
      <c r="DS756" s="8"/>
      <c r="DT756" s="8"/>
      <c r="DU756" s="8"/>
      <c r="DV756" s="8"/>
      <c r="DW756" s="8"/>
      <c r="DX756" s="8"/>
      <c r="DY756" s="8"/>
      <c r="DZ756" s="8"/>
      <c r="EA756" s="8"/>
      <c r="EB756" s="8"/>
      <c r="EC756" s="8"/>
      <c r="ED756" s="8"/>
      <c r="EE756" s="8"/>
      <c r="EF756" s="8"/>
      <c r="EG756" s="8"/>
      <c r="EH756" s="8"/>
      <c r="EI756" s="8"/>
      <c r="EJ756" s="8"/>
      <c r="EK756" s="8"/>
      <c r="EL756" s="8"/>
      <c r="EM756" s="8"/>
      <c r="EN756" s="8"/>
      <c r="EO756" s="8"/>
      <c r="EP756" s="8"/>
      <c r="EQ756" s="8"/>
      <c r="ER756" s="8"/>
      <c r="ES756" s="8"/>
      <c r="ET756" s="8"/>
      <c r="EU756" s="8"/>
      <c r="EV756" s="8"/>
      <c r="EW756" s="8"/>
      <c r="EX756" s="8"/>
      <c r="EY756" s="8"/>
      <c r="EZ756" s="8"/>
      <c r="FA756" s="8"/>
      <c r="FB756" s="8"/>
      <c r="FC756" s="8"/>
      <c r="FD756" s="8"/>
      <c r="FE756" s="8"/>
      <c r="FF756" s="8"/>
      <c r="FG756" s="8"/>
      <c r="FH756" s="8"/>
      <c r="FI756" s="8"/>
      <c r="FJ756" s="8"/>
      <c r="FK756" s="8"/>
      <c r="FL756" s="8"/>
      <c r="FM756" s="8"/>
      <c r="FN756" s="8"/>
      <c r="FO756" s="8"/>
      <c r="FP756" s="8"/>
      <c r="FQ756" s="8"/>
      <c r="FR756" s="8"/>
      <c r="FS756" s="8"/>
      <c r="FT756" s="8"/>
      <c r="FU756" s="8"/>
      <c r="FV756" s="8"/>
      <c r="FW756" s="8"/>
      <c r="FX756" s="8"/>
      <c r="FY756" s="8"/>
      <c r="FZ756" s="8"/>
      <c r="GA756" s="8"/>
      <c r="GB756" s="8"/>
      <c r="GC756" s="8"/>
      <c r="GD756" s="8"/>
      <c r="GE756" s="8"/>
      <c r="GF756" s="8"/>
      <c r="GG756" s="8"/>
      <c r="GH756" s="8"/>
      <c r="GI756" s="8"/>
      <c r="GJ756" s="8"/>
      <c r="GK756" s="8"/>
      <c r="GL756" s="8"/>
      <c r="GM756" s="8"/>
      <c r="GN756" s="8"/>
      <c r="GO756" s="8"/>
      <c r="GP756" s="8"/>
      <c r="GQ756" s="8"/>
      <c r="GR756" s="8"/>
      <c r="GS756" s="8"/>
      <c r="GT756" s="8"/>
      <c r="GU756" s="8"/>
      <c r="GV756" s="8"/>
      <c r="GW756" s="8"/>
      <c r="GX756" s="8"/>
      <c r="GY756" s="8"/>
      <c r="GZ756" s="8"/>
      <c r="HA756" s="8"/>
      <c r="HB756" s="8"/>
      <c r="HC756" s="8"/>
      <c r="HD756" s="8"/>
      <c r="HE756" s="8"/>
      <c r="HF756" s="8"/>
      <c r="HG756" s="8"/>
      <c r="HH756" s="8"/>
      <c r="HI756" s="8"/>
      <c r="HJ756" s="8"/>
      <c r="HK756" s="8"/>
      <c r="HL756" s="8"/>
      <c r="HM756" s="8"/>
      <c r="HN756" s="8"/>
      <c r="HO756" s="8"/>
      <c r="HP756" s="8"/>
      <c r="HQ756" s="8"/>
      <c r="HR756" s="8"/>
      <c r="HS756" s="8"/>
      <c r="HT756" s="8"/>
      <c r="HU756" s="8"/>
      <c r="HV756" s="8"/>
      <c r="HW756" s="8"/>
      <c r="HX756" s="8"/>
      <c r="HY756" s="8"/>
      <c r="HZ756" s="8"/>
      <c r="IA756" s="8"/>
      <c r="IB756" s="8"/>
      <c r="IC756" s="8"/>
      <c r="ID756" s="8"/>
      <c r="IE756" s="8"/>
      <c r="IF756" s="8"/>
      <c r="IG756" s="8"/>
      <c r="IH756" s="8"/>
      <c r="II756" s="8"/>
      <c r="IJ756" s="8"/>
      <c r="IK756" s="8"/>
      <c r="IL756" s="8"/>
      <c r="IM756" s="8"/>
      <c r="IN756" s="8"/>
      <c r="IO756" s="8"/>
      <c r="IP756" s="8"/>
      <c r="IQ756" s="8"/>
      <c r="IR756" s="8"/>
      <c r="IS756" s="8"/>
      <c r="IT756" s="8"/>
      <c r="IU756" s="8"/>
      <c r="IV756" s="8"/>
    </row>
    <row r="757" spans="1:256" ht="39.75" customHeight="1">
      <c r="A757" s="43" t="s">
        <v>327</v>
      </c>
      <c r="B757" s="43"/>
      <c r="C757" s="54">
        <f t="shared" si="40"/>
        <v>100</v>
      </c>
      <c r="D757" s="43"/>
      <c r="E757" s="52">
        <v>99</v>
      </c>
      <c r="F757" s="52">
        <v>99</v>
      </c>
      <c r="G757" s="178" t="s">
        <v>335</v>
      </c>
      <c r="H757" s="43"/>
      <c r="I757" s="115">
        <f>K757/L757*100</f>
        <v>100</v>
      </c>
      <c r="J757" s="115"/>
      <c r="K757" s="49">
        <v>35</v>
      </c>
      <c r="L757" s="49">
        <v>35</v>
      </c>
      <c r="M757" s="43"/>
      <c r="N757" s="30"/>
      <c r="O757" s="3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0"/>
      <c r="AF757" s="10"/>
      <c r="AG757" s="10"/>
      <c r="AH757" s="10"/>
      <c r="AI757" s="10"/>
      <c r="AJ757" s="10"/>
      <c r="AK757" s="10"/>
      <c r="AL757" s="10"/>
      <c r="AM757" s="10"/>
      <c r="AN757" s="10"/>
      <c r="AO757" s="10"/>
      <c r="AP757" s="10"/>
      <c r="AQ757" s="10"/>
      <c r="AR757" s="10"/>
      <c r="AS757" s="10"/>
      <c r="AT757" s="10"/>
      <c r="AU757" s="10"/>
      <c r="AV757" s="10"/>
      <c r="AW757" s="10"/>
      <c r="AX757" s="10"/>
      <c r="AY757" s="10"/>
      <c r="AZ757" s="10"/>
      <c r="BA757" s="10"/>
      <c r="BB757" s="10"/>
      <c r="BC757" s="10"/>
      <c r="BD757" s="10"/>
      <c r="BE757" s="10"/>
      <c r="BF757" s="10"/>
      <c r="BG757" s="10"/>
      <c r="BH757" s="10"/>
      <c r="BI757" s="10"/>
      <c r="BJ757" s="10"/>
      <c r="BK757" s="10"/>
      <c r="BL757" s="10"/>
      <c r="BM757" s="10"/>
      <c r="BN757" s="10"/>
      <c r="BO757" s="10"/>
      <c r="BP757" s="10"/>
      <c r="BQ757" s="10"/>
      <c r="BR757" s="10"/>
      <c r="BS757" s="10"/>
      <c r="BT757" s="10"/>
      <c r="BU757" s="10"/>
      <c r="BV757" s="10"/>
      <c r="BW757" s="10"/>
      <c r="BX757" s="10"/>
      <c r="BY757" s="10"/>
      <c r="BZ757" s="10"/>
      <c r="CA757" s="10"/>
      <c r="CB757" s="10"/>
      <c r="CC757" s="10"/>
      <c r="CD757" s="10"/>
      <c r="CE757" s="10"/>
      <c r="CF757" s="10"/>
      <c r="CG757" s="10"/>
      <c r="CH757" s="10"/>
      <c r="CI757" s="10"/>
      <c r="CJ757" s="10"/>
      <c r="CK757" s="10"/>
      <c r="CL757" s="10"/>
      <c r="CM757" s="10"/>
      <c r="CN757" s="10"/>
      <c r="CO757" s="10"/>
      <c r="CP757" s="10"/>
      <c r="CQ757" s="10"/>
      <c r="CR757" s="10"/>
      <c r="CS757" s="10"/>
      <c r="CT757" s="10"/>
      <c r="CU757" s="10"/>
      <c r="CV757" s="10"/>
      <c r="CW757" s="10"/>
      <c r="CX757" s="10"/>
      <c r="CY757" s="10"/>
      <c r="CZ757" s="10"/>
      <c r="DA757" s="10"/>
      <c r="DB757" s="10"/>
      <c r="DC757" s="10"/>
      <c r="DD757" s="10"/>
      <c r="DE757" s="10"/>
      <c r="DF757" s="10"/>
      <c r="DG757" s="10"/>
      <c r="DH757" s="10"/>
      <c r="DI757" s="10"/>
      <c r="DJ757" s="10"/>
      <c r="DK757" s="10"/>
      <c r="DL757" s="10"/>
      <c r="DM757" s="10"/>
      <c r="DN757" s="10"/>
      <c r="DO757" s="10"/>
      <c r="DP757" s="10"/>
      <c r="DQ757" s="10"/>
      <c r="DR757" s="10"/>
      <c r="DS757" s="10"/>
      <c r="DT757" s="10"/>
      <c r="DU757" s="10"/>
      <c r="DV757" s="10"/>
      <c r="DW757" s="10"/>
      <c r="DX757" s="10"/>
      <c r="DY757" s="10"/>
      <c r="DZ757" s="10"/>
      <c r="EA757" s="10"/>
      <c r="EB757" s="10"/>
      <c r="EC757" s="10"/>
      <c r="ED757" s="10"/>
      <c r="EE757" s="10"/>
      <c r="EF757" s="10"/>
      <c r="EG757" s="10"/>
      <c r="EH757" s="10"/>
      <c r="EI757" s="10"/>
      <c r="EJ757" s="10"/>
      <c r="EK757" s="10"/>
      <c r="EL757" s="10"/>
      <c r="EM757" s="10"/>
      <c r="EN757" s="10"/>
      <c r="EO757" s="10"/>
      <c r="EP757" s="10"/>
      <c r="EQ757" s="10"/>
      <c r="ER757" s="10"/>
      <c r="ES757" s="10"/>
      <c r="ET757" s="10"/>
      <c r="EU757" s="10"/>
      <c r="EV757" s="10"/>
      <c r="EW757" s="10"/>
      <c r="EX757" s="10"/>
      <c r="EY757" s="10"/>
      <c r="EZ757" s="10"/>
      <c r="FA757" s="10"/>
      <c r="FB757" s="10"/>
      <c r="FC757" s="10"/>
      <c r="FD757" s="10"/>
      <c r="FE757" s="10"/>
      <c r="FF757" s="10"/>
      <c r="FG757" s="10"/>
      <c r="FH757" s="10"/>
      <c r="FI757" s="10"/>
      <c r="FJ757" s="10"/>
      <c r="FK757" s="10"/>
      <c r="FL757" s="10"/>
      <c r="FM757" s="10"/>
      <c r="FN757" s="10"/>
      <c r="FO757" s="10"/>
      <c r="FP757" s="10"/>
      <c r="FQ757" s="10"/>
      <c r="FR757" s="10"/>
      <c r="FS757" s="10"/>
      <c r="FT757" s="10"/>
      <c r="FU757" s="10"/>
      <c r="FV757" s="10"/>
      <c r="FW757" s="10"/>
      <c r="FX757" s="10"/>
      <c r="FY757" s="10"/>
      <c r="FZ757" s="10"/>
      <c r="GA757" s="10"/>
      <c r="GB757" s="10"/>
      <c r="GC757" s="10"/>
      <c r="GD757" s="10"/>
      <c r="GE757" s="10"/>
      <c r="GF757" s="10"/>
      <c r="GG757" s="10"/>
      <c r="GH757" s="10"/>
      <c r="GI757" s="10"/>
      <c r="GJ757" s="10"/>
      <c r="GK757" s="10"/>
      <c r="GL757" s="10"/>
      <c r="GM757" s="10"/>
      <c r="GN757" s="10"/>
      <c r="GO757" s="10"/>
      <c r="GP757" s="10"/>
      <c r="GQ757" s="10"/>
      <c r="GR757" s="10"/>
      <c r="GS757" s="10"/>
      <c r="GT757" s="10"/>
      <c r="GU757" s="10"/>
      <c r="GV757" s="10"/>
      <c r="GW757" s="10"/>
      <c r="GX757" s="10"/>
      <c r="GY757" s="10"/>
      <c r="GZ757" s="10"/>
      <c r="HA757" s="10"/>
      <c r="HB757" s="10"/>
      <c r="HC757" s="10"/>
      <c r="HD757" s="10"/>
      <c r="HE757" s="10"/>
      <c r="HF757" s="10"/>
      <c r="HG757" s="10"/>
      <c r="HH757" s="10"/>
      <c r="HI757" s="10"/>
      <c r="HJ757" s="10"/>
      <c r="HK757" s="10"/>
      <c r="HL757" s="10"/>
      <c r="HM757" s="10"/>
      <c r="HN757" s="10"/>
      <c r="HO757" s="10"/>
      <c r="HP757" s="10"/>
      <c r="HQ757" s="10"/>
      <c r="HR757" s="10"/>
      <c r="HS757" s="10"/>
      <c r="HT757" s="10"/>
      <c r="HU757" s="10"/>
      <c r="HV757" s="10"/>
      <c r="HW757" s="10"/>
      <c r="HX757" s="10"/>
      <c r="HY757" s="10"/>
      <c r="HZ757" s="10"/>
      <c r="IA757" s="10"/>
      <c r="IB757" s="10"/>
      <c r="IC757" s="10"/>
      <c r="ID757" s="10"/>
      <c r="IE757" s="10"/>
      <c r="IF757" s="10"/>
      <c r="IG757" s="10"/>
      <c r="IH757" s="10"/>
      <c r="II757" s="10"/>
      <c r="IJ757" s="10"/>
      <c r="IK757" s="10"/>
      <c r="IL757" s="10"/>
      <c r="IM757" s="10"/>
      <c r="IN757" s="10"/>
      <c r="IO757" s="10"/>
      <c r="IP757" s="10"/>
      <c r="IQ757" s="10"/>
      <c r="IR757" s="10"/>
      <c r="IS757" s="10"/>
      <c r="IT757" s="10"/>
      <c r="IU757" s="10"/>
      <c r="IV757" s="10"/>
    </row>
    <row r="758" spans="1:256" ht="42.75" customHeight="1">
      <c r="A758" s="14" t="s">
        <v>328</v>
      </c>
      <c r="B758" s="14"/>
      <c r="C758" s="54">
        <f t="shared" si="40"/>
        <v>100</v>
      </c>
      <c r="D758" s="14"/>
      <c r="E758" s="52">
        <v>95</v>
      </c>
      <c r="F758" s="52">
        <v>95</v>
      </c>
      <c r="G758" s="178"/>
      <c r="H758" s="14"/>
      <c r="I758" s="115"/>
      <c r="J758" s="115"/>
      <c r="K758" s="49"/>
      <c r="L758" s="49"/>
      <c r="M758" s="14"/>
      <c r="N758" s="30"/>
      <c r="O758" s="30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  <c r="DN758" s="2"/>
      <c r="DO758" s="2"/>
      <c r="DP758" s="2"/>
      <c r="DQ758" s="2"/>
      <c r="DR758" s="2"/>
      <c r="DS758" s="2"/>
      <c r="DT758" s="2"/>
      <c r="DU758" s="2"/>
      <c r="DV758" s="2"/>
      <c r="DW758" s="2"/>
      <c r="DX758" s="2"/>
      <c r="DY758" s="2"/>
      <c r="DZ758" s="2"/>
      <c r="EA758" s="2"/>
      <c r="EB758" s="2"/>
      <c r="EC758" s="2"/>
      <c r="ED758" s="2"/>
      <c r="EE758" s="2"/>
      <c r="EF758" s="2"/>
      <c r="EG758" s="2"/>
      <c r="EH758" s="2"/>
      <c r="EI758" s="2"/>
      <c r="EJ758" s="2"/>
      <c r="EK758" s="2"/>
      <c r="EL758" s="2"/>
      <c r="EM758" s="2"/>
      <c r="EN758" s="2"/>
      <c r="EO758" s="2"/>
      <c r="EP758" s="2"/>
      <c r="EQ758" s="2"/>
      <c r="ER758" s="2"/>
      <c r="ES758" s="2"/>
      <c r="ET758" s="2"/>
      <c r="EU758" s="2"/>
      <c r="EV758" s="2"/>
      <c r="EW758" s="2"/>
      <c r="EX758" s="2"/>
      <c r="EY758" s="2"/>
      <c r="EZ758" s="2"/>
      <c r="FA758" s="2"/>
      <c r="FB758" s="2"/>
      <c r="FC758" s="2"/>
      <c r="FD758" s="2"/>
      <c r="FE758" s="2"/>
      <c r="FF758" s="2"/>
      <c r="FG758" s="2"/>
      <c r="FH758" s="2"/>
      <c r="FI758" s="2"/>
      <c r="FJ758" s="2"/>
      <c r="FK758" s="2"/>
      <c r="FL758" s="2"/>
      <c r="FM758" s="2"/>
      <c r="FN758" s="2"/>
      <c r="FO758" s="2"/>
      <c r="FP758" s="2"/>
      <c r="FQ758" s="2"/>
      <c r="FR758" s="2"/>
      <c r="FS758" s="2"/>
      <c r="FT758" s="2"/>
      <c r="FU758" s="2"/>
      <c r="FV758" s="2"/>
      <c r="FW758" s="2"/>
      <c r="FX758" s="2"/>
      <c r="FY758" s="2"/>
      <c r="FZ758" s="2"/>
      <c r="GA758" s="2"/>
      <c r="GB758" s="2"/>
      <c r="GC758" s="2"/>
      <c r="GD758" s="2"/>
      <c r="GE758" s="2"/>
      <c r="GF758" s="2"/>
      <c r="GG758" s="2"/>
      <c r="GH758" s="2"/>
      <c r="GI758" s="2"/>
      <c r="GJ758" s="2"/>
      <c r="GK758" s="2"/>
      <c r="GL758" s="2"/>
      <c r="GM758" s="2"/>
      <c r="GN758" s="2"/>
      <c r="GO758" s="2"/>
      <c r="GP758" s="2"/>
      <c r="GQ758" s="2"/>
      <c r="GR758" s="2"/>
      <c r="GS758" s="2"/>
      <c r="GT758" s="2"/>
      <c r="GU758" s="2"/>
      <c r="GV758" s="2"/>
      <c r="GW758" s="2"/>
      <c r="GX758" s="2"/>
      <c r="GY758" s="2"/>
      <c r="GZ758" s="2"/>
      <c r="HA758" s="2"/>
      <c r="HB758" s="2"/>
      <c r="HC758" s="2"/>
      <c r="HD758" s="2"/>
      <c r="HE758" s="2"/>
      <c r="HF758" s="2"/>
      <c r="HG758" s="2"/>
      <c r="HH758" s="2"/>
      <c r="HI758" s="2"/>
      <c r="HJ758" s="2"/>
      <c r="HK758" s="2"/>
      <c r="HL758" s="2"/>
      <c r="HM758" s="2"/>
      <c r="HN758" s="2"/>
      <c r="HO758" s="2"/>
      <c r="HP758" s="2"/>
      <c r="HQ758" s="2"/>
      <c r="HR758" s="2"/>
      <c r="HS758" s="2"/>
      <c r="HT758" s="2"/>
      <c r="HU758" s="2"/>
      <c r="HV758" s="2"/>
      <c r="HW758" s="2"/>
      <c r="HX758" s="2"/>
      <c r="HY758" s="2"/>
      <c r="HZ758" s="2"/>
      <c r="IA758" s="2"/>
      <c r="IB758" s="2"/>
      <c r="IC758" s="2"/>
      <c r="ID758" s="2"/>
      <c r="IE758" s="2"/>
      <c r="IF758" s="2"/>
      <c r="IG758" s="2"/>
      <c r="IH758" s="2"/>
      <c r="II758" s="2"/>
      <c r="IJ758" s="2"/>
      <c r="IK758" s="2"/>
      <c r="IL758" s="2"/>
      <c r="IM758" s="2"/>
      <c r="IN758" s="2"/>
      <c r="IO758" s="2"/>
      <c r="IP758" s="2"/>
      <c r="IQ758" s="2"/>
      <c r="IR758" s="2"/>
      <c r="IS758" s="2"/>
      <c r="IT758" s="2"/>
      <c r="IU758" s="2"/>
      <c r="IV758" s="2"/>
    </row>
    <row r="759" spans="1:256" ht="41.25" customHeight="1">
      <c r="A759" s="14" t="s">
        <v>329</v>
      </c>
      <c r="B759" s="14"/>
      <c r="C759" s="54">
        <f t="shared" si="40"/>
        <v>100</v>
      </c>
      <c r="D759" s="14"/>
      <c r="E759" s="52">
        <v>100</v>
      </c>
      <c r="F759" s="52">
        <v>100</v>
      </c>
      <c r="G759" s="178"/>
      <c r="H759" s="14"/>
      <c r="I759" s="115"/>
      <c r="J759" s="115"/>
      <c r="K759" s="49"/>
      <c r="L759" s="49"/>
      <c r="M759" s="14"/>
      <c r="N759" s="30"/>
      <c r="O759" s="30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  <c r="DN759" s="2"/>
      <c r="DO759" s="2"/>
      <c r="DP759" s="2"/>
      <c r="DQ759" s="2"/>
      <c r="DR759" s="2"/>
      <c r="DS759" s="2"/>
      <c r="DT759" s="2"/>
      <c r="DU759" s="2"/>
      <c r="DV759" s="2"/>
      <c r="DW759" s="2"/>
      <c r="DX759" s="2"/>
      <c r="DY759" s="2"/>
      <c r="DZ759" s="2"/>
      <c r="EA759" s="2"/>
      <c r="EB759" s="2"/>
      <c r="EC759" s="2"/>
      <c r="ED759" s="2"/>
      <c r="EE759" s="2"/>
      <c r="EF759" s="2"/>
      <c r="EG759" s="2"/>
      <c r="EH759" s="2"/>
      <c r="EI759" s="2"/>
      <c r="EJ759" s="2"/>
      <c r="EK759" s="2"/>
      <c r="EL759" s="2"/>
      <c r="EM759" s="2"/>
      <c r="EN759" s="2"/>
      <c r="EO759" s="2"/>
      <c r="EP759" s="2"/>
      <c r="EQ759" s="2"/>
      <c r="ER759" s="2"/>
      <c r="ES759" s="2"/>
      <c r="ET759" s="2"/>
      <c r="EU759" s="2"/>
      <c r="EV759" s="2"/>
      <c r="EW759" s="2"/>
      <c r="EX759" s="2"/>
      <c r="EY759" s="2"/>
      <c r="EZ759" s="2"/>
      <c r="FA759" s="2"/>
      <c r="FB759" s="2"/>
      <c r="FC759" s="2"/>
      <c r="FD759" s="2"/>
      <c r="FE759" s="2"/>
      <c r="FF759" s="2"/>
      <c r="FG759" s="2"/>
      <c r="FH759" s="2"/>
      <c r="FI759" s="2"/>
      <c r="FJ759" s="2"/>
      <c r="FK759" s="2"/>
      <c r="FL759" s="2"/>
      <c r="FM759" s="2"/>
      <c r="FN759" s="2"/>
      <c r="FO759" s="2"/>
      <c r="FP759" s="2"/>
      <c r="FQ759" s="2"/>
      <c r="FR759" s="2"/>
      <c r="FS759" s="2"/>
      <c r="FT759" s="2"/>
      <c r="FU759" s="2"/>
      <c r="FV759" s="2"/>
      <c r="FW759" s="2"/>
      <c r="FX759" s="2"/>
      <c r="FY759" s="2"/>
      <c r="FZ759" s="2"/>
      <c r="GA759" s="2"/>
      <c r="GB759" s="2"/>
      <c r="GC759" s="2"/>
      <c r="GD759" s="2"/>
      <c r="GE759" s="2"/>
      <c r="GF759" s="2"/>
      <c r="GG759" s="2"/>
      <c r="GH759" s="2"/>
      <c r="GI759" s="2"/>
      <c r="GJ759" s="2"/>
      <c r="GK759" s="2"/>
      <c r="GL759" s="2"/>
      <c r="GM759" s="2"/>
      <c r="GN759" s="2"/>
      <c r="GO759" s="2"/>
      <c r="GP759" s="2"/>
      <c r="GQ759" s="2"/>
      <c r="GR759" s="2"/>
      <c r="GS759" s="2"/>
      <c r="GT759" s="2"/>
      <c r="GU759" s="2"/>
      <c r="GV759" s="2"/>
      <c r="GW759" s="2"/>
      <c r="GX759" s="2"/>
      <c r="GY759" s="2"/>
      <c r="GZ759" s="2"/>
      <c r="HA759" s="2"/>
      <c r="HB759" s="2"/>
      <c r="HC759" s="2"/>
      <c r="HD759" s="2"/>
      <c r="HE759" s="2"/>
      <c r="HF759" s="2"/>
      <c r="HG759" s="2"/>
      <c r="HH759" s="2"/>
      <c r="HI759" s="2"/>
      <c r="HJ759" s="2"/>
      <c r="HK759" s="2"/>
      <c r="HL759" s="2"/>
      <c r="HM759" s="2"/>
      <c r="HN759" s="2"/>
      <c r="HO759" s="2"/>
      <c r="HP759" s="2"/>
      <c r="HQ759" s="2"/>
      <c r="HR759" s="2"/>
      <c r="HS759" s="2"/>
      <c r="HT759" s="2"/>
      <c r="HU759" s="2"/>
      <c r="HV759" s="2"/>
      <c r="HW759" s="2"/>
      <c r="HX759" s="2"/>
      <c r="HY759" s="2"/>
      <c r="HZ759" s="2"/>
      <c r="IA759" s="2"/>
      <c r="IB759" s="2"/>
      <c r="IC759" s="2"/>
      <c r="ID759" s="2"/>
      <c r="IE759" s="2"/>
      <c r="IF759" s="2"/>
      <c r="IG759" s="2"/>
      <c r="IH759" s="2"/>
      <c r="II759" s="2"/>
      <c r="IJ759" s="2"/>
      <c r="IK759" s="2"/>
      <c r="IL759" s="2"/>
      <c r="IM759" s="2"/>
      <c r="IN759" s="2"/>
      <c r="IO759" s="2"/>
      <c r="IP759" s="2"/>
      <c r="IQ759" s="2"/>
      <c r="IR759" s="2"/>
      <c r="IS759" s="2"/>
      <c r="IT759" s="2"/>
      <c r="IU759" s="2"/>
      <c r="IV759" s="2"/>
    </row>
    <row r="760" spans="1:256" ht="30.75" customHeight="1">
      <c r="A760" s="14" t="s">
        <v>330</v>
      </c>
      <c r="B760" s="14"/>
      <c r="C760" s="54">
        <f t="shared" si="40"/>
        <v>100</v>
      </c>
      <c r="D760" s="14"/>
      <c r="E760" s="52">
        <v>100</v>
      </c>
      <c r="F760" s="52">
        <v>100</v>
      </c>
      <c r="G760" s="178"/>
      <c r="H760" s="14"/>
      <c r="I760" s="115"/>
      <c r="J760" s="115"/>
      <c r="K760" s="49"/>
      <c r="L760" s="49"/>
      <c r="M760" s="14"/>
      <c r="N760" s="30"/>
      <c r="O760" s="30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  <c r="DN760" s="2"/>
      <c r="DO760" s="2"/>
      <c r="DP760" s="2"/>
      <c r="DQ760" s="2"/>
      <c r="DR760" s="2"/>
      <c r="DS760" s="2"/>
      <c r="DT760" s="2"/>
      <c r="DU760" s="2"/>
      <c r="DV760" s="2"/>
      <c r="DW760" s="2"/>
      <c r="DX760" s="2"/>
      <c r="DY760" s="2"/>
      <c r="DZ760" s="2"/>
      <c r="EA760" s="2"/>
      <c r="EB760" s="2"/>
      <c r="EC760" s="2"/>
      <c r="ED760" s="2"/>
      <c r="EE760" s="2"/>
      <c r="EF760" s="2"/>
      <c r="EG760" s="2"/>
      <c r="EH760" s="2"/>
      <c r="EI760" s="2"/>
      <c r="EJ760" s="2"/>
      <c r="EK760" s="2"/>
      <c r="EL760" s="2"/>
      <c r="EM760" s="2"/>
      <c r="EN760" s="2"/>
      <c r="EO760" s="2"/>
      <c r="EP760" s="2"/>
      <c r="EQ760" s="2"/>
      <c r="ER760" s="2"/>
      <c r="ES760" s="2"/>
      <c r="ET760" s="2"/>
      <c r="EU760" s="2"/>
      <c r="EV760" s="2"/>
      <c r="EW760" s="2"/>
      <c r="EX760" s="2"/>
      <c r="EY760" s="2"/>
      <c r="EZ760" s="2"/>
      <c r="FA760" s="2"/>
      <c r="FB760" s="2"/>
      <c r="FC760" s="2"/>
      <c r="FD760" s="2"/>
      <c r="FE760" s="2"/>
      <c r="FF760" s="2"/>
      <c r="FG760" s="2"/>
      <c r="FH760" s="2"/>
      <c r="FI760" s="2"/>
      <c r="FJ760" s="2"/>
      <c r="FK760" s="2"/>
      <c r="FL760" s="2"/>
      <c r="FM760" s="2"/>
      <c r="FN760" s="2"/>
      <c r="FO760" s="2"/>
      <c r="FP760" s="2"/>
      <c r="FQ760" s="2"/>
      <c r="FR760" s="2"/>
      <c r="FS760" s="2"/>
      <c r="FT760" s="2"/>
      <c r="FU760" s="2"/>
      <c r="FV760" s="2"/>
      <c r="FW760" s="2"/>
      <c r="FX760" s="2"/>
      <c r="FY760" s="2"/>
      <c r="FZ760" s="2"/>
      <c r="GA760" s="2"/>
      <c r="GB760" s="2"/>
      <c r="GC760" s="2"/>
      <c r="GD760" s="2"/>
      <c r="GE760" s="2"/>
      <c r="GF760" s="2"/>
      <c r="GG760" s="2"/>
      <c r="GH760" s="2"/>
      <c r="GI760" s="2"/>
      <c r="GJ760" s="2"/>
      <c r="GK760" s="2"/>
      <c r="GL760" s="2"/>
      <c r="GM760" s="2"/>
      <c r="GN760" s="2"/>
      <c r="GO760" s="2"/>
      <c r="GP760" s="2"/>
      <c r="GQ760" s="2"/>
      <c r="GR760" s="2"/>
      <c r="GS760" s="2"/>
      <c r="GT760" s="2"/>
      <c r="GU760" s="2"/>
      <c r="GV760" s="2"/>
      <c r="GW760" s="2"/>
      <c r="GX760" s="2"/>
      <c r="GY760" s="2"/>
      <c r="GZ760" s="2"/>
      <c r="HA760" s="2"/>
      <c r="HB760" s="2"/>
      <c r="HC760" s="2"/>
      <c r="HD760" s="2"/>
      <c r="HE760" s="2"/>
      <c r="HF760" s="2"/>
      <c r="HG760" s="2"/>
      <c r="HH760" s="2"/>
      <c r="HI760" s="2"/>
      <c r="HJ760" s="2"/>
      <c r="HK760" s="2"/>
      <c r="HL760" s="2"/>
      <c r="HM760" s="2"/>
      <c r="HN760" s="2"/>
      <c r="HO760" s="2"/>
      <c r="HP760" s="2"/>
      <c r="HQ760" s="2"/>
      <c r="HR760" s="2"/>
      <c r="HS760" s="2"/>
      <c r="HT760" s="2"/>
      <c r="HU760" s="2"/>
      <c r="HV760" s="2"/>
      <c r="HW760" s="2"/>
      <c r="HX760" s="2"/>
      <c r="HY760" s="2"/>
      <c r="HZ760" s="2"/>
      <c r="IA760" s="2"/>
      <c r="IB760" s="2"/>
      <c r="IC760" s="2"/>
      <c r="ID760" s="2"/>
      <c r="IE760" s="2"/>
      <c r="IF760" s="2"/>
      <c r="IG760" s="2"/>
      <c r="IH760" s="2"/>
      <c r="II760" s="2"/>
      <c r="IJ760" s="2"/>
      <c r="IK760" s="2"/>
      <c r="IL760" s="2"/>
      <c r="IM760" s="2"/>
      <c r="IN760" s="2"/>
      <c r="IO760" s="2"/>
      <c r="IP760" s="2"/>
      <c r="IQ760" s="2"/>
      <c r="IR760" s="2"/>
      <c r="IS760" s="2"/>
      <c r="IT760" s="2"/>
      <c r="IU760" s="2"/>
      <c r="IV760" s="2"/>
    </row>
    <row r="761" spans="1:256" ht="41.25" customHeight="1">
      <c r="A761" s="14" t="s">
        <v>331</v>
      </c>
      <c r="B761" s="14"/>
      <c r="C761" s="54">
        <f t="shared" si="40"/>
        <v>100</v>
      </c>
      <c r="D761" s="14"/>
      <c r="E761" s="52">
        <v>100</v>
      </c>
      <c r="F761" s="52">
        <v>100</v>
      </c>
      <c r="G761" s="178"/>
      <c r="H761" s="14"/>
      <c r="I761" s="115"/>
      <c r="J761" s="115"/>
      <c r="K761" s="49"/>
      <c r="L761" s="49"/>
      <c r="M761" s="14"/>
      <c r="N761" s="30"/>
      <c r="O761" s="30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  <c r="DL761" s="2"/>
      <c r="DM761" s="2"/>
      <c r="DN761" s="2"/>
      <c r="DO761" s="2"/>
      <c r="DP761" s="2"/>
      <c r="DQ761" s="2"/>
      <c r="DR761" s="2"/>
      <c r="DS761" s="2"/>
      <c r="DT761" s="2"/>
      <c r="DU761" s="2"/>
      <c r="DV761" s="2"/>
      <c r="DW761" s="2"/>
      <c r="DX761" s="2"/>
      <c r="DY761" s="2"/>
      <c r="DZ761" s="2"/>
      <c r="EA761" s="2"/>
      <c r="EB761" s="2"/>
      <c r="EC761" s="2"/>
      <c r="ED761" s="2"/>
      <c r="EE761" s="2"/>
      <c r="EF761" s="2"/>
      <c r="EG761" s="2"/>
      <c r="EH761" s="2"/>
      <c r="EI761" s="2"/>
      <c r="EJ761" s="2"/>
      <c r="EK761" s="2"/>
      <c r="EL761" s="2"/>
      <c r="EM761" s="2"/>
      <c r="EN761" s="2"/>
      <c r="EO761" s="2"/>
      <c r="EP761" s="2"/>
      <c r="EQ761" s="2"/>
      <c r="ER761" s="2"/>
      <c r="ES761" s="2"/>
      <c r="ET761" s="2"/>
      <c r="EU761" s="2"/>
      <c r="EV761" s="2"/>
      <c r="EW761" s="2"/>
      <c r="EX761" s="2"/>
      <c r="EY761" s="2"/>
      <c r="EZ761" s="2"/>
      <c r="FA761" s="2"/>
      <c r="FB761" s="2"/>
      <c r="FC761" s="2"/>
      <c r="FD761" s="2"/>
      <c r="FE761" s="2"/>
      <c r="FF761" s="2"/>
      <c r="FG761" s="2"/>
      <c r="FH761" s="2"/>
      <c r="FI761" s="2"/>
      <c r="FJ761" s="2"/>
      <c r="FK761" s="2"/>
      <c r="FL761" s="2"/>
      <c r="FM761" s="2"/>
      <c r="FN761" s="2"/>
      <c r="FO761" s="2"/>
      <c r="FP761" s="2"/>
      <c r="FQ761" s="2"/>
      <c r="FR761" s="2"/>
      <c r="FS761" s="2"/>
      <c r="FT761" s="2"/>
      <c r="FU761" s="2"/>
      <c r="FV761" s="2"/>
      <c r="FW761" s="2"/>
      <c r="FX761" s="2"/>
      <c r="FY761" s="2"/>
      <c r="FZ761" s="2"/>
      <c r="GA761" s="2"/>
      <c r="GB761" s="2"/>
      <c r="GC761" s="2"/>
      <c r="GD761" s="2"/>
      <c r="GE761" s="2"/>
      <c r="GF761" s="2"/>
      <c r="GG761" s="2"/>
      <c r="GH761" s="2"/>
      <c r="GI761" s="2"/>
      <c r="GJ761" s="2"/>
      <c r="GK761" s="2"/>
      <c r="GL761" s="2"/>
      <c r="GM761" s="2"/>
      <c r="GN761" s="2"/>
      <c r="GO761" s="2"/>
      <c r="GP761" s="2"/>
      <c r="GQ761" s="2"/>
      <c r="GR761" s="2"/>
      <c r="GS761" s="2"/>
      <c r="GT761" s="2"/>
      <c r="GU761" s="2"/>
      <c r="GV761" s="2"/>
      <c r="GW761" s="2"/>
      <c r="GX761" s="2"/>
      <c r="GY761" s="2"/>
      <c r="GZ761" s="2"/>
      <c r="HA761" s="2"/>
      <c r="HB761" s="2"/>
      <c r="HC761" s="2"/>
      <c r="HD761" s="2"/>
      <c r="HE761" s="2"/>
      <c r="HF761" s="2"/>
      <c r="HG761" s="2"/>
      <c r="HH761" s="2"/>
      <c r="HI761" s="2"/>
      <c r="HJ761" s="2"/>
      <c r="HK761" s="2"/>
      <c r="HL761" s="2"/>
      <c r="HM761" s="2"/>
      <c r="HN761" s="2"/>
      <c r="HO761" s="2"/>
      <c r="HP761" s="2"/>
      <c r="HQ761" s="2"/>
      <c r="HR761" s="2"/>
      <c r="HS761" s="2"/>
      <c r="HT761" s="2"/>
      <c r="HU761" s="2"/>
      <c r="HV761" s="2"/>
      <c r="HW761" s="2"/>
      <c r="HX761" s="2"/>
      <c r="HY761" s="2"/>
      <c r="HZ761" s="2"/>
      <c r="IA761" s="2"/>
      <c r="IB761" s="2"/>
      <c r="IC761" s="2"/>
      <c r="ID761" s="2"/>
      <c r="IE761" s="2"/>
      <c r="IF761" s="2"/>
      <c r="IG761" s="2"/>
      <c r="IH761" s="2"/>
      <c r="II761" s="2"/>
      <c r="IJ761" s="2"/>
      <c r="IK761" s="2"/>
      <c r="IL761" s="2"/>
      <c r="IM761" s="2"/>
      <c r="IN761" s="2"/>
      <c r="IO761" s="2"/>
      <c r="IP761" s="2"/>
      <c r="IQ761" s="2"/>
      <c r="IR761" s="2"/>
      <c r="IS761" s="2"/>
      <c r="IT761" s="2"/>
      <c r="IU761" s="2"/>
      <c r="IV761" s="2"/>
    </row>
    <row r="762" spans="1:14" s="77" customFormat="1" ht="15">
      <c r="A762" s="82" t="s">
        <v>38</v>
      </c>
      <c r="B762" s="83"/>
      <c r="C762" s="154"/>
      <c r="D762" s="86">
        <f>D764+D807+D778+D792+D809+D815+D819</f>
        <v>55</v>
      </c>
      <c r="E762" s="86"/>
      <c r="F762" s="86"/>
      <c r="G762" s="86"/>
      <c r="H762" s="86"/>
      <c r="I762" s="86"/>
      <c r="J762" s="86">
        <f>J764+J807+J778+J792+J809+J815+J819</f>
        <v>17</v>
      </c>
      <c r="K762" s="86"/>
      <c r="L762" s="86"/>
      <c r="M762" s="86"/>
      <c r="N762" s="76"/>
    </row>
    <row r="763" spans="1:13" ht="15">
      <c r="A763" s="35" t="s">
        <v>84</v>
      </c>
      <c r="B763" s="18"/>
      <c r="C763" s="125"/>
      <c r="D763" s="18"/>
      <c r="E763" s="125"/>
      <c r="F763" s="125"/>
      <c r="G763" s="133"/>
      <c r="H763" s="18"/>
      <c r="I763" s="125"/>
      <c r="J763" s="125"/>
      <c r="K763" s="125"/>
      <c r="L763" s="125"/>
      <c r="M763" s="18"/>
    </row>
    <row r="764" spans="1:13" ht="49.5" customHeight="1">
      <c r="A764" s="171" t="s">
        <v>85</v>
      </c>
      <c r="B764" s="64">
        <f>SUM(C765:C777)/D764</f>
        <v>100</v>
      </c>
      <c r="C764" s="51"/>
      <c r="D764" s="51">
        <v>13</v>
      </c>
      <c r="E764" s="51"/>
      <c r="F764" s="51"/>
      <c r="G764" s="51"/>
      <c r="H764" s="64">
        <f>SUM(I765:I774)/J764</f>
        <v>103.22635135135135</v>
      </c>
      <c r="I764" s="51"/>
      <c r="J764" s="51">
        <v>4</v>
      </c>
      <c r="K764" s="51"/>
      <c r="L764" s="51"/>
      <c r="M764" s="58">
        <f>(B764+H764)/2</f>
        <v>101.61317567567568</v>
      </c>
    </row>
    <row r="765" spans="1:13" ht="51.75">
      <c r="A765" s="3" t="s">
        <v>444</v>
      </c>
      <c r="B765" s="19"/>
      <c r="C765" s="56">
        <f aca="true" t="shared" si="41" ref="C765:C777">E765/F765*100</f>
        <v>100</v>
      </c>
      <c r="D765" s="19"/>
      <c r="E765" s="114">
        <v>100</v>
      </c>
      <c r="F765" s="114">
        <v>100</v>
      </c>
      <c r="G765" s="174" t="s">
        <v>92</v>
      </c>
      <c r="H765" s="21"/>
      <c r="I765" s="54">
        <f>K765/L765*100</f>
        <v>92.9054054054054</v>
      </c>
      <c r="J765" s="125"/>
      <c r="K765" s="55">
        <v>275</v>
      </c>
      <c r="L765" s="55">
        <v>296</v>
      </c>
      <c r="M765" s="18"/>
    </row>
    <row r="766" spans="1:13" ht="39">
      <c r="A766" s="3" t="s">
        <v>16</v>
      </c>
      <c r="B766" s="19"/>
      <c r="C766" s="56">
        <f t="shared" si="41"/>
        <v>100</v>
      </c>
      <c r="D766" s="19"/>
      <c r="E766" s="114">
        <v>100</v>
      </c>
      <c r="F766" s="114">
        <v>100</v>
      </c>
      <c r="G766" s="174"/>
      <c r="H766" s="21"/>
      <c r="I766" s="54"/>
      <c r="J766" s="125"/>
      <c r="K766" s="55"/>
      <c r="L766" s="55"/>
      <c r="M766" s="18"/>
    </row>
    <row r="767" spans="1:13" ht="51.75">
      <c r="A767" s="3" t="s">
        <v>445</v>
      </c>
      <c r="B767" s="19"/>
      <c r="C767" s="56">
        <f t="shared" si="41"/>
        <v>100</v>
      </c>
      <c r="D767" s="19"/>
      <c r="E767" s="114">
        <v>100</v>
      </c>
      <c r="F767" s="114">
        <v>100</v>
      </c>
      <c r="G767" s="174"/>
      <c r="H767" s="21"/>
      <c r="I767" s="54"/>
      <c r="J767" s="125"/>
      <c r="K767" s="55"/>
      <c r="L767" s="55"/>
      <c r="M767" s="18"/>
    </row>
    <row r="768" spans="1:13" ht="51.75">
      <c r="A768" s="3" t="s">
        <v>446</v>
      </c>
      <c r="B768" s="19"/>
      <c r="C768" s="56">
        <f t="shared" si="41"/>
        <v>100</v>
      </c>
      <c r="D768" s="19"/>
      <c r="E768" s="114">
        <v>95</v>
      </c>
      <c r="F768" s="114">
        <v>95</v>
      </c>
      <c r="G768" s="174"/>
      <c r="H768" s="21"/>
      <c r="I768" s="54"/>
      <c r="J768" s="125"/>
      <c r="K768" s="125"/>
      <c r="L768" s="125"/>
      <c r="M768" s="18"/>
    </row>
    <row r="769" spans="1:13" ht="57" customHeight="1">
      <c r="A769" s="3" t="s">
        <v>447</v>
      </c>
      <c r="B769" s="19"/>
      <c r="C769" s="56">
        <f t="shared" si="41"/>
        <v>100</v>
      </c>
      <c r="D769" s="19"/>
      <c r="E769" s="114">
        <v>100</v>
      </c>
      <c r="F769" s="114">
        <v>100</v>
      </c>
      <c r="G769" s="174"/>
      <c r="H769" s="21"/>
      <c r="I769" s="54"/>
      <c r="J769" s="125"/>
      <c r="K769" s="125"/>
      <c r="L769" s="125"/>
      <c r="M769" s="18"/>
    </row>
    <row r="770" spans="1:13" ht="51.75">
      <c r="A770" s="3" t="s">
        <v>448</v>
      </c>
      <c r="B770" s="19"/>
      <c r="C770" s="56">
        <f t="shared" si="41"/>
        <v>100</v>
      </c>
      <c r="D770" s="19"/>
      <c r="E770" s="12">
        <v>100</v>
      </c>
      <c r="F770" s="12">
        <v>100</v>
      </c>
      <c r="G770" s="174" t="s">
        <v>109</v>
      </c>
      <c r="H770" s="21"/>
      <c r="I770" s="60">
        <v>110</v>
      </c>
      <c r="J770" s="125"/>
      <c r="K770" s="125">
        <v>12</v>
      </c>
      <c r="L770" s="125">
        <v>10</v>
      </c>
      <c r="M770" s="18"/>
    </row>
    <row r="771" spans="1:13" ht="51.75">
      <c r="A771" s="3" t="s">
        <v>449</v>
      </c>
      <c r="B771" s="19"/>
      <c r="C771" s="56">
        <f t="shared" si="41"/>
        <v>100</v>
      </c>
      <c r="D771" s="19"/>
      <c r="E771" s="12">
        <v>95</v>
      </c>
      <c r="F771" s="12">
        <v>95</v>
      </c>
      <c r="G771" s="174"/>
      <c r="H771" s="21"/>
      <c r="I771" s="60"/>
      <c r="J771" s="125"/>
      <c r="K771" s="125"/>
      <c r="L771" s="125"/>
      <c r="M771" s="18"/>
    </row>
    <row r="772" spans="1:13" ht="51.75">
      <c r="A772" s="3" t="s">
        <v>450</v>
      </c>
      <c r="B772" s="19"/>
      <c r="C772" s="56">
        <f t="shared" si="41"/>
        <v>100</v>
      </c>
      <c r="D772" s="19"/>
      <c r="E772" s="114">
        <v>100</v>
      </c>
      <c r="F772" s="114">
        <v>100</v>
      </c>
      <c r="G772" s="174" t="s">
        <v>297</v>
      </c>
      <c r="H772" s="21"/>
      <c r="I772" s="60">
        <v>110</v>
      </c>
      <c r="J772" s="125"/>
      <c r="K772" s="125">
        <v>3</v>
      </c>
      <c r="L772" s="125">
        <v>1</v>
      </c>
      <c r="M772" s="18"/>
    </row>
    <row r="773" spans="1:13" ht="39">
      <c r="A773" s="3" t="s">
        <v>396</v>
      </c>
      <c r="B773" s="19"/>
      <c r="C773" s="56">
        <f t="shared" si="41"/>
        <v>100</v>
      </c>
      <c r="D773" s="19"/>
      <c r="E773" s="114">
        <v>100</v>
      </c>
      <c r="F773" s="114">
        <v>100</v>
      </c>
      <c r="G773" s="174"/>
      <c r="H773" s="18"/>
      <c r="I773" s="125"/>
      <c r="J773" s="125"/>
      <c r="K773" s="125"/>
      <c r="L773" s="125"/>
      <c r="M773" s="18"/>
    </row>
    <row r="774" spans="1:13" ht="51.75">
      <c r="A774" s="3" t="s">
        <v>451</v>
      </c>
      <c r="B774" s="19"/>
      <c r="C774" s="56">
        <f t="shared" si="41"/>
        <v>100</v>
      </c>
      <c r="D774" s="19"/>
      <c r="E774" s="12">
        <v>100</v>
      </c>
      <c r="F774" s="12">
        <v>100</v>
      </c>
      <c r="G774" s="174" t="s">
        <v>264</v>
      </c>
      <c r="H774" s="21"/>
      <c r="I774" s="54">
        <f>K774/L774*100</f>
        <v>100</v>
      </c>
      <c r="J774" s="125"/>
      <c r="K774" s="125">
        <v>1</v>
      </c>
      <c r="L774" s="125">
        <v>1</v>
      </c>
      <c r="M774" s="18"/>
    </row>
    <row r="775" spans="1:13" ht="51.75">
      <c r="A775" s="3" t="s">
        <v>452</v>
      </c>
      <c r="B775" s="19"/>
      <c r="C775" s="56">
        <f t="shared" si="41"/>
        <v>100</v>
      </c>
      <c r="D775" s="19"/>
      <c r="E775" s="12">
        <v>95</v>
      </c>
      <c r="F775" s="12">
        <v>95</v>
      </c>
      <c r="G775" s="174"/>
      <c r="H775" s="21"/>
      <c r="I775" s="54"/>
      <c r="J775" s="125"/>
      <c r="K775" s="125"/>
      <c r="L775" s="125"/>
      <c r="M775" s="18"/>
    </row>
    <row r="776" spans="1:13" ht="51.75">
      <c r="A776" s="3" t="s">
        <v>453</v>
      </c>
      <c r="B776" s="19"/>
      <c r="C776" s="56">
        <f t="shared" si="41"/>
        <v>100</v>
      </c>
      <c r="D776" s="19"/>
      <c r="E776" s="12">
        <v>100</v>
      </c>
      <c r="F776" s="12">
        <v>100</v>
      </c>
      <c r="G776" s="174"/>
      <c r="H776" s="21"/>
      <c r="I776" s="54"/>
      <c r="J776" s="125"/>
      <c r="K776" s="125"/>
      <c r="L776" s="125"/>
      <c r="M776" s="18"/>
    </row>
    <row r="777" spans="1:13" ht="51.75">
      <c r="A777" s="3" t="s">
        <v>454</v>
      </c>
      <c r="B777" s="19"/>
      <c r="C777" s="56">
        <f t="shared" si="41"/>
        <v>100</v>
      </c>
      <c r="D777" s="19"/>
      <c r="E777" s="12">
        <v>100</v>
      </c>
      <c r="F777" s="12">
        <v>100</v>
      </c>
      <c r="G777" s="174"/>
      <c r="H777" s="21"/>
      <c r="I777" s="54"/>
      <c r="J777" s="125"/>
      <c r="K777" s="125"/>
      <c r="L777" s="125"/>
      <c r="M777" s="18"/>
    </row>
    <row r="778" spans="1:13" ht="39">
      <c r="A778" s="41" t="s">
        <v>23</v>
      </c>
      <c r="B778" s="64">
        <f>SUM(C779:C791)/D778</f>
        <v>100.85020242914979</v>
      </c>
      <c r="C778" s="51"/>
      <c r="D778" s="51">
        <v>13</v>
      </c>
      <c r="E778" s="51"/>
      <c r="F778" s="51"/>
      <c r="G778" s="51"/>
      <c r="H778" s="64">
        <f>SUM(I779:I791)/J778</f>
        <v>103.27881619937695</v>
      </c>
      <c r="I778" s="51"/>
      <c r="J778" s="51">
        <v>4</v>
      </c>
      <c r="K778" s="51"/>
      <c r="L778" s="51"/>
      <c r="M778" s="58">
        <f>(B778+H778)/2</f>
        <v>102.06450931426338</v>
      </c>
    </row>
    <row r="779" spans="1:13" ht="51.75">
      <c r="A779" s="3" t="s">
        <v>206</v>
      </c>
      <c r="B779" s="42"/>
      <c r="C779" s="56">
        <f aca="true" t="shared" si="42" ref="C779:C791">E779/F779*100</f>
        <v>100</v>
      </c>
      <c r="D779" s="19"/>
      <c r="E779" s="12">
        <v>100</v>
      </c>
      <c r="F779" s="12">
        <v>100</v>
      </c>
      <c r="G779" s="175" t="s">
        <v>61</v>
      </c>
      <c r="H779" s="21"/>
      <c r="I779" s="87">
        <f>K779/L779*100</f>
        <v>103.11526479750779</v>
      </c>
      <c r="J779" s="49"/>
      <c r="K779" s="49">
        <v>331</v>
      </c>
      <c r="L779" s="49">
        <v>321</v>
      </c>
      <c r="M779" s="18"/>
    </row>
    <row r="780" spans="1:13" ht="51.75">
      <c r="A780" s="3" t="s">
        <v>207</v>
      </c>
      <c r="B780" s="19"/>
      <c r="C780" s="56">
        <f t="shared" si="42"/>
        <v>100</v>
      </c>
      <c r="D780" s="19"/>
      <c r="E780" s="12">
        <v>95</v>
      </c>
      <c r="F780" s="12">
        <v>95</v>
      </c>
      <c r="G780" s="175"/>
      <c r="H780" s="18"/>
      <c r="I780" s="125"/>
      <c r="J780" s="125"/>
      <c r="K780" s="125"/>
      <c r="L780" s="125"/>
      <c r="M780" s="18"/>
    </row>
    <row r="781" spans="1:13" ht="51.75">
      <c r="A781" s="3" t="s">
        <v>208</v>
      </c>
      <c r="B781" s="19"/>
      <c r="C781" s="56">
        <f t="shared" si="42"/>
        <v>100</v>
      </c>
      <c r="D781" s="19"/>
      <c r="E781" s="113">
        <v>100</v>
      </c>
      <c r="F781" s="113">
        <v>100</v>
      </c>
      <c r="G781" s="175"/>
      <c r="H781" s="18"/>
      <c r="I781" s="125"/>
      <c r="J781" s="125"/>
      <c r="K781" s="125"/>
      <c r="L781" s="125"/>
      <c r="M781" s="18"/>
    </row>
    <row r="782" spans="1:13" ht="51.75">
      <c r="A782" s="3" t="s">
        <v>29</v>
      </c>
      <c r="B782" s="19"/>
      <c r="C782" s="56">
        <f t="shared" si="42"/>
        <v>100</v>
      </c>
      <c r="D782" s="19"/>
      <c r="E782" s="113">
        <v>95</v>
      </c>
      <c r="F782" s="113">
        <v>95</v>
      </c>
      <c r="G782" s="175"/>
      <c r="H782" s="21"/>
      <c r="I782" s="49"/>
      <c r="J782" s="49"/>
      <c r="K782" s="49"/>
      <c r="L782" s="49"/>
      <c r="M782" s="18"/>
    </row>
    <row r="783" spans="1:13" ht="51.75">
      <c r="A783" s="3" t="s">
        <v>188</v>
      </c>
      <c r="B783" s="19"/>
      <c r="C783" s="56">
        <v>110</v>
      </c>
      <c r="D783" s="19"/>
      <c r="E783" s="113">
        <v>100</v>
      </c>
      <c r="F783" s="113">
        <v>77</v>
      </c>
      <c r="G783" s="175"/>
      <c r="H783" s="21"/>
      <c r="I783" s="49"/>
      <c r="J783" s="49"/>
      <c r="K783" s="49"/>
      <c r="L783" s="49"/>
      <c r="M783" s="18"/>
    </row>
    <row r="784" spans="1:13" ht="39">
      <c r="A784" s="3" t="s">
        <v>189</v>
      </c>
      <c r="B784" s="19"/>
      <c r="C784" s="56">
        <f t="shared" si="42"/>
        <v>100</v>
      </c>
      <c r="D784" s="19"/>
      <c r="E784" s="12">
        <v>100</v>
      </c>
      <c r="F784" s="12">
        <v>100</v>
      </c>
      <c r="G784" s="175" t="s">
        <v>109</v>
      </c>
      <c r="H784" s="21"/>
      <c r="I784" s="60">
        <v>110</v>
      </c>
      <c r="J784" s="49"/>
      <c r="K784" s="49">
        <v>21</v>
      </c>
      <c r="L784" s="49">
        <v>19</v>
      </c>
      <c r="M784" s="18"/>
    </row>
    <row r="785" spans="1:13" ht="77.25">
      <c r="A785" s="3" t="s">
        <v>190</v>
      </c>
      <c r="B785" s="19"/>
      <c r="C785" s="56">
        <f t="shared" si="42"/>
        <v>100</v>
      </c>
      <c r="D785" s="19"/>
      <c r="E785" s="12">
        <v>100</v>
      </c>
      <c r="F785" s="12">
        <v>100</v>
      </c>
      <c r="G785" s="175"/>
      <c r="H785" s="21"/>
      <c r="I785" s="49"/>
      <c r="J785" s="49"/>
      <c r="K785" s="49"/>
      <c r="L785" s="49"/>
      <c r="M785" s="18"/>
    </row>
    <row r="786" spans="1:13" ht="51.75">
      <c r="A786" s="3" t="s">
        <v>209</v>
      </c>
      <c r="B786" s="19"/>
      <c r="C786" s="56">
        <f t="shared" si="42"/>
        <v>100</v>
      </c>
      <c r="D786" s="19"/>
      <c r="E786" s="114">
        <v>95</v>
      </c>
      <c r="F786" s="114">
        <v>95</v>
      </c>
      <c r="G786" s="175" t="s">
        <v>114</v>
      </c>
      <c r="H786" s="21"/>
      <c r="I786" s="60">
        <f>K786/L786*100</f>
        <v>100</v>
      </c>
      <c r="J786" s="49"/>
      <c r="K786" s="49">
        <v>4</v>
      </c>
      <c r="L786" s="49">
        <v>4</v>
      </c>
      <c r="M786" s="18"/>
    </row>
    <row r="787" spans="1:13" ht="102.75">
      <c r="A787" s="3" t="s">
        <v>228</v>
      </c>
      <c r="B787" s="19"/>
      <c r="C787" s="56">
        <f t="shared" si="42"/>
        <v>100</v>
      </c>
      <c r="D787" s="19"/>
      <c r="E787" s="114">
        <v>100</v>
      </c>
      <c r="F787" s="114">
        <v>100</v>
      </c>
      <c r="G787" s="175"/>
      <c r="H787" s="18"/>
      <c r="I787" s="125"/>
      <c r="J787" s="125"/>
      <c r="K787" s="125"/>
      <c r="L787" s="125"/>
      <c r="M787" s="18"/>
    </row>
    <row r="788" spans="1:13" ht="39">
      <c r="A788" s="46" t="s">
        <v>193</v>
      </c>
      <c r="B788" s="19"/>
      <c r="C788" s="56">
        <f t="shared" si="42"/>
        <v>100</v>
      </c>
      <c r="D788" s="19"/>
      <c r="E788" s="114">
        <v>100</v>
      </c>
      <c r="F788" s="57">
        <v>100</v>
      </c>
      <c r="G788" s="175" t="s">
        <v>298</v>
      </c>
      <c r="H788" s="21"/>
      <c r="I788" s="57">
        <v>100</v>
      </c>
      <c r="J788" s="49"/>
      <c r="K788" s="49">
        <v>0</v>
      </c>
      <c r="L788" s="49">
        <v>0</v>
      </c>
      <c r="M788" s="18"/>
    </row>
    <row r="789" spans="1:13" ht="77.25">
      <c r="A789" s="46" t="s">
        <v>194</v>
      </c>
      <c r="B789" s="19"/>
      <c r="C789" s="56">
        <f t="shared" si="42"/>
        <v>100</v>
      </c>
      <c r="D789" s="19"/>
      <c r="E789" s="114">
        <v>100</v>
      </c>
      <c r="F789" s="57">
        <v>100</v>
      </c>
      <c r="G789" s="175"/>
      <c r="H789" s="21"/>
      <c r="I789" s="49"/>
      <c r="J789" s="49"/>
      <c r="K789" s="49"/>
      <c r="L789" s="49"/>
      <c r="M789" s="18"/>
    </row>
    <row r="790" spans="1:13" ht="51.75">
      <c r="A790" s="46" t="s">
        <v>195</v>
      </c>
      <c r="B790" s="19"/>
      <c r="C790" s="56">
        <f t="shared" si="42"/>
        <v>101.05263157894737</v>
      </c>
      <c r="D790" s="19"/>
      <c r="E790" s="114">
        <v>96</v>
      </c>
      <c r="F790" s="57">
        <v>95</v>
      </c>
      <c r="G790" s="175"/>
      <c r="H790" s="21"/>
      <c r="I790" s="49"/>
      <c r="J790" s="49"/>
      <c r="K790" s="49"/>
      <c r="L790" s="49"/>
      <c r="M790" s="18"/>
    </row>
    <row r="791" spans="1:13" ht="102.75">
      <c r="A791" s="46" t="s">
        <v>196</v>
      </c>
      <c r="B791" s="19"/>
      <c r="C791" s="56">
        <f t="shared" si="42"/>
        <v>100</v>
      </c>
      <c r="D791" s="19"/>
      <c r="E791" s="114">
        <v>100</v>
      </c>
      <c r="F791" s="57">
        <v>100</v>
      </c>
      <c r="G791" s="175"/>
      <c r="H791" s="21"/>
      <c r="I791" s="49"/>
      <c r="J791" s="49"/>
      <c r="K791" s="49"/>
      <c r="L791" s="49"/>
      <c r="M791" s="18"/>
    </row>
    <row r="792" spans="1:13" ht="38.25">
      <c r="A792" s="38" t="s">
        <v>96</v>
      </c>
      <c r="B792" s="64">
        <f>SUM(C793:C806)/D792</f>
        <v>100</v>
      </c>
      <c r="C792" s="64"/>
      <c r="D792" s="51">
        <v>14</v>
      </c>
      <c r="E792" s="51"/>
      <c r="F792" s="51"/>
      <c r="G792" s="51"/>
      <c r="H792" s="64">
        <f>SUM(I793:I805)/J792</f>
        <v>100.70175438596492</v>
      </c>
      <c r="I792" s="51"/>
      <c r="J792" s="51">
        <v>3</v>
      </c>
      <c r="K792" s="51"/>
      <c r="L792" s="51"/>
      <c r="M792" s="58">
        <f>(B792+H792)/2</f>
        <v>100.35087719298247</v>
      </c>
    </row>
    <row r="793" spans="1:13" ht="51.75">
      <c r="A793" s="27" t="s">
        <v>30</v>
      </c>
      <c r="B793" s="21"/>
      <c r="C793" s="60">
        <f aca="true" t="shared" si="43" ref="C793:C806">E793/F793*100</f>
        <v>100</v>
      </c>
      <c r="D793" s="21"/>
      <c r="E793" s="49">
        <v>100</v>
      </c>
      <c r="F793" s="49">
        <v>100</v>
      </c>
      <c r="G793" s="178" t="s">
        <v>111</v>
      </c>
      <c r="H793" s="21"/>
      <c r="I793" s="60">
        <v>110</v>
      </c>
      <c r="J793" s="49"/>
      <c r="K793" s="49">
        <v>57</v>
      </c>
      <c r="L793" s="49">
        <v>51</v>
      </c>
      <c r="M793" s="21"/>
    </row>
    <row r="794" spans="1:13" ht="39">
      <c r="A794" s="88" t="s">
        <v>6</v>
      </c>
      <c r="B794" s="19"/>
      <c r="C794" s="60">
        <f t="shared" si="43"/>
        <v>100</v>
      </c>
      <c r="D794" s="19"/>
      <c r="E794" s="114">
        <v>100</v>
      </c>
      <c r="F794" s="114">
        <v>100</v>
      </c>
      <c r="G794" s="178"/>
      <c r="H794" s="21"/>
      <c r="I794" s="125"/>
      <c r="J794" s="125"/>
      <c r="K794" s="125"/>
      <c r="L794" s="125"/>
      <c r="M794" s="18"/>
    </row>
    <row r="795" spans="1:14" ht="56.25" customHeight="1">
      <c r="A795" s="88" t="s">
        <v>7</v>
      </c>
      <c r="B795" s="19"/>
      <c r="C795" s="60">
        <f t="shared" si="43"/>
        <v>100</v>
      </c>
      <c r="D795" s="19"/>
      <c r="E795" s="114">
        <v>100</v>
      </c>
      <c r="F795" s="114">
        <v>100</v>
      </c>
      <c r="G795" s="178"/>
      <c r="H795" s="21"/>
      <c r="I795" s="125"/>
      <c r="J795" s="125"/>
      <c r="K795" s="125"/>
      <c r="L795" s="125"/>
      <c r="M795" s="18"/>
      <c r="N795" s="1"/>
    </row>
    <row r="796" spans="1:13" ht="51.75">
      <c r="A796" s="88" t="s">
        <v>31</v>
      </c>
      <c r="B796" s="19"/>
      <c r="C796" s="60">
        <f t="shared" si="43"/>
        <v>100</v>
      </c>
      <c r="D796" s="19"/>
      <c r="E796" s="114">
        <v>95</v>
      </c>
      <c r="F796" s="114">
        <v>95</v>
      </c>
      <c r="G796" s="178"/>
      <c r="H796" s="21"/>
      <c r="I796" s="125"/>
      <c r="J796" s="125"/>
      <c r="K796" s="125"/>
      <c r="L796" s="125"/>
      <c r="M796" s="18"/>
    </row>
    <row r="797" spans="1:13" ht="115.5">
      <c r="A797" s="88" t="s">
        <v>9</v>
      </c>
      <c r="B797" s="19"/>
      <c r="C797" s="60">
        <f t="shared" si="43"/>
        <v>100</v>
      </c>
      <c r="D797" s="19"/>
      <c r="E797" s="114">
        <v>100</v>
      </c>
      <c r="F797" s="114">
        <v>100</v>
      </c>
      <c r="G797" s="178"/>
      <c r="H797" s="21"/>
      <c r="I797" s="54"/>
      <c r="J797" s="125"/>
      <c r="K797" s="125"/>
      <c r="L797" s="125"/>
      <c r="M797" s="18"/>
    </row>
    <row r="798" spans="1:13" ht="51.75">
      <c r="A798" s="27" t="s">
        <v>55</v>
      </c>
      <c r="B798" s="21"/>
      <c r="C798" s="60">
        <f t="shared" si="43"/>
        <v>100</v>
      </c>
      <c r="D798" s="21"/>
      <c r="E798" s="49">
        <v>100</v>
      </c>
      <c r="F798" s="49">
        <v>100</v>
      </c>
      <c r="G798" s="178" t="s">
        <v>139</v>
      </c>
      <c r="H798" s="21"/>
      <c r="I798" s="60">
        <f>K798/L798*100</f>
        <v>92.10526315789474</v>
      </c>
      <c r="J798" s="49"/>
      <c r="K798" s="89">
        <v>70</v>
      </c>
      <c r="L798" s="89">
        <v>76</v>
      </c>
      <c r="M798" s="21"/>
    </row>
    <row r="799" spans="1:13" ht="39">
      <c r="A799" s="88" t="s">
        <v>10</v>
      </c>
      <c r="B799" s="19"/>
      <c r="C799" s="60">
        <f t="shared" si="43"/>
        <v>100</v>
      </c>
      <c r="D799" s="19"/>
      <c r="E799" s="114">
        <v>100</v>
      </c>
      <c r="F799" s="114">
        <v>100</v>
      </c>
      <c r="G799" s="178"/>
      <c r="H799" s="21"/>
      <c r="I799" s="60"/>
      <c r="J799" s="49"/>
      <c r="K799" s="89"/>
      <c r="L799" s="89"/>
      <c r="M799" s="21"/>
    </row>
    <row r="800" spans="1:14" ht="77.25">
      <c r="A800" s="88" t="s">
        <v>11</v>
      </c>
      <c r="B800" s="19"/>
      <c r="C800" s="60">
        <f t="shared" si="43"/>
        <v>100</v>
      </c>
      <c r="D800" s="19"/>
      <c r="E800" s="114">
        <v>100</v>
      </c>
      <c r="F800" s="114">
        <v>100</v>
      </c>
      <c r="G800" s="178"/>
      <c r="H800" s="18"/>
      <c r="I800" s="125"/>
      <c r="J800" s="125"/>
      <c r="K800" s="125"/>
      <c r="L800" s="125"/>
      <c r="M800" s="21"/>
      <c r="N800" s="1"/>
    </row>
    <row r="801" spans="1:13" ht="51.75">
      <c r="A801" s="88" t="s">
        <v>138</v>
      </c>
      <c r="B801" s="19"/>
      <c r="C801" s="60">
        <f t="shared" si="43"/>
        <v>100</v>
      </c>
      <c r="D801" s="19"/>
      <c r="E801" s="114">
        <v>95</v>
      </c>
      <c r="F801" s="114">
        <v>95</v>
      </c>
      <c r="G801" s="178"/>
      <c r="H801" s="21"/>
      <c r="I801" s="60"/>
      <c r="J801" s="49"/>
      <c r="K801" s="49"/>
      <c r="L801" s="49"/>
      <c r="M801" s="21"/>
    </row>
    <row r="802" spans="1:13" ht="115.5">
      <c r="A802" s="88" t="s">
        <v>56</v>
      </c>
      <c r="B802" s="19"/>
      <c r="C802" s="60">
        <f t="shared" si="43"/>
        <v>100</v>
      </c>
      <c r="D802" s="19"/>
      <c r="E802" s="114">
        <v>100</v>
      </c>
      <c r="F802" s="114">
        <v>100</v>
      </c>
      <c r="G802" s="178"/>
      <c r="H802" s="21"/>
      <c r="I802" s="60"/>
      <c r="J802" s="49"/>
      <c r="K802" s="59"/>
      <c r="L802" s="49"/>
      <c r="M802" s="21"/>
    </row>
    <row r="803" spans="1:13" ht="63.75">
      <c r="A803" s="5" t="s">
        <v>121</v>
      </c>
      <c r="B803" s="19"/>
      <c r="C803" s="60">
        <f t="shared" si="43"/>
        <v>100</v>
      </c>
      <c r="D803" s="19"/>
      <c r="E803" s="12">
        <v>100</v>
      </c>
      <c r="F803" s="12">
        <v>100</v>
      </c>
      <c r="G803" s="174" t="s">
        <v>357</v>
      </c>
      <c r="H803" s="21"/>
      <c r="I803" s="60">
        <v>100</v>
      </c>
      <c r="J803" s="49"/>
      <c r="K803" s="89">
        <v>0</v>
      </c>
      <c r="L803" s="89">
        <v>0</v>
      </c>
      <c r="M803" s="18"/>
    </row>
    <row r="804" spans="1:13" ht="51">
      <c r="A804" s="5" t="s">
        <v>122</v>
      </c>
      <c r="B804" s="19"/>
      <c r="C804" s="60">
        <f t="shared" si="43"/>
        <v>100</v>
      </c>
      <c r="D804" s="19"/>
      <c r="E804" s="12">
        <v>100</v>
      </c>
      <c r="F804" s="12">
        <v>100</v>
      </c>
      <c r="G804" s="174"/>
      <c r="H804" s="21"/>
      <c r="I804" s="54"/>
      <c r="J804" s="125"/>
      <c r="K804" s="125"/>
      <c r="L804" s="125"/>
      <c r="M804" s="18"/>
    </row>
    <row r="805" spans="1:13" ht="76.5">
      <c r="A805" s="5" t="s">
        <v>123</v>
      </c>
      <c r="B805" s="19"/>
      <c r="C805" s="60">
        <f t="shared" si="43"/>
        <v>100</v>
      </c>
      <c r="D805" s="19"/>
      <c r="E805" s="113">
        <v>100</v>
      </c>
      <c r="F805" s="113">
        <v>100</v>
      </c>
      <c r="G805" s="174"/>
      <c r="H805" s="21"/>
      <c r="I805" s="54"/>
      <c r="J805" s="125"/>
      <c r="K805" s="125"/>
      <c r="L805" s="125"/>
      <c r="M805" s="18"/>
    </row>
    <row r="806" spans="1:13" ht="51">
      <c r="A806" s="5" t="s">
        <v>124</v>
      </c>
      <c r="B806" s="19"/>
      <c r="C806" s="60">
        <f t="shared" si="43"/>
        <v>100</v>
      </c>
      <c r="D806" s="19"/>
      <c r="E806" s="114">
        <v>95</v>
      </c>
      <c r="F806" s="114">
        <v>95</v>
      </c>
      <c r="G806" s="174"/>
      <c r="H806" s="21"/>
      <c r="I806" s="54"/>
      <c r="J806" s="125"/>
      <c r="K806" s="125"/>
      <c r="L806" s="125"/>
      <c r="M806" s="18"/>
    </row>
    <row r="807" spans="1:13" ht="15">
      <c r="A807" s="31" t="s">
        <v>125</v>
      </c>
      <c r="B807" s="58">
        <f>C808/D807</f>
        <v>100</v>
      </c>
      <c r="C807" s="58"/>
      <c r="D807" s="51">
        <v>1</v>
      </c>
      <c r="E807" s="145"/>
      <c r="F807" s="145"/>
      <c r="G807" s="61"/>
      <c r="H807" s="51">
        <f>I808/J807</f>
        <v>100</v>
      </c>
      <c r="I807" s="51"/>
      <c r="J807" s="51">
        <v>1</v>
      </c>
      <c r="K807" s="51"/>
      <c r="L807" s="51"/>
      <c r="M807" s="58">
        <f>(B807+H807)/2</f>
        <v>100</v>
      </c>
    </row>
    <row r="808" spans="1:13" ht="51">
      <c r="A808" s="25" t="s">
        <v>72</v>
      </c>
      <c r="B808" s="19"/>
      <c r="C808" s="56">
        <f>E808/F808*100</f>
        <v>100</v>
      </c>
      <c r="D808" s="19"/>
      <c r="E808" s="12">
        <v>95</v>
      </c>
      <c r="F808" s="12">
        <v>95</v>
      </c>
      <c r="G808" s="119" t="s">
        <v>613</v>
      </c>
      <c r="H808" s="19"/>
      <c r="I808" s="54">
        <f>K808/L808*100</f>
        <v>100</v>
      </c>
      <c r="J808" s="114"/>
      <c r="K808" s="57">
        <v>256</v>
      </c>
      <c r="L808" s="57">
        <v>256</v>
      </c>
      <c r="M808" s="3"/>
    </row>
    <row r="809" spans="1:13" ht="26.25">
      <c r="A809" s="32" t="s">
        <v>25</v>
      </c>
      <c r="B809" s="58">
        <f>SUM(C810:C814)/D809</f>
        <v>106</v>
      </c>
      <c r="C809" s="58"/>
      <c r="D809" s="51">
        <v>5</v>
      </c>
      <c r="E809" s="64"/>
      <c r="F809" s="58"/>
      <c r="G809" s="58"/>
      <c r="H809" s="58">
        <f>I810/J809</f>
        <v>110</v>
      </c>
      <c r="I809" s="58"/>
      <c r="J809" s="53">
        <v>1</v>
      </c>
      <c r="K809" s="58"/>
      <c r="L809" s="51"/>
      <c r="M809" s="58">
        <f>(B809+H809)/2</f>
        <v>108</v>
      </c>
    </row>
    <row r="810" spans="1:13" ht="51.75">
      <c r="A810" s="63" t="s">
        <v>73</v>
      </c>
      <c r="B810" s="18"/>
      <c r="C810" s="60">
        <v>110</v>
      </c>
      <c r="D810" s="18"/>
      <c r="E810" s="114">
        <v>1</v>
      </c>
      <c r="F810" s="57">
        <v>0</v>
      </c>
      <c r="G810" s="175" t="s">
        <v>79</v>
      </c>
      <c r="H810" s="18"/>
      <c r="I810" s="54">
        <v>110</v>
      </c>
      <c r="J810" s="125"/>
      <c r="K810" s="125">
        <v>526</v>
      </c>
      <c r="L810" s="125">
        <v>507</v>
      </c>
      <c r="M810" s="14"/>
    </row>
    <row r="811" spans="1:13" ht="39">
      <c r="A811" s="63" t="s">
        <v>74</v>
      </c>
      <c r="B811" s="18"/>
      <c r="C811" s="54">
        <v>110</v>
      </c>
      <c r="D811" s="18"/>
      <c r="E811" s="114">
        <v>8</v>
      </c>
      <c r="F811" s="57">
        <v>1</v>
      </c>
      <c r="G811" s="175"/>
      <c r="H811" s="18"/>
      <c r="I811" s="125"/>
      <c r="J811" s="125"/>
      <c r="K811" s="125"/>
      <c r="L811" s="125"/>
      <c r="M811" s="14"/>
    </row>
    <row r="812" spans="1:13" ht="51.75">
      <c r="A812" s="63" t="s">
        <v>75</v>
      </c>
      <c r="B812" s="18"/>
      <c r="C812" s="54">
        <v>110</v>
      </c>
      <c r="D812" s="18"/>
      <c r="E812" s="114">
        <v>42</v>
      </c>
      <c r="F812" s="57">
        <v>10</v>
      </c>
      <c r="G812" s="175"/>
      <c r="H812" s="18"/>
      <c r="I812" s="125"/>
      <c r="J812" s="125"/>
      <c r="K812" s="125"/>
      <c r="L812" s="125"/>
      <c r="M812" s="14"/>
    </row>
    <row r="813" spans="1:13" ht="26.25">
      <c r="A813" s="63" t="s">
        <v>76</v>
      </c>
      <c r="B813" s="18"/>
      <c r="C813" s="54">
        <f>E813/F813*100</f>
        <v>100</v>
      </c>
      <c r="D813" s="18"/>
      <c r="E813" s="114">
        <v>100</v>
      </c>
      <c r="F813" s="57">
        <v>100</v>
      </c>
      <c r="G813" s="175"/>
      <c r="H813" s="18"/>
      <c r="I813" s="125"/>
      <c r="J813" s="125"/>
      <c r="K813" s="125"/>
      <c r="L813" s="125"/>
      <c r="M813" s="14"/>
    </row>
    <row r="814" spans="1:13" ht="64.5">
      <c r="A814" s="63" t="s">
        <v>77</v>
      </c>
      <c r="B814" s="18"/>
      <c r="C814" s="54">
        <f>E814/F814*100</f>
        <v>100</v>
      </c>
      <c r="D814" s="18"/>
      <c r="E814" s="114">
        <v>95</v>
      </c>
      <c r="F814" s="57">
        <v>95</v>
      </c>
      <c r="G814" s="175"/>
      <c r="H814" s="18"/>
      <c r="I814" s="125"/>
      <c r="J814" s="125"/>
      <c r="K814" s="125"/>
      <c r="L814" s="125"/>
      <c r="M814" s="14"/>
    </row>
    <row r="815" spans="1:13" ht="26.25">
      <c r="A815" s="32" t="s">
        <v>26</v>
      </c>
      <c r="B815" s="58">
        <f>SUM(C816:C818)/D815</f>
        <v>100</v>
      </c>
      <c r="C815" s="58"/>
      <c r="D815" s="51">
        <v>3</v>
      </c>
      <c r="E815" s="61"/>
      <c r="F815" s="51"/>
      <c r="G815" s="51"/>
      <c r="H815" s="58">
        <f>I816/J815</f>
        <v>90.52631578947368</v>
      </c>
      <c r="I815" s="51"/>
      <c r="J815" s="51">
        <v>1</v>
      </c>
      <c r="K815" s="51"/>
      <c r="L815" s="51"/>
      <c r="M815" s="58">
        <f>(B815+H815)/2</f>
        <v>95.26315789473685</v>
      </c>
    </row>
    <row r="816" spans="1:13" ht="22.5" customHeight="1">
      <c r="A816" s="46" t="s">
        <v>19</v>
      </c>
      <c r="B816" s="18"/>
      <c r="C816" s="54">
        <f>E816/F816*100</f>
        <v>100</v>
      </c>
      <c r="D816" s="18"/>
      <c r="E816" s="55">
        <v>100</v>
      </c>
      <c r="F816" s="49">
        <v>100</v>
      </c>
      <c r="G816" s="175" t="s">
        <v>78</v>
      </c>
      <c r="H816" s="21"/>
      <c r="I816" s="54">
        <f>K816/L816*100</f>
        <v>90.52631578947368</v>
      </c>
      <c r="J816" s="125"/>
      <c r="K816" s="125">
        <v>86</v>
      </c>
      <c r="L816" s="125">
        <v>95</v>
      </c>
      <c r="M816" s="14"/>
    </row>
    <row r="817" spans="1:13" ht="15">
      <c r="A817" s="46" t="s">
        <v>20</v>
      </c>
      <c r="B817" s="18"/>
      <c r="C817" s="54">
        <f>E817/F817*100</f>
        <v>100</v>
      </c>
      <c r="D817" s="18"/>
      <c r="E817" s="55">
        <v>100</v>
      </c>
      <c r="F817" s="49">
        <v>100</v>
      </c>
      <c r="G817" s="175"/>
      <c r="H817" s="21"/>
      <c r="I817" s="49"/>
      <c r="J817" s="125"/>
      <c r="K817" s="125"/>
      <c r="L817" s="125"/>
      <c r="M817" s="14"/>
    </row>
    <row r="818" spans="1:13" ht="51.75">
      <c r="A818" s="46" t="s">
        <v>21</v>
      </c>
      <c r="B818" s="18"/>
      <c r="C818" s="54">
        <v>100</v>
      </c>
      <c r="D818" s="18"/>
      <c r="E818" s="55">
        <v>0</v>
      </c>
      <c r="F818" s="49">
        <v>0</v>
      </c>
      <c r="G818" s="175"/>
      <c r="H818" s="21"/>
      <c r="I818" s="49"/>
      <c r="J818" s="125"/>
      <c r="K818" s="125"/>
      <c r="L818" s="125"/>
      <c r="M818" s="14"/>
    </row>
    <row r="819" spans="1:13" ht="30" customHeight="1">
      <c r="A819" s="162" t="s">
        <v>105</v>
      </c>
      <c r="B819" s="58">
        <f>SUM(C820:C825)/D819</f>
        <v>100</v>
      </c>
      <c r="C819" s="58"/>
      <c r="D819" s="51">
        <v>6</v>
      </c>
      <c r="E819" s="61"/>
      <c r="F819" s="51"/>
      <c r="G819" s="51"/>
      <c r="H819" s="58">
        <f>SUM(I820:I824)/J819</f>
        <v>96.94941880326992</v>
      </c>
      <c r="I819" s="51"/>
      <c r="J819" s="51">
        <v>3</v>
      </c>
      <c r="K819" s="51"/>
      <c r="L819" s="51"/>
      <c r="M819" s="58">
        <f>(B819+H819)/2</f>
        <v>98.47470940163495</v>
      </c>
    </row>
    <row r="820" spans="1:13" ht="51">
      <c r="A820" s="5" t="s">
        <v>66</v>
      </c>
      <c r="B820" s="18"/>
      <c r="C820" s="54">
        <f aca="true" t="shared" si="44" ref="C820:C825">E820/F820*100</f>
        <v>100</v>
      </c>
      <c r="D820" s="18"/>
      <c r="E820" s="114">
        <v>95</v>
      </c>
      <c r="F820" s="57">
        <v>95</v>
      </c>
      <c r="G820" s="175" t="s">
        <v>135</v>
      </c>
      <c r="H820" s="19"/>
      <c r="I820" s="56">
        <f>K820/L820*100</f>
        <v>92.9054054054054</v>
      </c>
      <c r="J820" s="114"/>
      <c r="K820" s="12">
        <v>275</v>
      </c>
      <c r="L820" s="12">
        <v>296</v>
      </c>
      <c r="M820" s="14"/>
    </row>
    <row r="821" spans="1:13" ht="15">
      <c r="A821" s="5" t="s">
        <v>67</v>
      </c>
      <c r="B821" s="18"/>
      <c r="C821" s="54">
        <f t="shared" si="44"/>
        <v>100</v>
      </c>
      <c r="D821" s="18"/>
      <c r="E821" s="114">
        <v>100</v>
      </c>
      <c r="F821" s="57">
        <v>100</v>
      </c>
      <c r="G821" s="175"/>
      <c r="H821" s="19"/>
      <c r="I821" s="114"/>
      <c r="J821" s="114"/>
      <c r="K821" s="57"/>
      <c r="L821" s="57"/>
      <c r="M821" s="14"/>
    </row>
    <row r="822" spans="1:13" ht="51">
      <c r="A822" s="5" t="s">
        <v>68</v>
      </c>
      <c r="B822" s="18"/>
      <c r="C822" s="54">
        <f t="shared" si="44"/>
        <v>100</v>
      </c>
      <c r="D822" s="18"/>
      <c r="E822" s="12">
        <v>95</v>
      </c>
      <c r="F822" s="12">
        <v>95</v>
      </c>
      <c r="G822" s="175" t="s">
        <v>137</v>
      </c>
      <c r="H822" s="19"/>
      <c r="I822" s="56">
        <f>K822/L822*100</f>
        <v>103.11526479750779</v>
      </c>
      <c r="J822" s="114"/>
      <c r="K822" s="57">
        <v>331</v>
      </c>
      <c r="L822" s="57">
        <v>321</v>
      </c>
      <c r="M822" s="14"/>
    </row>
    <row r="823" spans="1:13" ht="15">
      <c r="A823" s="5" t="s">
        <v>69</v>
      </c>
      <c r="B823" s="18"/>
      <c r="C823" s="54">
        <f t="shared" si="44"/>
        <v>100</v>
      </c>
      <c r="D823" s="18"/>
      <c r="E823" s="114">
        <v>100</v>
      </c>
      <c r="F823" s="57">
        <v>100</v>
      </c>
      <c r="G823" s="175"/>
      <c r="H823" s="19"/>
      <c r="I823" s="114"/>
      <c r="J823" s="114"/>
      <c r="K823" s="57"/>
      <c r="L823" s="57"/>
      <c r="M823" s="14"/>
    </row>
    <row r="824" spans="1:13" ht="51">
      <c r="A824" s="5" t="s">
        <v>70</v>
      </c>
      <c r="B824" s="18"/>
      <c r="C824" s="54">
        <f t="shared" si="44"/>
        <v>100</v>
      </c>
      <c r="D824" s="18"/>
      <c r="E824" s="12">
        <v>95</v>
      </c>
      <c r="F824" s="12">
        <v>95</v>
      </c>
      <c r="G824" s="175" t="s">
        <v>106</v>
      </c>
      <c r="H824" s="19"/>
      <c r="I824" s="56">
        <f>K824/L824*100</f>
        <v>94.82758620689656</v>
      </c>
      <c r="J824" s="114"/>
      <c r="K824" s="57">
        <v>55</v>
      </c>
      <c r="L824" s="57">
        <v>58</v>
      </c>
      <c r="M824" s="14"/>
    </row>
    <row r="825" spans="1:13" ht="15">
      <c r="A825" s="5" t="s">
        <v>71</v>
      </c>
      <c r="B825" s="18"/>
      <c r="C825" s="54">
        <f t="shared" si="44"/>
        <v>100</v>
      </c>
      <c r="D825" s="18"/>
      <c r="E825" s="114">
        <v>100</v>
      </c>
      <c r="F825" s="57">
        <v>100</v>
      </c>
      <c r="G825" s="175"/>
      <c r="H825" s="18"/>
      <c r="I825" s="125"/>
      <c r="J825" s="125"/>
      <c r="K825" s="125"/>
      <c r="L825" s="125"/>
      <c r="M825" s="14"/>
    </row>
    <row r="826" spans="1:14" ht="15">
      <c r="A826" s="82" t="s">
        <v>22</v>
      </c>
      <c r="B826" s="33"/>
      <c r="C826" s="151"/>
      <c r="D826" s="92">
        <f>D856+D842+D828+D871+D894+D900+D880+D904</f>
        <v>103</v>
      </c>
      <c r="E826" s="92"/>
      <c r="F826" s="92"/>
      <c r="G826" s="92"/>
      <c r="H826" s="92"/>
      <c r="I826" s="92"/>
      <c r="J826" s="92">
        <f>J856+J842+J828+J871+J894+J900+J880+J904</f>
        <v>32</v>
      </c>
      <c r="K826" s="92"/>
      <c r="L826" s="92"/>
      <c r="M826" s="92"/>
      <c r="N826" s="1"/>
    </row>
    <row r="827" spans="1:14" ht="15">
      <c r="A827" s="35" t="s">
        <v>336</v>
      </c>
      <c r="B827" s="36"/>
      <c r="C827" s="124"/>
      <c r="D827" s="37"/>
      <c r="E827" s="125"/>
      <c r="F827" s="125"/>
      <c r="G827" s="133"/>
      <c r="H827" s="18"/>
      <c r="I827" s="125"/>
      <c r="J827" s="125"/>
      <c r="K827" s="125"/>
      <c r="L827" s="125"/>
      <c r="M827" s="18"/>
      <c r="N827" s="1"/>
    </row>
    <row r="828" spans="1:14" ht="39">
      <c r="A828" s="44" t="s">
        <v>85</v>
      </c>
      <c r="B828" s="64">
        <f>SUM(C829:C841)/D828</f>
        <v>100</v>
      </c>
      <c r="C828" s="58"/>
      <c r="D828" s="51">
        <v>13</v>
      </c>
      <c r="E828" s="51"/>
      <c r="F828" s="51"/>
      <c r="G828" s="51"/>
      <c r="H828" s="64">
        <f>SUM(I829:I841)/J828</f>
        <v>100</v>
      </c>
      <c r="I828" s="51"/>
      <c r="J828" s="51">
        <v>4</v>
      </c>
      <c r="K828" s="51"/>
      <c r="L828" s="51"/>
      <c r="M828" s="58">
        <f>(B828+H828)/2</f>
        <v>100</v>
      </c>
      <c r="N828" s="158"/>
    </row>
    <row r="829" spans="1:19" ht="51">
      <c r="A829" s="40" t="s">
        <v>387</v>
      </c>
      <c r="B829" s="18"/>
      <c r="C829" s="54">
        <f aca="true" t="shared" si="45" ref="C829:C835">E829/F829*100</f>
        <v>100</v>
      </c>
      <c r="D829" s="18"/>
      <c r="E829" s="49">
        <v>100</v>
      </c>
      <c r="F829" s="55">
        <v>100</v>
      </c>
      <c r="G829" s="175" t="s">
        <v>63</v>
      </c>
      <c r="H829" s="21"/>
      <c r="I829" s="54">
        <f>K829/L829*100</f>
        <v>100</v>
      </c>
      <c r="J829" s="125"/>
      <c r="K829" s="55">
        <v>54</v>
      </c>
      <c r="L829" s="55">
        <v>54</v>
      </c>
      <c r="M829" s="18"/>
      <c r="N829" s="1"/>
      <c r="R829" s="184"/>
      <c r="S829" s="184"/>
    </row>
    <row r="830" spans="1:19" ht="51">
      <c r="A830" s="40" t="s">
        <v>388</v>
      </c>
      <c r="B830" s="18"/>
      <c r="C830" s="54">
        <f t="shared" si="45"/>
        <v>100</v>
      </c>
      <c r="D830" s="18"/>
      <c r="E830" s="49">
        <v>100</v>
      </c>
      <c r="F830" s="55">
        <v>100</v>
      </c>
      <c r="G830" s="175"/>
      <c r="H830" s="18"/>
      <c r="I830" s="125"/>
      <c r="J830" s="125"/>
      <c r="K830" s="125"/>
      <c r="L830" s="125"/>
      <c r="M830" s="18"/>
      <c r="N830" s="1"/>
      <c r="R830" s="184"/>
      <c r="S830" s="184"/>
    </row>
    <row r="831" spans="1:19" ht="81" customHeight="1">
      <c r="A831" s="40" t="s">
        <v>389</v>
      </c>
      <c r="B831" s="18"/>
      <c r="C831" s="54">
        <f t="shared" si="45"/>
        <v>100</v>
      </c>
      <c r="D831" s="18"/>
      <c r="E831" s="49">
        <v>100</v>
      </c>
      <c r="F831" s="55">
        <v>100</v>
      </c>
      <c r="G831" s="175"/>
      <c r="H831" s="18"/>
      <c r="I831" s="125"/>
      <c r="J831" s="125"/>
      <c r="K831" s="125"/>
      <c r="L831" s="125"/>
      <c r="M831" s="18"/>
      <c r="N831" s="1"/>
      <c r="R831" s="184"/>
      <c r="S831" s="184"/>
    </row>
    <row r="832" spans="1:19" ht="51">
      <c r="A832" s="40" t="s">
        <v>390</v>
      </c>
      <c r="B832" s="18"/>
      <c r="C832" s="54">
        <f t="shared" si="45"/>
        <v>100</v>
      </c>
      <c r="D832" s="18"/>
      <c r="E832" s="49">
        <v>95</v>
      </c>
      <c r="F832" s="55">
        <v>95</v>
      </c>
      <c r="G832" s="175"/>
      <c r="H832" s="18"/>
      <c r="I832" s="125"/>
      <c r="J832" s="125"/>
      <c r="K832" s="125"/>
      <c r="L832" s="125"/>
      <c r="M832" s="18"/>
      <c r="N832" s="1"/>
      <c r="R832" s="184"/>
      <c r="S832" s="184"/>
    </row>
    <row r="833" spans="1:19" ht="120" customHeight="1">
      <c r="A833" s="40" t="s">
        <v>64</v>
      </c>
      <c r="B833" s="18"/>
      <c r="C833" s="54">
        <f t="shared" si="45"/>
        <v>100</v>
      </c>
      <c r="D833" s="18"/>
      <c r="E833" s="49">
        <v>100</v>
      </c>
      <c r="F833" s="55">
        <v>100</v>
      </c>
      <c r="G833" s="175"/>
      <c r="H833" s="21"/>
      <c r="I833" s="54"/>
      <c r="J833" s="125"/>
      <c r="K833" s="125"/>
      <c r="L833" s="125"/>
      <c r="M833" s="18"/>
      <c r="N833" s="1"/>
      <c r="R833" s="184"/>
      <c r="S833" s="184"/>
    </row>
    <row r="834" spans="1:19" ht="53.25" customHeight="1">
      <c r="A834" s="40" t="s">
        <v>252</v>
      </c>
      <c r="B834" s="18"/>
      <c r="C834" s="54">
        <f t="shared" si="45"/>
        <v>100</v>
      </c>
      <c r="D834" s="18"/>
      <c r="E834" s="49">
        <v>95</v>
      </c>
      <c r="F834" s="55">
        <v>95</v>
      </c>
      <c r="G834" s="180" t="s">
        <v>262</v>
      </c>
      <c r="H834" s="21"/>
      <c r="I834" s="54">
        <f>K834/L834*100</f>
        <v>100</v>
      </c>
      <c r="J834" s="125"/>
      <c r="K834" s="55">
        <v>5</v>
      </c>
      <c r="L834" s="55">
        <v>5</v>
      </c>
      <c r="M834" s="18"/>
      <c r="N834" s="1"/>
      <c r="R834" s="74"/>
      <c r="S834" s="74"/>
    </row>
    <row r="835" spans="1:19" ht="55.5" customHeight="1">
      <c r="A835" s="40" t="s">
        <v>62</v>
      </c>
      <c r="B835" s="18"/>
      <c r="C835" s="54">
        <f t="shared" si="45"/>
        <v>100</v>
      </c>
      <c r="D835" s="18"/>
      <c r="E835" s="49">
        <v>100</v>
      </c>
      <c r="F835" s="55">
        <v>100</v>
      </c>
      <c r="G835" s="180"/>
      <c r="H835" s="18"/>
      <c r="I835" s="125"/>
      <c r="J835" s="125"/>
      <c r="K835" s="125"/>
      <c r="L835" s="125"/>
      <c r="M835" s="18"/>
      <c r="N835" s="1"/>
      <c r="R835" s="74"/>
      <c r="S835" s="74"/>
    </row>
    <row r="836" spans="1:19" ht="39.75" customHeight="1">
      <c r="A836" s="40" t="s">
        <v>253</v>
      </c>
      <c r="B836" s="18"/>
      <c r="C836" s="54">
        <v>100</v>
      </c>
      <c r="D836" s="18"/>
      <c r="E836" s="49">
        <v>0</v>
      </c>
      <c r="F836" s="55">
        <v>0</v>
      </c>
      <c r="G836" s="180" t="s">
        <v>263</v>
      </c>
      <c r="H836" s="21"/>
      <c r="I836" s="54">
        <v>100</v>
      </c>
      <c r="J836" s="125"/>
      <c r="K836" s="55">
        <v>0</v>
      </c>
      <c r="L836" s="55">
        <v>0</v>
      </c>
      <c r="M836" s="18"/>
      <c r="N836" s="1"/>
      <c r="R836" s="74"/>
      <c r="S836" s="74"/>
    </row>
    <row r="837" spans="1:19" ht="51.75" customHeight="1">
      <c r="A837" s="40" t="s">
        <v>391</v>
      </c>
      <c r="B837" s="18"/>
      <c r="C837" s="54">
        <v>100</v>
      </c>
      <c r="D837" s="18"/>
      <c r="E837" s="49">
        <v>0</v>
      </c>
      <c r="F837" s="55">
        <v>0</v>
      </c>
      <c r="G837" s="180"/>
      <c r="H837" s="18"/>
      <c r="I837" s="125"/>
      <c r="J837" s="125"/>
      <c r="K837" s="125"/>
      <c r="L837" s="125"/>
      <c r="M837" s="18"/>
      <c r="N837" s="1"/>
      <c r="R837" s="74"/>
      <c r="S837" s="74"/>
    </row>
    <row r="838" spans="1:19" ht="51.75" customHeight="1">
      <c r="A838" s="40" t="s">
        <v>392</v>
      </c>
      <c r="B838" s="18"/>
      <c r="C838" s="54">
        <f>E838/F838*100</f>
        <v>100</v>
      </c>
      <c r="D838" s="18"/>
      <c r="E838" s="49">
        <v>100</v>
      </c>
      <c r="F838" s="55">
        <v>100</v>
      </c>
      <c r="G838" s="180" t="s">
        <v>264</v>
      </c>
      <c r="H838" s="21"/>
      <c r="I838" s="54">
        <f>K838/L838*100</f>
        <v>100</v>
      </c>
      <c r="J838" s="125"/>
      <c r="K838" s="125">
        <v>5</v>
      </c>
      <c r="L838" s="125">
        <v>5</v>
      </c>
      <c r="M838" s="18"/>
      <c r="N838" s="1"/>
      <c r="R838" s="74"/>
      <c r="S838" s="74"/>
    </row>
    <row r="839" spans="1:19" ht="53.25" customHeight="1">
      <c r="A839" s="40" t="s">
        <v>393</v>
      </c>
      <c r="B839" s="18"/>
      <c r="C839" s="54">
        <f>E839/F839*100</f>
        <v>100</v>
      </c>
      <c r="D839" s="18"/>
      <c r="E839" s="49">
        <v>100</v>
      </c>
      <c r="F839" s="55">
        <v>100</v>
      </c>
      <c r="G839" s="180"/>
      <c r="H839" s="21"/>
      <c r="I839" s="54"/>
      <c r="J839" s="125"/>
      <c r="K839" s="125"/>
      <c r="L839" s="125"/>
      <c r="M839" s="18"/>
      <c r="N839" s="1"/>
      <c r="R839" s="74"/>
      <c r="S839" s="74"/>
    </row>
    <row r="840" spans="1:19" ht="79.5" customHeight="1">
      <c r="A840" s="40" t="s">
        <v>394</v>
      </c>
      <c r="B840" s="18"/>
      <c r="C840" s="54">
        <f>E840/F840*100</f>
        <v>100</v>
      </c>
      <c r="D840" s="18"/>
      <c r="E840" s="49">
        <v>100</v>
      </c>
      <c r="F840" s="55">
        <v>100</v>
      </c>
      <c r="G840" s="180"/>
      <c r="H840" s="21"/>
      <c r="I840" s="54"/>
      <c r="J840" s="125"/>
      <c r="K840" s="125"/>
      <c r="L840" s="125"/>
      <c r="M840" s="18"/>
      <c r="N840" s="1"/>
      <c r="R840" s="74"/>
      <c r="S840" s="74"/>
    </row>
    <row r="841" spans="1:19" ht="54.75" customHeight="1">
      <c r="A841" s="40" t="s">
        <v>378</v>
      </c>
      <c r="B841" s="18"/>
      <c r="C841" s="54">
        <f>E841/F841*100</f>
        <v>100</v>
      </c>
      <c r="D841" s="18"/>
      <c r="E841" s="49">
        <v>95</v>
      </c>
      <c r="F841" s="55">
        <v>95</v>
      </c>
      <c r="G841" s="180"/>
      <c r="H841" s="21"/>
      <c r="I841" s="54"/>
      <c r="J841" s="125"/>
      <c r="K841" s="125"/>
      <c r="L841" s="125"/>
      <c r="M841" s="18"/>
      <c r="N841" s="1"/>
      <c r="R841" s="74"/>
      <c r="S841" s="74"/>
    </row>
    <row r="842" spans="1:19" ht="44.25" customHeight="1">
      <c r="A842" s="41" t="s">
        <v>23</v>
      </c>
      <c r="B842" s="64">
        <f>SUM(C843:C855)/D842</f>
        <v>100</v>
      </c>
      <c r="C842" s="58"/>
      <c r="D842" s="51">
        <v>13</v>
      </c>
      <c r="E842" s="51"/>
      <c r="F842" s="51"/>
      <c r="G842" s="51"/>
      <c r="H842" s="53">
        <f>SUM(I843:I855)/J842</f>
        <v>97.5</v>
      </c>
      <c r="I842" s="53"/>
      <c r="J842" s="51">
        <v>4</v>
      </c>
      <c r="K842" s="51"/>
      <c r="L842" s="51"/>
      <c r="M842" s="58">
        <f>(B842+H842)/2</f>
        <v>98.75</v>
      </c>
      <c r="N842" s="1"/>
      <c r="R842" s="74"/>
      <c r="S842" s="74"/>
    </row>
    <row r="843" spans="1:14" ht="51">
      <c r="A843" s="40" t="s">
        <v>242</v>
      </c>
      <c r="B843" s="42"/>
      <c r="C843" s="54">
        <f aca="true" t="shared" si="46" ref="C843:C849">E843/F843*100</f>
        <v>100</v>
      </c>
      <c r="D843" s="19"/>
      <c r="E843" s="114">
        <v>100</v>
      </c>
      <c r="F843" s="114">
        <v>100</v>
      </c>
      <c r="G843" s="175" t="s">
        <v>61</v>
      </c>
      <c r="H843" s="21"/>
      <c r="I843" s="52">
        <f>K843/L843*100</f>
        <v>100</v>
      </c>
      <c r="J843" s="49"/>
      <c r="K843" s="49">
        <v>67</v>
      </c>
      <c r="L843" s="49">
        <v>67</v>
      </c>
      <c r="M843" s="18"/>
      <c r="N843" s="1"/>
    </row>
    <row r="844" spans="1:14" ht="51">
      <c r="A844" s="40" t="s">
        <v>243</v>
      </c>
      <c r="B844" s="18"/>
      <c r="C844" s="54">
        <f t="shared" si="46"/>
        <v>100</v>
      </c>
      <c r="D844" s="18"/>
      <c r="E844" s="49">
        <v>100</v>
      </c>
      <c r="F844" s="55">
        <v>100</v>
      </c>
      <c r="G844" s="175"/>
      <c r="H844" s="18"/>
      <c r="I844" s="125"/>
      <c r="J844" s="125"/>
      <c r="K844" s="125"/>
      <c r="L844" s="125"/>
      <c r="M844" s="18"/>
      <c r="N844" s="1"/>
    </row>
    <row r="845" spans="1:14" ht="51" customHeight="1">
      <c r="A845" s="40" t="s">
        <v>244</v>
      </c>
      <c r="B845" s="18"/>
      <c r="C845" s="54">
        <f t="shared" si="46"/>
        <v>100</v>
      </c>
      <c r="D845" s="18"/>
      <c r="E845" s="49">
        <v>100</v>
      </c>
      <c r="F845" s="55">
        <v>100</v>
      </c>
      <c r="G845" s="175"/>
      <c r="H845" s="18"/>
      <c r="I845" s="125"/>
      <c r="J845" s="125"/>
      <c r="K845" s="125"/>
      <c r="L845" s="125"/>
      <c r="M845" s="18"/>
      <c r="N845" s="1"/>
    </row>
    <row r="846" spans="1:14" ht="81" customHeight="1">
      <c r="A846" s="40" t="s">
        <v>245</v>
      </c>
      <c r="B846" s="18"/>
      <c r="C846" s="54">
        <f t="shared" si="46"/>
        <v>100</v>
      </c>
      <c r="D846" s="18"/>
      <c r="E846" s="49">
        <v>95</v>
      </c>
      <c r="F846" s="55">
        <v>95</v>
      </c>
      <c r="G846" s="175"/>
      <c r="H846" s="18"/>
      <c r="I846" s="125"/>
      <c r="J846" s="125"/>
      <c r="K846" s="125"/>
      <c r="L846" s="125"/>
      <c r="M846" s="18"/>
      <c r="N846" s="1"/>
    </row>
    <row r="847" spans="1:14" ht="54.75" customHeight="1">
      <c r="A847" s="40" t="s">
        <v>379</v>
      </c>
      <c r="B847" s="18"/>
      <c r="C847" s="54">
        <f t="shared" si="46"/>
        <v>100</v>
      </c>
      <c r="D847" s="18"/>
      <c r="E847" s="49">
        <v>100</v>
      </c>
      <c r="F847" s="55">
        <v>100</v>
      </c>
      <c r="G847" s="175"/>
      <c r="H847" s="21"/>
      <c r="I847" s="49"/>
      <c r="J847" s="49"/>
      <c r="K847" s="49"/>
      <c r="L847" s="49"/>
      <c r="M847" s="18"/>
      <c r="N847" s="1"/>
    </row>
    <row r="848" spans="1:14" ht="48" customHeight="1">
      <c r="A848" s="43" t="s">
        <v>247</v>
      </c>
      <c r="B848" s="18"/>
      <c r="C848" s="54">
        <f t="shared" si="46"/>
        <v>100</v>
      </c>
      <c r="D848" s="18"/>
      <c r="E848" s="49">
        <v>100</v>
      </c>
      <c r="F848" s="69">
        <v>100</v>
      </c>
      <c r="G848" s="183" t="s">
        <v>109</v>
      </c>
      <c r="H848" s="18"/>
      <c r="I848" s="52">
        <f>K848/L848*100</f>
        <v>90</v>
      </c>
      <c r="J848" s="125"/>
      <c r="K848" s="125">
        <v>18</v>
      </c>
      <c r="L848" s="125">
        <v>20</v>
      </c>
      <c r="M848" s="18"/>
      <c r="N848" s="1"/>
    </row>
    <row r="849" spans="1:14" ht="51">
      <c r="A849" s="43" t="s">
        <v>380</v>
      </c>
      <c r="B849" s="18"/>
      <c r="C849" s="54">
        <f t="shared" si="46"/>
        <v>100</v>
      </c>
      <c r="D849" s="18"/>
      <c r="E849" s="49">
        <v>95</v>
      </c>
      <c r="F849" s="69">
        <v>95</v>
      </c>
      <c r="G849" s="183"/>
      <c r="H849" s="18"/>
      <c r="I849" s="125"/>
      <c r="J849" s="125"/>
      <c r="K849" s="125"/>
      <c r="L849" s="125"/>
      <c r="M849" s="18"/>
      <c r="N849" s="1"/>
    </row>
    <row r="850" spans="1:14" ht="57" customHeight="1">
      <c r="A850" s="13" t="s">
        <v>381</v>
      </c>
      <c r="B850" s="18"/>
      <c r="C850" s="54">
        <v>100</v>
      </c>
      <c r="D850" s="18"/>
      <c r="E850" s="49">
        <v>0</v>
      </c>
      <c r="F850" s="69">
        <v>0</v>
      </c>
      <c r="G850" s="183" t="s">
        <v>94</v>
      </c>
      <c r="H850" s="18"/>
      <c r="I850" s="52">
        <v>100</v>
      </c>
      <c r="J850" s="125"/>
      <c r="K850" s="125">
        <v>0</v>
      </c>
      <c r="L850" s="125">
        <v>0</v>
      </c>
      <c r="M850" s="18"/>
      <c r="N850" s="1"/>
    </row>
    <row r="851" spans="1:14" ht="39">
      <c r="A851" s="13" t="s">
        <v>382</v>
      </c>
      <c r="B851" s="18"/>
      <c r="C851" s="54">
        <v>100</v>
      </c>
      <c r="D851" s="18"/>
      <c r="E851" s="49">
        <v>0</v>
      </c>
      <c r="F851" s="69">
        <v>0</v>
      </c>
      <c r="G851" s="183"/>
      <c r="H851" s="18"/>
      <c r="I851" s="125"/>
      <c r="J851" s="125"/>
      <c r="K851" s="125"/>
      <c r="L851" s="125"/>
      <c r="M851" s="18"/>
      <c r="N851" s="1"/>
    </row>
    <row r="852" spans="1:14" ht="43.5" customHeight="1">
      <c r="A852" s="13" t="s">
        <v>383</v>
      </c>
      <c r="B852" s="18"/>
      <c r="C852" s="54">
        <v>100</v>
      </c>
      <c r="D852" s="18"/>
      <c r="E852" s="49">
        <v>0</v>
      </c>
      <c r="F852" s="69">
        <v>0</v>
      </c>
      <c r="G852" s="183"/>
      <c r="H852" s="21"/>
      <c r="I852" s="49"/>
      <c r="J852" s="49"/>
      <c r="K852" s="49"/>
      <c r="L852" s="49"/>
      <c r="M852" s="18"/>
      <c r="N852" s="1"/>
    </row>
    <row r="853" spans="1:14" ht="51.75">
      <c r="A853" s="13" t="s">
        <v>384</v>
      </c>
      <c r="B853" s="18"/>
      <c r="C853" s="54">
        <v>100</v>
      </c>
      <c r="D853" s="18"/>
      <c r="E853" s="49">
        <v>0</v>
      </c>
      <c r="F853" s="69">
        <v>0</v>
      </c>
      <c r="G853" s="183"/>
      <c r="H853" s="18"/>
      <c r="I853" s="125"/>
      <c r="J853" s="125"/>
      <c r="K853" s="125"/>
      <c r="L853" s="125"/>
      <c r="M853" s="18"/>
      <c r="N853" s="1"/>
    </row>
    <row r="854" spans="1:14" ht="53.25" customHeight="1">
      <c r="A854" s="43" t="s">
        <v>385</v>
      </c>
      <c r="B854" s="18"/>
      <c r="C854" s="54">
        <f>E854/F854*100</f>
        <v>100</v>
      </c>
      <c r="D854" s="18"/>
      <c r="E854" s="49">
        <v>100</v>
      </c>
      <c r="F854" s="69">
        <v>100</v>
      </c>
      <c r="G854" s="180" t="s">
        <v>261</v>
      </c>
      <c r="H854" s="21"/>
      <c r="I854" s="52">
        <v>100</v>
      </c>
      <c r="J854" s="49"/>
      <c r="K854" s="49">
        <v>0</v>
      </c>
      <c r="L854" s="49">
        <v>0</v>
      </c>
      <c r="M854" s="18"/>
      <c r="N854" s="1"/>
    </row>
    <row r="855" spans="1:14" ht="51">
      <c r="A855" s="43" t="s">
        <v>386</v>
      </c>
      <c r="B855" s="18"/>
      <c r="C855" s="54">
        <f>E855/F855*100</f>
        <v>100</v>
      </c>
      <c r="D855" s="18"/>
      <c r="E855" s="49">
        <v>95</v>
      </c>
      <c r="F855" s="55">
        <v>95</v>
      </c>
      <c r="G855" s="180"/>
      <c r="H855" s="21"/>
      <c r="I855" s="49"/>
      <c r="J855" s="49"/>
      <c r="K855" s="49"/>
      <c r="L855" s="49"/>
      <c r="M855" s="18"/>
      <c r="N855" s="1"/>
    </row>
    <row r="856" spans="1:14" ht="46.5" customHeight="1">
      <c r="A856" s="38" t="s">
        <v>612</v>
      </c>
      <c r="B856" s="64">
        <f>SUM(C857:C870)/D856</f>
        <v>100</v>
      </c>
      <c r="C856" s="64"/>
      <c r="D856" s="51">
        <v>14</v>
      </c>
      <c r="E856" s="51"/>
      <c r="F856" s="51"/>
      <c r="G856" s="51"/>
      <c r="H856" s="64">
        <f>SUM(I857:I870)/J856</f>
        <v>97.43589743589745</v>
      </c>
      <c r="I856" s="51"/>
      <c r="J856" s="51">
        <v>3</v>
      </c>
      <c r="K856" s="51"/>
      <c r="L856" s="51"/>
      <c r="M856" s="58">
        <f>(B856+H856)/2</f>
        <v>98.71794871794873</v>
      </c>
      <c r="N856" s="1"/>
    </row>
    <row r="857" spans="1:14" ht="51.75">
      <c r="A857" s="27" t="s">
        <v>30</v>
      </c>
      <c r="B857" s="18"/>
      <c r="C857" s="54">
        <f>E857/F857*100</f>
        <v>100</v>
      </c>
      <c r="D857" s="18"/>
      <c r="E857" s="115">
        <v>95</v>
      </c>
      <c r="F857" s="118">
        <v>95</v>
      </c>
      <c r="G857" s="178" t="s">
        <v>258</v>
      </c>
      <c r="H857" s="21"/>
      <c r="I857" s="52">
        <f>K857/L857*100</f>
        <v>92.3076923076923</v>
      </c>
      <c r="J857" s="125"/>
      <c r="K857" s="125">
        <v>12</v>
      </c>
      <c r="L857" s="125">
        <v>13</v>
      </c>
      <c r="M857" s="18"/>
      <c r="N857" s="1"/>
    </row>
    <row r="858" spans="1:19" ht="39">
      <c r="A858" s="27" t="s">
        <v>6</v>
      </c>
      <c r="B858" s="18"/>
      <c r="C858" s="54">
        <f aca="true" t="shared" si="47" ref="C858:C903">E858/F858*100</f>
        <v>100</v>
      </c>
      <c r="D858" s="18"/>
      <c r="E858" s="115">
        <v>100</v>
      </c>
      <c r="F858" s="118">
        <v>100</v>
      </c>
      <c r="G858" s="178"/>
      <c r="H858" s="21"/>
      <c r="I858" s="52"/>
      <c r="J858" s="125"/>
      <c r="K858" s="125"/>
      <c r="L858" s="125"/>
      <c r="M858" s="18"/>
      <c r="N858" s="1"/>
      <c r="R858" s="2"/>
      <c r="S858" s="2"/>
    </row>
    <row r="859" spans="1:19" ht="77.25">
      <c r="A859" s="27" t="s">
        <v>7</v>
      </c>
      <c r="B859" s="18"/>
      <c r="C859" s="54">
        <f t="shared" si="47"/>
        <v>100</v>
      </c>
      <c r="D859" s="18"/>
      <c r="E859" s="115">
        <v>100</v>
      </c>
      <c r="F859" s="118">
        <v>100</v>
      </c>
      <c r="G859" s="178"/>
      <c r="H859" s="21"/>
      <c r="I859" s="52"/>
      <c r="J859" s="125"/>
      <c r="K859" s="125"/>
      <c r="L859" s="125"/>
      <c r="M859" s="18"/>
      <c r="N859" s="1"/>
      <c r="R859" s="2"/>
      <c r="S859" s="2"/>
    </row>
    <row r="860" spans="1:19" ht="51.75">
      <c r="A860" s="27" t="s">
        <v>31</v>
      </c>
      <c r="B860" s="18"/>
      <c r="C860" s="54">
        <f t="shared" si="47"/>
        <v>100</v>
      </c>
      <c r="D860" s="18"/>
      <c r="E860" s="115">
        <v>95</v>
      </c>
      <c r="F860" s="118">
        <v>95</v>
      </c>
      <c r="G860" s="178"/>
      <c r="H860" s="21"/>
      <c r="I860" s="52"/>
      <c r="J860" s="125"/>
      <c r="K860" s="125"/>
      <c r="L860" s="125"/>
      <c r="M860" s="18"/>
      <c r="N860" s="1"/>
      <c r="R860" s="2"/>
      <c r="S860" s="2"/>
    </row>
    <row r="861" spans="1:19" ht="52.5" customHeight="1">
      <c r="A861" s="27" t="s">
        <v>9</v>
      </c>
      <c r="B861" s="18"/>
      <c r="C861" s="54">
        <f t="shared" si="47"/>
        <v>100</v>
      </c>
      <c r="D861" s="18"/>
      <c r="E861" s="115">
        <v>100</v>
      </c>
      <c r="F861" s="118">
        <v>100</v>
      </c>
      <c r="G861" s="178"/>
      <c r="H861" s="21"/>
      <c r="I861" s="52"/>
      <c r="J861" s="125"/>
      <c r="K861" s="125"/>
      <c r="L861" s="125"/>
      <c r="M861" s="18"/>
      <c r="N861" s="1"/>
      <c r="R861" s="2"/>
      <c r="S861" s="2"/>
    </row>
    <row r="862" spans="1:19" ht="55.5" customHeight="1">
      <c r="A862" s="27" t="s">
        <v>255</v>
      </c>
      <c r="B862" s="18"/>
      <c r="C862" s="54">
        <v>100</v>
      </c>
      <c r="D862" s="18"/>
      <c r="E862" s="115">
        <v>0</v>
      </c>
      <c r="F862" s="118">
        <v>0</v>
      </c>
      <c r="G862" s="178" t="s">
        <v>260</v>
      </c>
      <c r="H862" s="21"/>
      <c r="I862" s="52">
        <v>100</v>
      </c>
      <c r="J862" s="125"/>
      <c r="K862" s="125">
        <v>0</v>
      </c>
      <c r="L862" s="125">
        <v>0</v>
      </c>
      <c r="M862" s="18"/>
      <c r="N862" s="1"/>
      <c r="R862" s="2"/>
      <c r="S862" s="2"/>
    </row>
    <row r="863" spans="1:19" ht="51.75">
      <c r="A863" s="27" t="s">
        <v>98</v>
      </c>
      <c r="B863" s="18"/>
      <c r="C863" s="54">
        <v>100</v>
      </c>
      <c r="D863" s="18"/>
      <c r="E863" s="115">
        <v>0</v>
      </c>
      <c r="F863" s="118">
        <v>0</v>
      </c>
      <c r="G863" s="178"/>
      <c r="H863" s="21"/>
      <c r="I863" s="52"/>
      <c r="J863" s="125"/>
      <c r="K863" s="125"/>
      <c r="L863" s="125"/>
      <c r="M863" s="18"/>
      <c r="N863" s="1"/>
      <c r="R863" s="2"/>
      <c r="S863" s="2"/>
    </row>
    <row r="864" spans="1:19" ht="77.25">
      <c r="A864" s="27" t="s">
        <v>99</v>
      </c>
      <c r="B864" s="18"/>
      <c r="C864" s="54">
        <v>100</v>
      </c>
      <c r="D864" s="18"/>
      <c r="E864" s="115">
        <v>0</v>
      </c>
      <c r="F864" s="118">
        <v>0</v>
      </c>
      <c r="G864" s="178"/>
      <c r="H864" s="21"/>
      <c r="I864" s="52"/>
      <c r="J864" s="125"/>
      <c r="K864" s="125" t="s">
        <v>54</v>
      </c>
      <c r="L864" s="125"/>
      <c r="M864" s="18"/>
      <c r="N864" s="1"/>
      <c r="R864" s="2"/>
      <c r="S864" s="2"/>
    </row>
    <row r="865" spans="1:19" ht="51.75">
      <c r="A865" s="27" t="s">
        <v>256</v>
      </c>
      <c r="B865" s="18"/>
      <c r="C865" s="54">
        <v>100</v>
      </c>
      <c r="D865" s="18"/>
      <c r="E865" s="115">
        <v>0</v>
      </c>
      <c r="F865" s="118">
        <v>0</v>
      </c>
      <c r="G865" s="178"/>
      <c r="H865" s="21"/>
      <c r="I865" s="52"/>
      <c r="J865" s="125"/>
      <c r="K865" s="125"/>
      <c r="L865" s="125"/>
      <c r="M865" s="18"/>
      <c r="N865" s="1"/>
      <c r="R865" s="2"/>
      <c r="S865" s="2"/>
    </row>
    <row r="866" spans="1:19" ht="64.5">
      <c r="A866" s="27" t="s">
        <v>376</v>
      </c>
      <c r="B866" s="18"/>
      <c r="C866" s="54">
        <f t="shared" si="47"/>
        <v>100</v>
      </c>
      <c r="D866" s="18"/>
      <c r="E866" s="115">
        <v>100</v>
      </c>
      <c r="F866" s="118">
        <v>100</v>
      </c>
      <c r="G866" s="178" t="s">
        <v>259</v>
      </c>
      <c r="H866" s="21"/>
      <c r="I866" s="52">
        <v>100</v>
      </c>
      <c r="J866" s="125"/>
      <c r="K866" s="125">
        <v>0</v>
      </c>
      <c r="L866" s="125">
        <v>0</v>
      </c>
      <c r="M866" s="18"/>
      <c r="N866" s="1"/>
      <c r="R866" s="2"/>
      <c r="S866" s="2"/>
    </row>
    <row r="867" spans="1:19" ht="51.75">
      <c r="A867" s="27" t="s">
        <v>257</v>
      </c>
      <c r="B867" s="18"/>
      <c r="C867" s="54">
        <f>E867/F867*100</f>
        <v>100</v>
      </c>
      <c r="D867" s="18"/>
      <c r="E867" s="115">
        <v>100</v>
      </c>
      <c r="F867" s="118">
        <v>100</v>
      </c>
      <c r="G867" s="178"/>
      <c r="H867" s="21"/>
      <c r="I867" s="52"/>
      <c r="J867" s="125"/>
      <c r="K867" s="125"/>
      <c r="L867" s="125"/>
      <c r="M867" s="18"/>
      <c r="N867" s="1"/>
      <c r="R867" s="2"/>
      <c r="S867" s="2"/>
    </row>
    <row r="868" spans="1:19" ht="77.25">
      <c r="A868" s="27" t="s">
        <v>377</v>
      </c>
      <c r="B868" s="18"/>
      <c r="C868" s="54">
        <f>E868/F868*100</f>
        <v>100</v>
      </c>
      <c r="D868" s="18"/>
      <c r="E868" s="115">
        <v>100</v>
      </c>
      <c r="F868" s="118">
        <v>100</v>
      </c>
      <c r="G868" s="178"/>
      <c r="H868" s="21"/>
      <c r="I868" s="52"/>
      <c r="J868" s="125"/>
      <c r="K868" s="125"/>
      <c r="L868" s="125"/>
      <c r="M868" s="18"/>
      <c r="N868" s="1"/>
      <c r="R868" s="2"/>
      <c r="S868" s="2"/>
    </row>
    <row r="869" spans="1:19" ht="54.75" customHeight="1">
      <c r="A869" s="27" t="s">
        <v>378</v>
      </c>
      <c r="B869" s="18"/>
      <c r="C869" s="54">
        <f>E869/F869*100</f>
        <v>100</v>
      </c>
      <c r="D869" s="18"/>
      <c r="E869" s="115">
        <v>95</v>
      </c>
      <c r="F869" s="118">
        <v>95</v>
      </c>
      <c r="G869" s="178"/>
      <c r="H869" s="21"/>
      <c r="I869" s="52"/>
      <c r="J869" s="125"/>
      <c r="K869" s="125"/>
      <c r="L869" s="125"/>
      <c r="M869" s="18"/>
      <c r="N869" s="1"/>
      <c r="R869" s="2"/>
      <c r="S869" s="2"/>
    </row>
    <row r="870" spans="1:19" ht="102">
      <c r="A870" s="40" t="s">
        <v>407</v>
      </c>
      <c r="B870" s="18"/>
      <c r="C870" s="54">
        <f>E870/F870*100</f>
        <v>100</v>
      </c>
      <c r="D870" s="18"/>
      <c r="E870" s="115">
        <v>100</v>
      </c>
      <c r="F870" s="118">
        <v>100</v>
      </c>
      <c r="G870" s="178"/>
      <c r="H870" s="21"/>
      <c r="I870" s="52"/>
      <c r="J870" s="125"/>
      <c r="K870" s="125"/>
      <c r="L870" s="125"/>
      <c r="M870" s="18"/>
      <c r="N870" s="1"/>
      <c r="R870" s="2"/>
      <c r="S870" s="2"/>
    </row>
    <row r="871" spans="1:19" ht="34.5" customHeight="1">
      <c r="A871" s="162" t="s">
        <v>24</v>
      </c>
      <c r="B871" s="58">
        <f>SUM(C872:C879)/D871</f>
        <v>100</v>
      </c>
      <c r="C871" s="58"/>
      <c r="D871" s="51">
        <v>8</v>
      </c>
      <c r="E871" s="61"/>
      <c r="F871" s="51"/>
      <c r="G871" s="51"/>
      <c r="H871" s="58">
        <f>SUM(I872:I879)/J871</f>
        <v>100</v>
      </c>
      <c r="I871" s="51"/>
      <c r="J871" s="51">
        <v>4</v>
      </c>
      <c r="K871" s="51"/>
      <c r="L871" s="51"/>
      <c r="M871" s="58">
        <f>(B871+H871)/2</f>
        <v>100</v>
      </c>
      <c r="N871" s="2"/>
      <c r="R871" s="2"/>
      <c r="S871" s="2"/>
    </row>
    <row r="872" spans="1:19" ht="51.75">
      <c r="A872" s="27" t="s">
        <v>266</v>
      </c>
      <c r="B872" s="18"/>
      <c r="C872" s="54">
        <f t="shared" si="47"/>
        <v>100</v>
      </c>
      <c r="D872" s="18"/>
      <c r="E872" s="49">
        <v>95</v>
      </c>
      <c r="F872" s="49">
        <v>95</v>
      </c>
      <c r="G872" s="178" t="s">
        <v>271</v>
      </c>
      <c r="H872" s="21"/>
      <c r="I872" s="56">
        <f>K872/L872*100</f>
        <v>100</v>
      </c>
      <c r="J872" s="114"/>
      <c r="K872" s="12">
        <v>54</v>
      </c>
      <c r="L872" s="12">
        <v>54</v>
      </c>
      <c r="M872" s="14"/>
      <c r="N872" s="2"/>
      <c r="R872" s="2"/>
      <c r="S872" s="2"/>
    </row>
    <row r="873" spans="1:19" ht="15">
      <c r="A873" s="27" t="s">
        <v>265</v>
      </c>
      <c r="B873" s="18"/>
      <c r="C873" s="54">
        <f t="shared" si="47"/>
        <v>100</v>
      </c>
      <c r="D873" s="18"/>
      <c r="E873" s="49">
        <v>100</v>
      </c>
      <c r="F873" s="49">
        <v>100</v>
      </c>
      <c r="G873" s="178"/>
      <c r="H873" s="21"/>
      <c r="I873" s="56"/>
      <c r="J873" s="114"/>
      <c r="K873" s="57"/>
      <c r="L873" s="57"/>
      <c r="M873" s="14"/>
      <c r="N873" s="2"/>
      <c r="R873" s="2"/>
      <c r="S873" s="2"/>
    </row>
    <row r="874" spans="1:19" ht="51.75">
      <c r="A874" s="27" t="s">
        <v>267</v>
      </c>
      <c r="B874" s="18"/>
      <c r="C874" s="54">
        <f t="shared" si="47"/>
        <v>100</v>
      </c>
      <c r="D874" s="18"/>
      <c r="E874" s="49">
        <v>95</v>
      </c>
      <c r="F874" s="49">
        <v>95</v>
      </c>
      <c r="G874" s="178" t="s">
        <v>238</v>
      </c>
      <c r="H874" s="21"/>
      <c r="I874" s="56">
        <f>K874/L874*100</f>
        <v>100</v>
      </c>
      <c r="J874" s="114"/>
      <c r="K874" s="57">
        <v>67</v>
      </c>
      <c r="L874" s="57">
        <v>67</v>
      </c>
      <c r="M874" s="14"/>
      <c r="N874" s="2"/>
      <c r="R874" s="2"/>
      <c r="S874" s="2"/>
    </row>
    <row r="875" spans="1:19" ht="15">
      <c r="A875" s="27" t="s">
        <v>268</v>
      </c>
      <c r="B875" s="18"/>
      <c r="C875" s="54">
        <f t="shared" si="47"/>
        <v>100</v>
      </c>
      <c r="D875" s="18"/>
      <c r="E875" s="49">
        <v>100</v>
      </c>
      <c r="F875" s="49">
        <v>100</v>
      </c>
      <c r="G875" s="178"/>
      <c r="H875" s="21"/>
      <c r="I875" s="56"/>
      <c r="J875" s="114"/>
      <c r="K875" s="57"/>
      <c r="L875" s="57"/>
      <c r="M875" s="14"/>
      <c r="N875" s="2"/>
      <c r="R875" s="2"/>
      <c r="S875" s="2"/>
    </row>
    <row r="876" spans="1:19" ht="51.75">
      <c r="A876" s="27" t="s">
        <v>269</v>
      </c>
      <c r="B876" s="18"/>
      <c r="C876" s="54">
        <f t="shared" si="47"/>
        <v>100</v>
      </c>
      <c r="D876" s="18"/>
      <c r="E876" s="49">
        <v>95</v>
      </c>
      <c r="F876" s="49">
        <v>95</v>
      </c>
      <c r="G876" s="178" t="s">
        <v>239</v>
      </c>
      <c r="H876" s="21"/>
      <c r="I876" s="56">
        <f>K876/L876*100</f>
        <v>100</v>
      </c>
      <c r="J876" s="125"/>
      <c r="K876" s="125">
        <v>12</v>
      </c>
      <c r="L876" s="125">
        <v>12</v>
      </c>
      <c r="M876" s="14"/>
      <c r="N876" s="2"/>
      <c r="R876" s="2"/>
      <c r="S876" s="2"/>
    </row>
    <row r="877" spans="1:19" ht="15">
      <c r="A877" s="45" t="s">
        <v>270</v>
      </c>
      <c r="B877" s="18"/>
      <c r="C877" s="54">
        <f t="shared" si="47"/>
        <v>100</v>
      </c>
      <c r="D877" s="18"/>
      <c r="E877" s="49">
        <v>100</v>
      </c>
      <c r="F877" s="49">
        <v>100</v>
      </c>
      <c r="G877" s="178"/>
      <c r="H877" s="18"/>
      <c r="I877" s="56"/>
      <c r="J877" s="125"/>
      <c r="K877" s="125"/>
      <c r="L877" s="125"/>
      <c r="M877" s="14"/>
      <c r="N877" s="2"/>
      <c r="R877" s="2"/>
      <c r="S877" s="2"/>
    </row>
    <row r="878" spans="1:19" ht="42.75" customHeight="1">
      <c r="A878" s="14" t="s">
        <v>295</v>
      </c>
      <c r="B878" s="22"/>
      <c r="C878" s="54">
        <f t="shared" si="47"/>
        <v>100</v>
      </c>
      <c r="D878" s="21"/>
      <c r="E878" s="49">
        <v>95</v>
      </c>
      <c r="F878" s="49">
        <v>95</v>
      </c>
      <c r="G878" s="178" t="s">
        <v>300</v>
      </c>
      <c r="H878" s="22"/>
      <c r="I878" s="56">
        <f>K878/L878*100</f>
        <v>100</v>
      </c>
      <c r="J878" s="49"/>
      <c r="K878" s="49">
        <v>29</v>
      </c>
      <c r="L878" s="49">
        <v>29</v>
      </c>
      <c r="M878" s="20"/>
      <c r="N878" s="2"/>
      <c r="R878" s="2"/>
      <c r="S878" s="2"/>
    </row>
    <row r="879" spans="1:19" ht="16.5" customHeight="1">
      <c r="A879" s="14" t="s">
        <v>299</v>
      </c>
      <c r="B879" s="22"/>
      <c r="C879" s="54">
        <f t="shared" si="47"/>
        <v>100</v>
      </c>
      <c r="D879" s="21"/>
      <c r="E879" s="49">
        <v>100</v>
      </c>
      <c r="F879" s="49">
        <v>100</v>
      </c>
      <c r="G879" s="178"/>
      <c r="H879" s="22"/>
      <c r="I879" s="49"/>
      <c r="J879" s="49"/>
      <c r="K879" s="49"/>
      <c r="L879" s="49"/>
      <c r="M879" s="20"/>
      <c r="N879" s="2"/>
      <c r="R879" s="2"/>
      <c r="S879" s="2"/>
    </row>
    <row r="880" spans="1:19" ht="29.25" customHeight="1">
      <c r="A880" s="169" t="s">
        <v>81</v>
      </c>
      <c r="B880" s="58">
        <f>SUM(C881:C893)/D880</f>
        <v>100</v>
      </c>
      <c r="C880" s="58"/>
      <c r="D880" s="51">
        <v>13</v>
      </c>
      <c r="E880" s="145"/>
      <c r="F880" s="145"/>
      <c r="G880" s="61"/>
      <c r="H880" s="58">
        <f>SUM(I881:I893)/J880</f>
        <v>100</v>
      </c>
      <c r="I880" s="58"/>
      <c r="J880" s="51">
        <v>7</v>
      </c>
      <c r="K880" s="51"/>
      <c r="L880" s="51"/>
      <c r="M880" s="58">
        <f>(B880+H880)/2</f>
        <v>100</v>
      </c>
      <c r="N880" s="2"/>
      <c r="R880" s="2"/>
      <c r="S880" s="2"/>
    </row>
    <row r="881" spans="1:19" ht="51">
      <c r="A881" s="25" t="s">
        <v>72</v>
      </c>
      <c r="B881" s="19"/>
      <c r="C881" s="54">
        <f>E881/F881*100</f>
        <v>100</v>
      </c>
      <c r="D881" s="19"/>
      <c r="E881" s="12">
        <v>95</v>
      </c>
      <c r="F881" s="12">
        <v>95</v>
      </c>
      <c r="G881" s="116" t="s">
        <v>63</v>
      </c>
      <c r="H881" s="19"/>
      <c r="I881" s="56">
        <f>K881/L881*100</f>
        <v>100</v>
      </c>
      <c r="J881" s="114"/>
      <c r="K881" s="114">
        <v>25</v>
      </c>
      <c r="L881" s="114">
        <v>25</v>
      </c>
      <c r="M881" s="26"/>
      <c r="N881" s="2"/>
      <c r="R881" s="2"/>
      <c r="S881" s="2"/>
    </row>
    <row r="882" spans="1:256" ht="54.75" customHeight="1">
      <c r="A882" s="27" t="s">
        <v>296</v>
      </c>
      <c r="B882" s="27"/>
      <c r="C882" s="54">
        <v>100</v>
      </c>
      <c r="D882" s="27"/>
      <c r="E882" s="49">
        <v>0</v>
      </c>
      <c r="F882" s="49">
        <v>0</v>
      </c>
      <c r="G882" s="178" t="s">
        <v>371</v>
      </c>
      <c r="H882" s="21"/>
      <c r="I882" s="49">
        <v>100</v>
      </c>
      <c r="J882" s="59"/>
      <c r="K882" s="59">
        <v>0</v>
      </c>
      <c r="L882" s="59">
        <v>0</v>
      </c>
      <c r="M882" s="2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  <c r="AL882" s="8"/>
      <c r="AM882" s="8"/>
      <c r="AN882" s="8"/>
      <c r="AO882" s="8"/>
      <c r="AP882" s="8"/>
      <c r="AQ882" s="8"/>
      <c r="AR882" s="8"/>
      <c r="AS882" s="8"/>
      <c r="AT882" s="8"/>
      <c r="AU882" s="8"/>
      <c r="AV882" s="8"/>
      <c r="AW882" s="8"/>
      <c r="AX882" s="8"/>
      <c r="AY882" s="8"/>
      <c r="AZ882" s="8"/>
      <c r="BA882" s="8"/>
      <c r="BB882" s="8"/>
      <c r="BC882" s="8"/>
      <c r="BD882" s="8"/>
      <c r="BE882" s="8"/>
      <c r="BF882" s="8"/>
      <c r="BG882" s="8"/>
      <c r="BH882" s="8"/>
      <c r="BI882" s="8"/>
      <c r="BJ882" s="8"/>
      <c r="BK882" s="8"/>
      <c r="BL882" s="8"/>
      <c r="BM882" s="8"/>
      <c r="BN882" s="8"/>
      <c r="BO882" s="8"/>
      <c r="BP882" s="8"/>
      <c r="BQ882" s="8"/>
      <c r="BR882" s="8"/>
      <c r="BS882" s="8"/>
      <c r="BT882" s="8"/>
      <c r="BU882" s="8"/>
      <c r="BV882" s="8"/>
      <c r="BW882" s="8"/>
      <c r="BX882" s="8"/>
      <c r="BY882" s="8"/>
      <c r="BZ882" s="8"/>
      <c r="CA882" s="8"/>
      <c r="CB882" s="8"/>
      <c r="CC882" s="8"/>
      <c r="CD882" s="8"/>
      <c r="CE882" s="8"/>
      <c r="CF882" s="8"/>
      <c r="CG882" s="8"/>
      <c r="CH882" s="8"/>
      <c r="CI882" s="8"/>
      <c r="CJ882" s="8"/>
      <c r="CK882" s="8"/>
      <c r="CL882" s="8"/>
      <c r="CM882" s="8"/>
      <c r="CN882" s="8"/>
      <c r="CO882" s="8"/>
      <c r="CP882" s="8"/>
      <c r="CQ882" s="8"/>
      <c r="CR882" s="8"/>
      <c r="CS882" s="8"/>
      <c r="CT882" s="8"/>
      <c r="CU882" s="8"/>
      <c r="CV882" s="8"/>
      <c r="CW882" s="8"/>
      <c r="CX882" s="8"/>
      <c r="CY882" s="8"/>
      <c r="CZ882" s="8"/>
      <c r="DA882" s="8"/>
      <c r="DB882" s="8"/>
      <c r="DC882" s="8"/>
      <c r="DD882" s="8"/>
      <c r="DE882" s="8"/>
      <c r="DF882" s="8"/>
      <c r="DG882" s="8"/>
      <c r="DH882" s="8"/>
      <c r="DI882" s="8"/>
      <c r="DJ882" s="8"/>
      <c r="DK882" s="8"/>
      <c r="DL882" s="8"/>
      <c r="DM882" s="8"/>
      <c r="DN882" s="8"/>
      <c r="DO882" s="8"/>
      <c r="DP882" s="8"/>
      <c r="DQ882" s="8"/>
      <c r="DR882" s="8"/>
      <c r="DS882" s="8"/>
      <c r="DT882" s="8"/>
      <c r="DU882" s="8"/>
      <c r="DV882" s="8"/>
      <c r="DW882" s="8"/>
      <c r="DX882" s="8"/>
      <c r="DY882" s="8"/>
      <c r="DZ882" s="8"/>
      <c r="EA882" s="8"/>
      <c r="EB882" s="8"/>
      <c r="EC882" s="8"/>
      <c r="ED882" s="8"/>
      <c r="EE882" s="8"/>
      <c r="EF882" s="8"/>
      <c r="EG882" s="8"/>
      <c r="EH882" s="8"/>
      <c r="EI882" s="8"/>
      <c r="EJ882" s="8"/>
      <c r="EK882" s="8"/>
      <c r="EL882" s="8"/>
      <c r="EM882" s="8"/>
      <c r="EN882" s="8"/>
      <c r="EO882" s="8"/>
      <c r="EP882" s="8"/>
      <c r="EQ882" s="8"/>
      <c r="ER882" s="8"/>
      <c r="ES882" s="8"/>
      <c r="ET882" s="8"/>
      <c r="EU882" s="8"/>
      <c r="EV882" s="8"/>
      <c r="EW882" s="8"/>
      <c r="EX882" s="8"/>
      <c r="EY882" s="8"/>
      <c r="EZ882" s="8"/>
      <c r="FA882" s="8"/>
      <c r="FB882" s="8"/>
      <c r="FC882" s="8"/>
      <c r="FD882" s="8"/>
      <c r="FE882" s="8"/>
      <c r="FF882" s="8"/>
      <c r="FG882" s="8"/>
      <c r="FH882" s="8"/>
      <c r="FI882" s="8"/>
      <c r="FJ882" s="8"/>
      <c r="FK882" s="8"/>
      <c r="FL882" s="8"/>
      <c r="FM882" s="8"/>
      <c r="FN882" s="8"/>
      <c r="FO882" s="8"/>
      <c r="FP882" s="8"/>
      <c r="FQ882" s="8"/>
      <c r="FR882" s="8"/>
      <c r="FS882" s="8"/>
      <c r="FT882" s="8"/>
      <c r="FU882" s="8"/>
      <c r="FV882" s="8"/>
      <c r="FW882" s="8"/>
      <c r="FX882" s="8"/>
      <c r="FY882" s="8"/>
      <c r="FZ882" s="8"/>
      <c r="GA882" s="8"/>
      <c r="GB882" s="8"/>
      <c r="GC882" s="8"/>
      <c r="GD882" s="8"/>
      <c r="GE882" s="8"/>
      <c r="GF882" s="8"/>
      <c r="GG882" s="8"/>
      <c r="GH882" s="8"/>
      <c r="GI882" s="8"/>
      <c r="GJ882" s="8"/>
      <c r="GK882" s="8"/>
      <c r="GL882" s="8"/>
      <c r="GM882" s="8"/>
      <c r="GN882" s="8"/>
      <c r="GO882" s="8"/>
      <c r="GP882" s="8"/>
      <c r="GQ882" s="8"/>
      <c r="GR882" s="8"/>
      <c r="GS882" s="8"/>
      <c r="GT882" s="8"/>
      <c r="GU882" s="8"/>
      <c r="GV882" s="8"/>
      <c r="GW882" s="8"/>
      <c r="GX882" s="8"/>
      <c r="GY882" s="8"/>
      <c r="GZ882" s="8"/>
      <c r="HA882" s="8"/>
      <c r="HB882" s="8"/>
      <c r="HC882" s="8"/>
      <c r="HD882" s="8"/>
      <c r="HE882" s="8"/>
      <c r="HF882" s="8"/>
      <c r="HG882" s="8"/>
      <c r="HH882" s="8"/>
      <c r="HI882" s="8"/>
      <c r="HJ882" s="8"/>
      <c r="HK882" s="8"/>
      <c r="HL882" s="8"/>
      <c r="HM882" s="8"/>
      <c r="HN882" s="8"/>
      <c r="HO882" s="8"/>
      <c r="HP882" s="8"/>
      <c r="HQ882" s="8"/>
      <c r="HR882" s="8"/>
      <c r="HS882" s="8"/>
      <c r="HT882" s="8"/>
      <c r="HU882" s="8"/>
      <c r="HV882" s="8"/>
      <c r="HW882" s="8"/>
      <c r="HX882" s="8"/>
      <c r="HY882" s="8"/>
      <c r="HZ882" s="8"/>
      <c r="IA882" s="8"/>
      <c r="IB882" s="8"/>
      <c r="IC882" s="8"/>
      <c r="ID882" s="8"/>
      <c r="IE882" s="8"/>
      <c r="IF882" s="8"/>
      <c r="IG882" s="8"/>
      <c r="IH882" s="8"/>
      <c r="II882" s="8"/>
      <c r="IJ882" s="8"/>
      <c r="IK882" s="8"/>
      <c r="IL882" s="8"/>
      <c r="IM882" s="8"/>
      <c r="IN882" s="8"/>
      <c r="IO882" s="8"/>
      <c r="IP882" s="8"/>
      <c r="IQ882" s="8"/>
      <c r="IR882" s="8"/>
      <c r="IS882" s="8"/>
      <c r="IT882" s="8"/>
      <c r="IU882" s="8"/>
      <c r="IV882" s="8"/>
    </row>
    <row r="883" spans="1:256" ht="17.25" customHeight="1">
      <c r="A883" s="27" t="s">
        <v>301</v>
      </c>
      <c r="B883" s="27"/>
      <c r="C883" s="54">
        <f>E883/F883*100</f>
        <v>100</v>
      </c>
      <c r="D883" s="27"/>
      <c r="E883" s="49">
        <v>100</v>
      </c>
      <c r="F883" s="49">
        <v>100</v>
      </c>
      <c r="G883" s="178"/>
      <c r="H883" s="21"/>
      <c r="I883" s="49" t="s">
        <v>54</v>
      </c>
      <c r="J883" s="59"/>
      <c r="K883" s="59"/>
      <c r="L883" s="59"/>
      <c r="M883" s="2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  <c r="AL883" s="8"/>
      <c r="AM883" s="8"/>
      <c r="AN883" s="8"/>
      <c r="AO883" s="8"/>
      <c r="AP883" s="8"/>
      <c r="AQ883" s="8"/>
      <c r="AR883" s="8"/>
      <c r="AS883" s="8"/>
      <c r="AT883" s="8"/>
      <c r="AU883" s="8"/>
      <c r="AV883" s="8"/>
      <c r="AW883" s="8"/>
      <c r="AX883" s="8"/>
      <c r="AY883" s="8"/>
      <c r="AZ883" s="8"/>
      <c r="BA883" s="8"/>
      <c r="BB883" s="8"/>
      <c r="BC883" s="8"/>
      <c r="BD883" s="8"/>
      <c r="BE883" s="8"/>
      <c r="BF883" s="8"/>
      <c r="BG883" s="8"/>
      <c r="BH883" s="8"/>
      <c r="BI883" s="8"/>
      <c r="BJ883" s="8"/>
      <c r="BK883" s="8"/>
      <c r="BL883" s="8"/>
      <c r="BM883" s="8"/>
      <c r="BN883" s="8"/>
      <c r="BO883" s="8"/>
      <c r="BP883" s="8"/>
      <c r="BQ883" s="8"/>
      <c r="BR883" s="8"/>
      <c r="BS883" s="8"/>
      <c r="BT883" s="8"/>
      <c r="BU883" s="8"/>
      <c r="BV883" s="8"/>
      <c r="BW883" s="8"/>
      <c r="BX883" s="8"/>
      <c r="BY883" s="8"/>
      <c r="BZ883" s="8"/>
      <c r="CA883" s="8"/>
      <c r="CB883" s="8"/>
      <c r="CC883" s="8"/>
      <c r="CD883" s="8"/>
      <c r="CE883" s="8"/>
      <c r="CF883" s="8"/>
      <c r="CG883" s="8"/>
      <c r="CH883" s="8"/>
      <c r="CI883" s="8"/>
      <c r="CJ883" s="8"/>
      <c r="CK883" s="8"/>
      <c r="CL883" s="8"/>
      <c r="CM883" s="8"/>
      <c r="CN883" s="8"/>
      <c r="CO883" s="8"/>
      <c r="CP883" s="8"/>
      <c r="CQ883" s="8"/>
      <c r="CR883" s="8"/>
      <c r="CS883" s="8"/>
      <c r="CT883" s="8"/>
      <c r="CU883" s="8"/>
      <c r="CV883" s="8"/>
      <c r="CW883" s="8"/>
      <c r="CX883" s="8"/>
      <c r="CY883" s="8"/>
      <c r="CZ883" s="8"/>
      <c r="DA883" s="8"/>
      <c r="DB883" s="8"/>
      <c r="DC883" s="8"/>
      <c r="DD883" s="8"/>
      <c r="DE883" s="8"/>
      <c r="DF883" s="8"/>
      <c r="DG883" s="8"/>
      <c r="DH883" s="8"/>
      <c r="DI883" s="8"/>
      <c r="DJ883" s="8"/>
      <c r="DK883" s="8"/>
      <c r="DL883" s="8"/>
      <c r="DM883" s="8"/>
      <c r="DN883" s="8"/>
      <c r="DO883" s="8"/>
      <c r="DP883" s="8"/>
      <c r="DQ883" s="8"/>
      <c r="DR883" s="8"/>
      <c r="DS883" s="8"/>
      <c r="DT883" s="8"/>
      <c r="DU883" s="8"/>
      <c r="DV883" s="8"/>
      <c r="DW883" s="8"/>
      <c r="DX883" s="8"/>
      <c r="DY883" s="8"/>
      <c r="DZ883" s="8"/>
      <c r="EA883" s="8"/>
      <c r="EB883" s="8"/>
      <c r="EC883" s="8"/>
      <c r="ED883" s="8"/>
      <c r="EE883" s="8"/>
      <c r="EF883" s="8"/>
      <c r="EG883" s="8"/>
      <c r="EH883" s="8"/>
      <c r="EI883" s="8"/>
      <c r="EJ883" s="8"/>
      <c r="EK883" s="8"/>
      <c r="EL883" s="8"/>
      <c r="EM883" s="8"/>
      <c r="EN883" s="8"/>
      <c r="EO883" s="8"/>
      <c r="EP883" s="8"/>
      <c r="EQ883" s="8"/>
      <c r="ER883" s="8"/>
      <c r="ES883" s="8"/>
      <c r="ET883" s="8"/>
      <c r="EU883" s="8"/>
      <c r="EV883" s="8"/>
      <c r="EW883" s="8"/>
      <c r="EX883" s="8"/>
      <c r="EY883" s="8"/>
      <c r="EZ883" s="8"/>
      <c r="FA883" s="8"/>
      <c r="FB883" s="8"/>
      <c r="FC883" s="8"/>
      <c r="FD883" s="8"/>
      <c r="FE883" s="8"/>
      <c r="FF883" s="8"/>
      <c r="FG883" s="8"/>
      <c r="FH883" s="8"/>
      <c r="FI883" s="8"/>
      <c r="FJ883" s="8"/>
      <c r="FK883" s="8"/>
      <c r="FL883" s="8"/>
      <c r="FM883" s="8"/>
      <c r="FN883" s="8"/>
      <c r="FO883" s="8"/>
      <c r="FP883" s="8"/>
      <c r="FQ883" s="8"/>
      <c r="FR883" s="8"/>
      <c r="FS883" s="8"/>
      <c r="FT883" s="8"/>
      <c r="FU883" s="8"/>
      <c r="FV883" s="8"/>
      <c r="FW883" s="8"/>
      <c r="FX883" s="8"/>
      <c r="FY883" s="8"/>
      <c r="FZ883" s="8"/>
      <c r="GA883" s="8"/>
      <c r="GB883" s="8"/>
      <c r="GC883" s="8"/>
      <c r="GD883" s="8"/>
      <c r="GE883" s="8"/>
      <c r="GF883" s="8"/>
      <c r="GG883" s="8"/>
      <c r="GH883" s="8"/>
      <c r="GI883" s="8"/>
      <c r="GJ883" s="8"/>
      <c r="GK883" s="8"/>
      <c r="GL883" s="8"/>
      <c r="GM883" s="8"/>
      <c r="GN883" s="8"/>
      <c r="GO883" s="8"/>
      <c r="GP883" s="8"/>
      <c r="GQ883" s="8"/>
      <c r="GR883" s="8"/>
      <c r="GS883" s="8"/>
      <c r="GT883" s="8"/>
      <c r="GU883" s="8"/>
      <c r="GV883" s="8"/>
      <c r="GW883" s="8"/>
      <c r="GX883" s="8"/>
      <c r="GY883" s="8"/>
      <c r="GZ883" s="8"/>
      <c r="HA883" s="8"/>
      <c r="HB883" s="8"/>
      <c r="HC883" s="8"/>
      <c r="HD883" s="8"/>
      <c r="HE883" s="8"/>
      <c r="HF883" s="8"/>
      <c r="HG883" s="8"/>
      <c r="HH883" s="8"/>
      <c r="HI883" s="8"/>
      <c r="HJ883" s="8"/>
      <c r="HK883" s="8"/>
      <c r="HL883" s="8"/>
      <c r="HM883" s="8"/>
      <c r="HN883" s="8"/>
      <c r="HO883" s="8"/>
      <c r="HP883" s="8"/>
      <c r="HQ883" s="8"/>
      <c r="HR883" s="8"/>
      <c r="HS883" s="8"/>
      <c r="HT883" s="8"/>
      <c r="HU883" s="8"/>
      <c r="HV883" s="8"/>
      <c r="HW883" s="8"/>
      <c r="HX883" s="8"/>
      <c r="HY883" s="8"/>
      <c r="HZ883" s="8"/>
      <c r="IA883" s="8"/>
      <c r="IB883" s="8"/>
      <c r="IC883" s="8"/>
      <c r="ID883" s="8"/>
      <c r="IE883" s="8"/>
      <c r="IF883" s="8"/>
      <c r="IG883" s="8"/>
      <c r="IH883" s="8"/>
      <c r="II883" s="8"/>
      <c r="IJ883" s="8"/>
      <c r="IK883" s="8"/>
      <c r="IL883" s="8"/>
      <c r="IM883" s="8"/>
      <c r="IN883" s="8"/>
      <c r="IO883" s="8"/>
      <c r="IP883" s="8"/>
      <c r="IQ883" s="8"/>
      <c r="IR883" s="8"/>
      <c r="IS883" s="8"/>
      <c r="IT883" s="8"/>
      <c r="IU883" s="8"/>
      <c r="IV883" s="8"/>
    </row>
    <row r="884" spans="1:256" ht="42.75" customHeight="1">
      <c r="A884" s="27" t="s">
        <v>302</v>
      </c>
      <c r="B884" s="27"/>
      <c r="C884" s="54">
        <f>E884/F884*100</f>
        <v>100</v>
      </c>
      <c r="D884" s="27"/>
      <c r="E884" s="49">
        <v>100</v>
      </c>
      <c r="F884" s="49">
        <v>100</v>
      </c>
      <c r="G884" s="178" t="s">
        <v>370</v>
      </c>
      <c r="H884" s="21"/>
      <c r="I884" s="49">
        <v>100</v>
      </c>
      <c r="J884" s="59"/>
      <c r="K884" s="59">
        <v>0</v>
      </c>
      <c r="L884" s="59">
        <v>0</v>
      </c>
      <c r="M884" s="2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  <c r="AL884" s="8"/>
      <c r="AM884" s="8"/>
      <c r="AN884" s="8"/>
      <c r="AO884" s="8"/>
      <c r="AP884" s="8"/>
      <c r="AQ884" s="8"/>
      <c r="AR884" s="8"/>
      <c r="AS884" s="8"/>
      <c r="AT884" s="8"/>
      <c r="AU884" s="8"/>
      <c r="AV884" s="8"/>
      <c r="AW884" s="8"/>
      <c r="AX884" s="8"/>
      <c r="AY884" s="8"/>
      <c r="AZ884" s="8"/>
      <c r="BA884" s="8"/>
      <c r="BB884" s="8"/>
      <c r="BC884" s="8"/>
      <c r="BD884" s="8"/>
      <c r="BE884" s="8"/>
      <c r="BF884" s="8"/>
      <c r="BG884" s="8"/>
      <c r="BH884" s="8"/>
      <c r="BI884" s="8"/>
      <c r="BJ884" s="8"/>
      <c r="BK884" s="8"/>
      <c r="BL884" s="8"/>
      <c r="BM884" s="8"/>
      <c r="BN884" s="8"/>
      <c r="BO884" s="8"/>
      <c r="BP884" s="8"/>
      <c r="BQ884" s="8"/>
      <c r="BR884" s="8"/>
      <c r="BS884" s="8"/>
      <c r="BT884" s="8"/>
      <c r="BU884" s="8"/>
      <c r="BV884" s="8"/>
      <c r="BW884" s="8"/>
      <c r="BX884" s="8"/>
      <c r="BY884" s="8"/>
      <c r="BZ884" s="8"/>
      <c r="CA884" s="8"/>
      <c r="CB884" s="8"/>
      <c r="CC884" s="8"/>
      <c r="CD884" s="8"/>
      <c r="CE884" s="8"/>
      <c r="CF884" s="8"/>
      <c r="CG884" s="8"/>
      <c r="CH884" s="8"/>
      <c r="CI884" s="8"/>
      <c r="CJ884" s="8"/>
      <c r="CK884" s="8"/>
      <c r="CL884" s="8"/>
      <c r="CM884" s="8"/>
      <c r="CN884" s="8"/>
      <c r="CO884" s="8"/>
      <c r="CP884" s="8"/>
      <c r="CQ884" s="8"/>
      <c r="CR884" s="8"/>
      <c r="CS884" s="8"/>
      <c r="CT884" s="8"/>
      <c r="CU884" s="8"/>
      <c r="CV884" s="8"/>
      <c r="CW884" s="8"/>
      <c r="CX884" s="8"/>
      <c r="CY884" s="8"/>
      <c r="CZ884" s="8"/>
      <c r="DA884" s="8"/>
      <c r="DB884" s="8"/>
      <c r="DC884" s="8"/>
      <c r="DD884" s="8"/>
      <c r="DE884" s="8"/>
      <c r="DF884" s="8"/>
      <c r="DG884" s="8"/>
      <c r="DH884" s="8"/>
      <c r="DI884" s="8"/>
      <c r="DJ884" s="8"/>
      <c r="DK884" s="8"/>
      <c r="DL884" s="8"/>
      <c r="DM884" s="8"/>
      <c r="DN884" s="8"/>
      <c r="DO884" s="8"/>
      <c r="DP884" s="8"/>
      <c r="DQ884" s="8"/>
      <c r="DR884" s="8"/>
      <c r="DS884" s="8"/>
      <c r="DT884" s="8"/>
      <c r="DU884" s="8"/>
      <c r="DV884" s="8"/>
      <c r="DW884" s="8"/>
      <c r="DX884" s="8"/>
      <c r="DY884" s="8"/>
      <c r="DZ884" s="8"/>
      <c r="EA884" s="8"/>
      <c r="EB884" s="8"/>
      <c r="EC884" s="8"/>
      <c r="ED884" s="8"/>
      <c r="EE884" s="8"/>
      <c r="EF884" s="8"/>
      <c r="EG884" s="8"/>
      <c r="EH884" s="8"/>
      <c r="EI884" s="8"/>
      <c r="EJ884" s="8"/>
      <c r="EK884" s="8"/>
      <c r="EL884" s="8"/>
      <c r="EM884" s="8"/>
      <c r="EN884" s="8"/>
      <c r="EO884" s="8"/>
      <c r="EP884" s="8"/>
      <c r="EQ884" s="8"/>
      <c r="ER884" s="8"/>
      <c r="ES884" s="8"/>
      <c r="ET884" s="8"/>
      <c r="EU884" s="8"/>
      <c r="EV884" s="8"/>
      <c r="EW884" s="8"/>
      <c r="EX884" s="8"/>
      <c r="EY884" s="8"/>
      <c r="EZ884" s="8"/>
      <c r="FA884" s="8"/>
      <c r="FB884" s="8"/>
      <c r="FC884" s="8"/>
      <c r="FD884" s="8"/>
      <c r="FE884" s="8"/>
      <c r="FF884" s="8"/>
      <c r="FG884" s="8"/>
      <c r="FH884" s="8"/>
      <c r="FI884" s="8"/>
      <c r="FJ884" s="8"/>
      <c r="FK884" s="8"/>
      <c r="FL884" s="8"/>
      <c r="FM884" s="8"/>
      <c r="FN884" s="8"/>
      <c r="FO884" s="8"/>
      <c r="FP884" s="8"/>
      <c r="FQ884" s="8"/>
      <c r="FR884" s="8"/>
      <c r="FS884" s="8"/>
      <c r="FT884" s="8"/>
      <c r="FU884" s="8"/>
      <c r="FV884" s="8"/>
      <c r="FW884" s="8"/>
      <c r="FX884" s="8"/>
      <c r="FY884" s="8"/>
      <c r="FZ884" s="8"/>
      <c r="GA884" s="8"/>
      <c r="GB884" s="8"/>
      <c r="GC884" s="8"/>
      <c r="GD884" s="8"/>
      <c r="GE884" s="8"/>
      <c r="GF884" s="8"/>
      <c r="GG884" s="8"/>
      <c r="GH884" s="8"/>
      <c r="GI884" s="8"/>
      <c r="GJ884" s="8"/>
      <c r="GK884" s="8"/>
      <c r="GL884" s="8"/>
      <c r="GM884" s="8"/>
      <c r="GN884" s="8"/>
      <c r="GO884" s="8"/>
      <c r="GP884" s="8"/>
      <c r="GQ884" s="8"/>
      <c r="GR884" s="8"/>
      <c r="GS884" s="8"/>
      <c r="GT884" s="8"/>
      <c r="GU884" s="8"/>
      <c r="GV884" s="8"/>
      <c r="GW884" s="8"/>
      <c r="GX884" s="8"/>
      <c r="GY884" s="8"/>
      <c r="GZ884" s="8"/>
      <c r="HA884" s="8"/>
      <c r="HB884" s="8"/>
      <c r="HC884" s="8"/>
      <c r="HD884" s="8"/>
      <c r="HE884" s="8"/>
      <c r="HF884" s="8"/>
      <c r="HG884" s="8"/>
      <c r="HH884" s="8"/>
      <c r="HI884" s="8"/>
      <c r="HJ884" s="8"/>
      <c r="HK884" s="8"/>
      <c r="HL884" s="8"/>
      <c r="HM884" s="8"/>
      <c r="HN884" s="8"/>
      <c r="HO884" s="8"/>
      <c r="HP884" s="8"/>
      <c r="HQ884" s="8"/>
      <c r="HR884" s="8"/>
      <c r="HS884" s="8"/>
      <c r="HT884" s="8"/>
      <c r="HU884" s="8"/>
      <c r="HV884" s="8"/>
      <c r="HW884" s="8"/>
      <c r="HX884" s="8"/>
      <c r="HY884" s="8"/>
      <c r="HZ884" s="8"/>
      <c r="IA884" s="8"/>
      <c r="IB884" s="8"/>
      <c r="IC884" s="8"/>
      <c r="ID884" s="8"/>
      <c r="IE884" s="8"/>
      <c r="IF884" s="8"/>
      <c r="IG884" s="8"/>
      <c r="IH884" s="8"/>
      <c r="II884" s="8"/>
      <c r="IJ884" s="8"/>
      <c r="IK884" s="8"/>
      <c r="IL884" s="8"/>
      <c r="IM884" s="8"/>
      <c r="IN884" s="8"/>
      <c r="IO884" s="8"/>
      <c r="IP884" s="8"/>
      <c r="IQ884" s="8"/>
      <c r="IR884" s="8"/>
      <c r="IS884" s="8"/>
      <c r="IT884" s="8"/>
      <c r="IU884" s="8"/>
      <c r="IV884" s="8"/>
    </row>
    <row r="885" spans="1:256" ht="28.5" customHeight="1">
      <c r="A885" s="27" t="s">
        <v>303</v>
      </c>
      <c r="B885" s="27"/>
      <c r="C885" s="54">
        <v>100</v>
      </c>
      <c r="D885" s="27"/>
      <c r="E885" s="59">
        <v>0</v>
      </c>
      <c r="F885" s="59">
        <v>0</v>
      </c>
      <c r="G885" s="178"/>
      <c r="H885" s="21"/>
      <c r="I885" s="49"/>
      <c r="J885" s="59"/>
      <c r="K885" s="59"/>
      <c r="L885" s="59"/>
      <c r="M885" s="2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  <c r="AL885" s="8"/>
      <c r="AM885" s="8"/>
      <c r="AN885" s="8"/>
      <c r="AO885" s="8"/>
      <c r="AP885" s="8"/>
      <c r="AQ885" s="8"/>
      <c r="AR885" s="8"/>
      <c r="AS885" s="8"/>
      <c r="AT885" s="8"/>
      <c r="AU885" s="8"/>
      <c r="AV885" s="8"/>
      <c r="AW885" s="8"/>
      <c r="AX885" s="8"/>
      <c r="AY885" s="8"/>
      <c r="AZ885" s="8"/>
      <c r="BA885" s="8"/>
      <c r="BB885" s="8"/>
      <c r="BC885" s="8"/>
      <c r="BD885" s="8"/>
      <c r="BE885" s="8"/>
      <c r="BF885" s="8"/>
      <c r="BG885" s="8"/>
      <c r="BH885" s="8"/>
      <c r="BI885" s="8"/>
      <c r="BJ885" s="8"/>
      <c r="BK885" s="8"/>
      <c r="BL885" s="8"/>
      <c r="BM885" s="8"/>
      <c r="BN885" s="8"/>
      <c r="BO885" s="8"/>
      <c r="BP885" s="8"/>
      <c r="BQ885" s="8"/>
      <c r="BR885" s="8"/>
      <c r="BS885" s="8"/>
      <c r="BT885" s="8"/>
      <c r="BU885" s="8"/>
      <c r="BV885" s="8"/>
      <c r="BW885" s="8"/>
      <c r="BX885" s="8"/>
      <c r="BY885" s="8"/>
      <c r="BZ885" s="8"/>
      <c r="CA885" s="8"/>
      <c r="CB885" s="8"/>
      <c r="CC885" s="8"/>
      <c r="CD885" s="8"/>
      <c r="CE885" s="8"/>
      <c r="CF885" s="8"/>
      <c r="CG885" s="8"/>
      <c r="CH885" s="8"/>
      <c r="CI885" s="8"/>
      <c r="CJ885" s="8"/>
      <c r="CK885" s="8"/>
      <c r="CL885" s="8"/>
      <c r="CM885" s="8"/>
      <c r="CN885" s="8"/>
      <c r="CO885" s="8"/>
      <c r="CP885" s="8"/>
      <c r="CQ885" s="8"/>
      <c r="CR885" s="8"/>
      <c r="CS885" s="8"/>
      <c r="CT885" s="8"/>
      <c r="CU885" s="8"/>
      <c r="CV885" s="8"/>
      <c r="CW885" s="8"/>
      <c r="CX885" s="8"/>
      <c r="CY885" s="8"/>
      <c r="CZ885" s="8"/>
      <c r="DA885" s="8"/>
      <c r="DB885" s="8"/>
      <c r="DC885" s="8"/>
      <c r="DD885" s="8"/>
      <c r="DE885" s="8"/>
      <c r="DF885" s="8"/>
      <c r="DG885" s="8"/>
      <c r="DH885" s="8"/>
      <c r="DI885" s="8"/>
      <c r="DJ885" s="8"/>
      <c r="DK885" s="8"/>
      <c r="DL885" s="8"/>
      <c r="DM885" s="8"/>
      <c r="DN885" s="8"/>
      <c r="DO885" s="8"/>
      <c r="DP885" s="8"/>
      <c r="DQ885" s="8"/>
      <c r="DR885" s="8"/>
      <c r="DS885" s="8"/>
      <c r="DT885" s="8"/>
      <c r="DU885" s="8"/>
      <c r="DV885" s="8"/>
      <c r="DW885" s="8"/>
      <c r="DX885" s="8"/>
      <c r="DY885" s="8"/>
      <c r="DZ885" s="8"/>
      <c r="EA885" s="8"/>
      <c r="EB885" s="8"/>
      <c r="EC885" s="8"/>
      <c r="ED885" s="8"/>
      <c r="EE885" s="8"/>
      <c r="EF885" s="8"/>
      <c r="EG885" s="8"/>
      <c r="EH885" s="8"/>
      <c r="EI885" s="8"/>
      <c r="EJ885" s="8"/>
      <c r="EK885" s="8"/>
      <c r="EL885" s="8"/>
      <c r="EM885" s="8"/>
      <c r="EN885" s="8"/>
      <c r="EO885" s="8"/>
      <c r="EP885" s="8"/>
      <c r="EQ885" s="8"/>
      <c r="ER885" s="8"/>
      <c r="ES885" s="8"/>
      <c r="ET885" s="8"/>
      <c r="EU885" s="8"/>
      <c r="EV885" s="8"/>
      <c r="EW885" s="8"/>
      <c r="EX885" s="8"/>
      <c r="EY885" s="8"/>
      <c r="EZ885" s="8"/>
      <c r="FA885" s="8"/>
      <c r="FB885" s="8"/>
      <c r="FC885" s="8"/>
      <c r="FD885" s="8"/>
      <c r="FE885" s="8"/>
      <c r="FF885" s="8"/>
      <c r="FG885" s="8"/>
      <c r="FH885" s="8"/>
      <c r="FI885" s="8"/>
      <c r="FJ885" s="8"/>
      <c r="FK885" s="8"/>
      <c r="FL885" s="8"/>
      <c r="FM885" s="8"/>
      <c r="FN885" s="8"/>
      <c r="FO885" s="8"/>
      <c r="FP885" s="8"/>
      <c r="FQ885" s="8"/>
      <c r="FR885" s="8"/>
      <c r="FS885" s="8"/>
      <c r="FT885" s="8"/>
      <c r="FU885" s="8"/>
      <c r="FV885" s="8"/>
      <c r="FW885" s="8"/>
      <c r="FX885" s="8"/>
      <c r="FY885" s="8"/>
      <c r="FZ885" s="8"/>
      <c r="GA885" s="8"/>
      <c r="GB885" s="8"/>
      <c r="GC885" s="8"/>
      <c r="GD885" s="8"/>
      <c r="GE885" s="8"/>
      <c r="GF885" s="8"/>
      <c r="GG885" s="8"/>
      <c r="GH885" s="8"/>
      <c r="GI885" s="8"/>
      <c r="GJ885" s="8"/>
      <c r="GK885" s="8"/>
      <c r="GL885" s="8"/>
      <c r="GM885" s="8"/>
      <c r="GN885" s="8"/>
      <c r="GO885" s="8"/>
      <c r="GP885" s="8"/>
      <c r="GQ885" s="8"/>
      <c r="GR885" s="8"/>
      <c r="GS885" s="8"/>
      <c r="GT885" s="8"/>
      <c r="GU885" s="8"/>
      <c r="GV885" s="8"/>
      <c r="GW885" s="8"/>
      <c r="GX885" s="8"/>
      <c r="GY885" s="8"/>
      <c r="GZ885" s="8"/>
      <c r="HA885" s="8"/>
      <c r="HB885" s="8"/>
      <c r="HC885" s="8"/>
      <c r="HD885" s="8"/>
      <c r="HE885" s="8"/>
      <c r="HF885" s="8"/>
      <c r="HG885" s="8"/>
      <c r="HH885" s="8"/>
      <c r="HI885" s="8"/>
      <c r="HJ885" s="8"/>
      <c r="HK885" s="8"/>
      <c r="HL885" s="8"/>
      <c r="HM885" s="8"/>
      <c r="HN885" s="8"/>
      <c r="HO885" s="8"/>
      <c r="HP885" s="8"/>
      <c r="HQ885" s="8"/>
      <c r="HR885" s="8"/>
      <c r="HS885" s="8"/>
      <c r="HT885" s="8"/>
      <c r="HU885" s="8"/>
      <c r="HV885" s="8"/>
      <c r="HW885" s="8"/>
      <c r="HX885" s="8"/>
      <c r="HY885" s="8"/>
      <c r="HZ885" s="8"/>
      <c r="IA885" s="8"/>
      <c r="IB885" s="8"/>
      <c r="IC885" s="8"/>
      <c r="ID885" s="8"/>
      <c r="IE885" s="8"/>
      <c r="IF885" s="8"/>
      <c r="IG885" s="8"/>
      <c r="IH885" s="8"/>
      <c r="II885" s="8"/>
      <c r="IJ885" s="8"/>
      <c r="IK885" s="8"/>
      <c r="IL885" s="8"/>
      <c r="IM885" s="8"/>
      <c r="IN885" s="8"/>
      <c r="IO885" s="8"/>
      <c r="IP885" s="8"/>
      <c r="IQ885" s="8"/>
      <c r="IR885" s="8"/>
      <c r="IS885" s="8"/>
      <c r="IT885" s="8"/>
      <c r="IU885" s="8"/>
      <c r="IV885" s="8"/>
    </row>
    <row r="886" spans="1:256" ht="54.75" customHeight="1">
      <c r="A886" s="27" t="s">
        <v>304</v>
      </c>
      <c r="B886" s="27"/>
      <c r="C886" s="54">
        <f t="shared" si="47"/>
        <v>100</v>
      </c>
      <c r="D886" s="27"/>
      <c r="E886" s="146">
        <v>100</v>
      </c>
      <c r="F886" s="146">
        <v>100</v>
      </c>
      <c r="G886" s="181" t="s">
        <v>313</v>
      </c>
      <c r="H886" s="21"/>
      <c r="I886" s="56">
        <v>100</v>
      </c>
      <c r="J886" s="59"/>
      <c r="K886" s="59">
        <v>0</v>
      </c>
      <c r="L886" s="59">
        <v>0</v>
      </c>
      <c r="M886" s="2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  <c r="AL886" s="8"/>
      <c r="AM886" s="8"/>
      <c r="AN886" s="8"/>
      <c r="AO886" s="8"/>
      <c r="AP886" s="8"/>
      <c r="AQ886" s="8"/>
      <c r="AR886" s="8"/>
      <c r="AS886" s="8"/>
      <c r="AT886" s="8"/>
      <c r="AU886" s="8"/>
      <c r="AV886" s="8"/>
      <c r="AW886" s="8"/>
      <c r="AX886" s="8"/>
      <c r="AY886" s="8"/>
      <c r="AZ886" s="8"/>
      <c r="BA886" s="8"/>
      <c r="BB886" s="8"/>
      <c r="BC886" s="8"/>
      <c r="BD886" s="8"/>
      <c r="BE886" s="8"/>
      <c r="BF886" s="8"/>
      <c r="BG886" s="8"/>
      <c r="BH886" s="8"/>
      <c r="BI886" s="8"/>
      <c r="BJ886" s="8"/>
      <c r="BK886" s="8"/>
      <c r="BL886" s="8"/>
      <c r="BM886" s="8"/>
      <c r="BN886" s="8"/>
      <c r="BO886" s="8"/>
      <c r="BP886" s="8"/>
      <c r="BQ886" s="8"/>
      <c r="BR886" s="8"/>
      <c r="BS886" s="8"/>
      <c r="BT886" s="8"/>
      <c r="BU886" s="8"/>
      <c r="BV886" s="8"/>
      <c r="BW886" s="8"/>
      <c r="BX886" s="8"/>
      <c r="BY886" s="8"/>
      <c r="BZ886" s="8"/>
      <c r="CA886" s="8"/>
      <c r="CB886" s="8"/>
      <c r="CC886" s="8"/>
      <c r="CD886" s="8"/>
      <c r="CE886" s="8"/>
      <c r="CF886" s="8"/>
      <c r="CG886" s="8"/>
      <c r="CH886" s="8"/>
      <c r="CI886" s="8"/>
      <c r="CJ886" s="8"/>
      <c r="CK886" s="8"/>
      <c r="CL886" s="8"/>
      <c r="CM886" s="8"/>
      <c r="CN886" s="8"/>
      <c r="CO886" s="8"/>
      <c r="CP886" s="8"/>
      <c r="CQ886" s="8"/>
      <c r="CR886" s="8"/>
      <c r="CS886" s="8"/>
      <c r="CT886" s="8"/>
      <c r="CU886" s="8"/>
      <c r="CV886" s="8"/>
      <c r="CW886" s="8"/>
      <c r="CX886" s="8"/>
      <c r="CY886" s="8"/>
      <c r="CZ886" s="8"/>
      <c r="DA886" s="8"/>
      <c r="DB886" s="8"/>
      <c r="DC886" s="8"/>
      <c r="DD886" s="8"/>
      <c r="DE886" s="8"/>
      <c r="DF886" s="8"/>
      <c r="DG886" s="8"/>
      <c r="DH886" s="8"/>
      <c r="DI886" s="8"/>
      <c r="DJ886" s="8"/>
      <c r="DK886" s="8"/>
      <c r="DL886" s="8"/>
      <c r="DM886" s="8"/>
      <c r="DN886" s="8"/>
      <c r="DO886" s="8"/>
      <c r="DP886" s="8"/>
      <c r="DQ886" s="8"/>
      <c r="DR886" s="8"/>
      <c r="DS886" s="8"/>
      <c r="DT886" s="8"/>
      <c r="DU886" s="8"/>
      <c r="DV886" s="8"/>
      <c r="DW886" s="8"/>
      <c r="DX886" s="8"/>
      <c r="DY886" s="8"/>
      <c r="DZ886" s="8"/>
      <c r="EA886" s="8"/>
      <c r="EB886" s="8"/>
      <c r="EC886" s="8"/>
      <c r="ED886" s="8"/>
      <c r="EE886" s="8"/>
      <c r="EF886" s="8"/>
      <c r="EG886" s="8"/>
      <c r="EH886" s="8"/>
      <c r="EI886" s="8"/>
      <c r="EJ886" s="8"/>
      <c r="EK886" s="8"/>
      <c r="EL886" s="8"/>
      <c r="EM886" s="8"/>
      <c r="EN886" s="8"/>
      <c r="EO886" s="8"/>
      <c r="EP886" s="8"/>
      <c r="EQ886" s="8"/>
      <c r="ER886" s="8"/>
      <c r="ES886" s="8"/>
      <c r="ET886" s="8"/>
      <c r="EU886" s="8"/>
      <c r="EV886" s="8"/>
      <c r="EW886" s="8"/>
      <c r="EX886" s="8"/>
      <c r="EY886" s="8"/>
      <c r="EZ886" s="8"/>
      <c r="FA886" s="8"/>
      <c r="FB886" s="8"/>
      <c r="FC886" s="8"/>
      <c r="FD886" s="8"/>
      <c r="FE886" s="8"/>
      <c r="FF886" s="8"/>
      <c r="FG886" s="8"/>
      <c r="FH886" s="8"/>
      <c r="FI886" s="8"/>
      <c r="FJ886" s="8"/>
      <c r="FK886" s="8"/>
      <c r="FL886" s="8"/>
      <c r="FM886" s="8"/>
      <c r="FN886" s="8"/>
      <c r="FO886" s="8"/>
      <c r="FP886" s="8"/>
      <c r="FQ886" s="8"/>
      <c r="FR886" s="8"/>
      <c r="FS886" s="8"/>
      <c r="FT886" s="8"/>
      <c r="FU886" s="8"/>
      <c r="FV886" s="8"/>
      <c r="FW886" s="8"/>
      <c r="FX886" s="8"/>
      <c r="FY886" s="8"/>
      <c r="FZ886" s="8"/>
      <c r="GA886" s="8"/>
      <c r="GB886" s="8"/>
      <c r="GC886" s="8"/>
      <c r="GD886" s="8"/>
      <c r="GE886" s="8"/>
      <c r="GF886" s="8"/>
      <c r="GG886" s="8"/>
      <c r="GH886" s="8"/>
      <c r="GI886" s="8"/>
      <c r="GJ886" s="8"/>
      <c r="GK886" s="8"/>
      <c r="GL886" s="8"/>
      <c r="GM886" s="8"/>
      <c r="GN886" s="8"/>
      <c r="GO886" s="8"/>
      <c r="GP886" s="8"/>
      <c r="GQ886" s="8"/>
      <c r="GR886" s="8"/>
      <c r="GS886" s="8"/>
      <c r="GT886" s="8"/>
      <c r="GU886" s="8"/>
      <c r="GV886" s="8"/>
      <c r="GW886" s="8"/>
      <c r="GX886" s="8"/>
      <c r="GY886" s="8"/>
      <c r="GZ886" s="8"/>
      <c r="HA886" s="8"/>
      <c r="HB886" s="8"/>
      <c r="HC886" s="8"/>
      <c r="HD886" s="8"/>
      <c r="HE886" s="8"/>
      <c r="HF886" s="8"/>
      <c r="HG886" s="8"/>
      <c r="HH886" s="8"/>
      <c r="HI886" s="8"/>
      <c r="HJ886" s="8"/>
      <c r="HK886" s="8"/>
      <c r="HL886" s="8"/>
      <c r="HM886" s="8"/>
      <c r="HN886" s="8"/>
      <c r="HO886" s="8"/>
      <c r="HP886" s="8"/>
      <c r="HQ886" s="8"/>
      <c r="HR886" s="8"/>
      <c r="HS886" s="8"/>
      <c r="HT886" s="8"/>
      <c r="HU886" s="8"/>
      <c r="HV886" s="8"/>
      <c r="HW886" s="8"/>
      <c r="HX886" s="8"/>
      <c r="HY886" s="8"/>
      <c r="HZ886" s="8"/>
      <c r="IA886" s="8"/>
      <c r="IB886" s="8"/>
      <c r="IC886" s="8"/>
      <c r="ID886" s="8"/>
      <c r="IE886" s="8"/>
      <c r="IF886" s="8"/>
      <c r="IG886" s="8"/>
      <c r="IH886" s="8"/>
      <c r="II886" s="8"/>
      <c r="IJ886" s="8"/>
      <c r="IK886" s="8"/>
      <c r="IL886" s="8"/>
      <c r="IM886" s="8"/>
      <c r="IN886" s="8"/>
      <c r="IO886" s="8"/>
      <c r="IP886" s="8"/>
      <c r="IQ886" s="8"/>
      <c r="IR886" s="8"/>
      <c r="IS886" s="8"/>
      <c r="IT886" s="8"/>
      <c r="IU886" s="8"/>
      <c r="IV886" s="8"/>
    </row>
    <row r="887" spans="1:256" ht="36.75" customHeight="1">
      <c r="A887" s="27" t="s">
        <v>305</v>
      </c>
      <c r="B887" s="27"/>
      <c r="C887" s="54">
        <f t="shared" si="47"/>
        <v>100</v>
      </c>
      <c r="D887" s="27"/>
      <c r="E887" s="49">
        <v>100</v>
      </c>
      <c r="F887" s="49">
        <v>100</v>
      </c>
      <c r="G887" s="182"/>
      <c r="H887" s="21"/>
      <c r="I887" s="55"/>
      <c r="J887" s="59"/>
      <c r="K887" s="59"/>
      <c r="L887" s="59"/>
      <c r="M887" s="2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  <c r="AL887" s="8"/>
      <c r="AM887" s="8"/>
      <c r="AN887" s="8"/>
      <c r="AO887" s="8"/>
      <c r="AP887" s="8"/>
      <c r="AQ887" s="8"/>
      <c r="AR887" s="8"/>
      <c r="AS887" s="8"/>
      <c r="AT887" s="8"/>
      <c r="AU887" s="8"/>
      <c r="AV887" s="8"/>
      <c r="AW887" s="8"/>
      <c r="AX887" s="8"/>
      <c r="AY887" s="8"/>
      <c r="AZ887" s="8"/>
      <c r="BA887" s="8"/>
      <c r="BB887" s="8"/>
      <c r="BC887" s="8"/>
      <c r="BD887" s="8"/>
      <c r="BE887" s="8"/>
      <c r="BF887" s="8"/>
      <c r="BG887" s="8"/>
      <c r="BH887" s="8"/>
      <c r="BI887" s="8"/>
      <c r="BJ887" s="8"/>
      <c r="BK887" s="8"/>
      <c r="BL887" s="8"/>
      <c r="BM887" s="8"/>
      <c r="BN887" s="8"/>
      <c r="BO887" s="8"/>
      <c r="BP887" s="8"/>
      <c r="BQ887" s="8"/>
      <c r="BR887" s="8"/>
      <c r="BS887" s="8"/>
      <c r="BT887" s="8"/>
      <c r="BU887" s="8"/>
      <c r="BV887" s="8"/>
      <c r="BW887" s="8"/>
      <c r="BX887" s="8"/>
      <c r="BY887" s="8"/>
      <c r="BZ887" s="8"/>
      <c r="CA887" s="8"/>
      <c r="CB887" s="8"/>
      <c r="CC887" s="8"/>
      <c r="CD887" s="8"/>
      <c r="CE887" s="8"/>
      <c r="CF887" s="8"/>
      <c r="CG887" s="8"/>
      <c r="CH887" s="8"/>
      <c r="CI887" s="8"/>
      <c r="CJ887" s="8"/>
      <c r="CK887" s="8"/>
      <c r="CL887" s="8"/>
      <c r="CM887" s="8"/>
      <c r="CN887" s="8"/>
      <c r="CO887" s="8"/>
      <c r="CP887" s="8"/>
      <c r="CQ887" s="8"/>
      <c r="CR887" s="8"/>
      <c r="CS887" s="8"/>
      <c r="CT887" s="8"/>
      <c r="CU887" s="8"/>
      <c r="CV887" s="8"/>
      <c r="CW887" s="8"/>
      <c r="CX887" s="8"/>
      <c r="CY887" s="8"/>
      <c r="CZ887" s="8"/>
      <c r="DA887" s="8"/>
      <c r="DB887" s="8"/>
      <c r="DC887" s="8"/>
      <c r="DD887" s="8"/>
      <c r="DE887" s="8"/>
      <c r="DF887" s="8"/>
      <c r="DG887" s="8"/>
      <c r="DH887" s="8"/>
      <c r="DI887" s="8"/>
      <c r="DJ887" s="8"/>
      <c r="DK887" s="8"/>
      <c r="DL887" s="8"/>
      <c r="DM887" s="8"/>
      <c r="DN887" s="8"/>
      <c r="DO887" s="8"/>
      <c r="DP887" s="8"/>
      <c r="DQ887" s="8"/>
      <c r="DR887" s="8"/>
      <c r="DS887" s="8"/>
      <c r="DT887" s="8"/>
      <c r="DU887" s="8"/>
      <c r="DV887" s="8"/>
      <c r="DW887" s="8"/>
      <c r="DX887" s="8"/>
      <c r="DY887" s="8"/>
      <c r="DZ887" s="8"/>
      <c r="EA887" s="8"/>
      <c r="EB887" s="8"/>
      <c r="EC887" s="8"/>
      <c r="ED887" s="8"/>
      <c r="EE887" s="8"/>
      <c r="EF887" s="8"/>
      <c r="EG887" s="8"/>
      <c r="EH887" s="8"/>
      <c r="EI887" s="8"/>
      <c r="EJ887" s="8"/>
      <c r="EK887" s="8"/>
      <c r="EL887" s="8"/>
      <c r="EM887" s="8"/>
      <c r="EN887" s="8"/>
      <c r="EO887" s="8"/>
      <c r="EP887" s="8"/>
      <c r="EQ887" s="8"/>
      <c r="ER887" s="8"/>
      <c r="ES887" s="8"/>
      <c r="ET887" s="8"/>
      <c r="EU887" s="8"/>
      <c r="EV887" s="8"/>
      <c r="EW887" s="8"/>
      <c r="EX887" s="8"/>
      <c r="EY887" s="8"/>
      <c r="EZ887" s="8"/>
      <c r="FA887" s="8"/>
      <c r="FB887" s="8"/>
      <c r="FC887" s="8"/>
      <c r="FD887" s="8"/>
      <c r="FE887" s="8"/>
      <c r="FF887" s="8"/>
      <c r="FG887" s="8"/>
      <c r="FH887" s="8"/>
      <c r="FI887" s="8"/>
      <c r="FJ887" s="8"/>
      <c r="FK887" s="8"/>
      <c r="FL887" s="8"/>
      <c r="FM887" s="8"/>
      <c r="FN887" s="8"/>
      <c r="FO887" s="8"/>
      <c r="FP887" s="8"/>
      <c r="FQ887" s="8"/>
      <c r="FR887" s="8"/>
      <c r="FS887" s="8"/>
      <c r="FT887" s="8"/>
      <c r="FU887" s="8"/>
      <c r="FV887" s="8"/>
      <c r="FW887" s="8"/>
      <c r="FX887" s="8"/>
      <c r="FY887" s="8"/>
      <c r="FZ887" s="8"/>
      <c r="GA887" s="8"/>
      <c r="GB887" s="8"/>
      <c r="GC887" s="8"/>
      <c r="GD887" s="8"/>
      <c r="GE887" s="8"/>
      <c r="GF887" s="8"/>
      <c r="GG887" s="8"/>
      <c r="GH887" s="8"/>
      <c r="GI887" s="8"/>
      <c r="GJ887" s="8"/>
      <c r="GK887" s="8"/>
      <c r="GL887" s="8"/>
      <c r="GM887" s="8"/>
      <c r="GN887" s="8"/>
      <c r="GO887" s="8"/>
      <c r="GP887" s="8"/>
      <c r="GQ887" s="8"/>
      <c r="GR887" s="8"/>
      <c r="GS887" s="8"/>
      <c r="GT887" s="8"/>
      <c r="GU887" s="8"/>
      <c r="GV887" s="8"/>
      <c r="GW887" s="8"/>
      <c r="GX887" s="8"/>
      <c r="GY887" s="8"/>
      <c r="GZ887" s="8"/>
      <c r="HA887" s="8"/>
      <c r="HB887" s="8"/>
      <c r="HC887" s="8"/>
      <c r="HD887" s="8"/>
      <c r="HE887" s="8"/>
      <c r="HF887" s="8"/>
      <c r="HG887" s="8"/>
      <c r="HH887" s="8"/>
      <c r="HI887" s="8"/>
      <c r="HJ887" s="8"/>
      <c r="HK887" s="8"/>
      <c r="HL887" s="8"/>
      <c r="HM887" s="8"/>
      <c r="HN887" s="8"/>
      <c r="HO887" s="8"/>
      <c r="HP887" s="8"/>
      <c r="HQ887" s="8"/>
      <c r="HR887" s="8"/>
      <c r="HS887" s="8"/>
      <c r="HT887" s="8"/>
      <c r="HU887" s="8"/>
      <c r="HV887" s="8"/>
      <c r="HW887" s="8"/>
      <c r="HX887" s="8"/>
      <c r="HY887" s="8"/>
      <c r="HZ887" s="8"/>
      <c r="IA887" s="8"/>
      <c r="IB887" s="8"/>
      <c r="IC887" s="8"/>
      <c r="ID887" s="8"/>
      <c r="IE887" s="8"/>
      <c r="IF887" s="8"/>
      <c r="IG887" s="8"/>
      <c r="IH887" s="8"/>
      <c r="II887" s="8"/>
      <c r="IJ887" s="8"/>
      <c r="IK887" s="8"/>
      <c r="IL887" s="8"/>
      <c r="IM887" s="8"/>
      <c r="IN887" s="8"/>
      <c r="IO887" s="8"/>
      <c r="IP887" s="8"/>
      <c r="IQ887" s="8"/>
      <c r="IR887" s="8"/>
      <c r="IS887" s="8"/>
      <c r="IT887" s="8"/>
      <c r="IU887" s="8"/>
      <c r="IV887" s="8"/>
    </row>
    <row r="888" spans="1:256" ht="66.75" customHeight="1">
      <c r="A888" s="27" t="s">
        <v>306</v>
      </c>
      <c r="B888" s="27"/>
      <c r="C888" s="54">
        <f t="shared" si="47"/>
        <v>100</v>
      </c>
      <c r="D888" s="27"/>
      <c r="E888" s="146">
        <v>100</v>
      </c>
      <c r="F888" s="146">
        <v>100</v>
      </c>
      <c r="G888" s="178" t="s">
        <v>372</v>
      </c>
      <c r="H888" s="21"/>
      <c r="I888" s="56">
        <f>K888/L888*100</f>
        <v>100</v>
      </c>
      <c r="J888" s="59"/>
      <c r="K888" s="59">
        <v>29</v>
      </c>
      <c r="L888" s="59">
        <v>29</v>
      </c>
      <c r="M888" s="2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  <c r="AL888" s="8"/>
      <c r="AM888" s="8"/>
      <c r="AN888" s="8"/>
      <c r="AO888" s="8"/>
      <c r="AP888" s="8"/>
      <c r="AQ888" s="8"/>
      <c r="AR888" s="8"/>
      <c r="AS888" s="8"/>
      <c r="AT888" s="8"/>
      <c r="AU888" s="8"/>
      <c r="AV888" s="8"/>
      <c r="AW888" s="8"/>
      <c r="AX888" s="8"/>
      <c r="AY888" s="8"/>
      <c r="AZ888" s="8"/>
      <c r="BA888" s="8"/>
      <c r="BB888" s="8"/>
      <c r="BC888" s="8"/>
      <c r="BD888" s="8"/>
      <c r="BE888" s="8"/>
      <c r="BF888" s="8"/>
      <c r="BG888" s="8"/>
      <c r="BH888" s="8"/>
      <c r="BI888" s="8"/>
      <c r="BJ888" s="8"/>
      <c r="BK888" s="8"/>
      <c r="BL888" s="8"/>
      <c r="BM888" s="8"/>
      <c r="BN888" s="8"/>
      <c r="BO888" s="8"/>
      <c r="BP888" s="8"/>
      <c r="BQ888" s="8"/>
      <c r="BR888" s="8"/>
      <c r="BS888" s="8"/>
      <c r="BT888" s="8"/>
      <c r="BU888" s="8"/>
      <c r="BV888" s="8"/>
      <c r="BW888" s="8"/>
      <c r="BX888" s="8"/>
      <c r="BY888" s="8"/>
      <c r="BZ888" s="8"/>
      <c r="CA888" s="8"/>
      <c r="CB888" s="8"/>
      <c r="CC888" s="8"/>
      <c r="CD888" s="8"/>
      <c r="CE888" s="8"/>
      <c r="CF888" s="8"/>
      <c r="CG888" s="8"/>
      <c r="CH888" s="8"/>
      <c r="CI888" s="8"/>
      <c r="CJ888" s="8"/>
      <c r="CK888" s="8"/>
      <c r="CL888" s="8"/>
      <c r="CM888" s="8"/>
      <c r="CN888" s="8"/>
      <c r="CO888" s="8"/>
      <c r="CP888" s="8"/>
      <c r="CQ888" s="8"/>
      <c r="CR888" s="8"/>
      <c r="CS888" s="8"/>
      <c r="CT888" s="8"/>
      <c r="CU888" s="8"/>
      <c r="CV888" s="8"/>
      <c r="CW888" s="8"/>
      <c r="CX888" s="8"/>
      <c r="CY888" s="8"/>
      <c r="CZ888" s="8"/>
      <c r="DA888" s="8"/>
      <c r="DB888" s="8"/>
      <c r="DC888" s="8"/>
      <c r="DD888" s="8"/>
      <c r="DE888" s="8"/>
      <c r="DF888" s="8"/>
      <c r="DG888" s="8"/>
      <c r="DH888" s="8"/>
      <c r="DI888" s="8"/>
      <c r="DJ888" s="8"/>
      <c r="DK888" s="8"/>
      <c r="DL888" s="8"/>
      <c r="DM888" s="8"/>
      <c r="DN888" s="8"/>
      <c r="DO888" s="8"/>
      <c r="DP888" s="8"/>
      <c r="DQ888" s="8"/>
      <c r="DR888" s="8"/>
      <c r="DS888" s="8"/>
      <c r="DT888" s="8"/>
      <c r="DU888" s="8"/>
      <c r="DV888" s="8"/>
      <c r="DW888" s="8"/>
      <c r="DX888" s="8"/>
      <c r="DY888" s="8"/>
      <c r="DZ888" s="8"/>
      <c r="EA888" s="8"/>
      <c r="EB888" s="8"/>
      <c r="EC888" s="8"/>
      <c r="ED888" s="8"/>
      <c r="EE888" s="8"/>
      <c r="EF888" s="8"/>
      <c r="EG888" s="8"/>
      <c r="EH888" s="8"/>
      <c r="EI888" s="8"/>
      <c r="EJ888" s="8"/>
      <c r="EK888" s="8"/>
      <c r="EL888" s="8"/>
      <c r="EM888" s="8"/>
      <c r="EN888" s="8"/>
      <c r="EO888" s="8"/>
      <c r="EP888" s="8"/>
      <c r="EQ888" s="8"/>
      <c r="ER888" s="8"/>
      <c r="ES888" s="8"/>
      <c r="ET888" s="8"/>
      <c r="EU888" s="8"/>
      <c r="EV888" s="8"/>
      <c r="EW888" s="8"/>
      <c r="EX888" s="8"/>
      <c r="EY888" s="8"/>
      <c r="EZ888" s="8"/>
      <c r="FA888" s="8"/>
      <c r="FB888" s="8"/>
      <c r="FC888" s="8"/>
      <c r="FD888" s="8"/>
      <c r="FE888" s="8"/>
      <c r="FF888" s="8"/>
      <c r="FG888" s="8"/>
      <c r="FH888" s="8"/>
      <c r="FI888" s="8"/>
      <c r="FJ888" s="8"/>
      <c r="FK888" s="8"/>
      <c r="FL888" s="8"/>
      <c r="FM888" s="8"/>
      <c r="FN888" s="8"/>
      <c r="FO888" s="8"/>
      <c r="FP888" s="8"/>
      <c r="FQ888" s="8"/>
      <c r="FR888" s="8"/>
      <c r="FS888" s="8"/>
      <c r="FT888" s="8"/>
      <c r="FU888" s="8"/>
      <c r="FV888" s="8"/>
      <c r="FW888" s="8"/>
      <c r="FX888" s="8"/>
      <c r="FY888" s="8"/>
      <c r="FZ888" s="8"/>
      <c r="GA888" s="8"/>
      <c r="GB888" s="8"/>
      <c r="GC888" s="8"/>
      <c r="GD888" s="8"/>
      <c r="GE888" s="8"/>
      <c r="GF888" s="8"/>
      <c r="GG888" s="8"/>
      <c r="GH888" s="8"/>
      <c r="GI888" s="8"/>
      <c r="GJ888" s="8"/>
      <c r="GK888" s="8"/>
      <c r="GL888" s="8"/>
      <c r="GM888" s="8"/>
      <c r="GN888" s="8"/>
      <c r="GO888" s="8"/>
      <c r="GP888" s="8"/>
      <c r="GQ888" s="8"/>
      <c r="GR888" s="8"/>
      <c r="GS888" s="8"/>
      <c r="GT888" s="8"/>
      <c r="GU888" s="8"/>
      <c r="GV888" s="8"/>
      <c r="GW888" s="8"/>
      <c r="GX888" s="8"/>
      <c r="GY888" s="8"/>
      <c r="GZ888" s="8"/>
      <c r="HA888" s="8"/>
      <c r="HB888" s="8"/>
      <c r="HC888" s="8"/>
      <c r="HD888" s="8"/>
      <c r="HE888" s="8"/>
      <c r="HF888" s="8"/>
      <c r="HG888" s="8"/>
      <c r="HH888" s="8"/>
      <c r="HI888" s="8"/>
      <c r="HJ888" s="8"/>
      <c r="HK888" s="8"/>
      <c r="HL888" s="8"/>
      <c r="HM888" s="8"/>
      <c r="HN888" s="8"/>
      <c r="HO888" s="8"/>
      <c r="HP888" s="8"/>
      <c r="HQ888" s="8"/>
      <c r="HR888" s="8"/>
      <c r="HS888" s="8"/>
      <c r="HT888" s="8"/>
      <c r="HU888" s="8"/>
      <c r="HV888" s="8"/>
      <c r="HW888" s="8"/>
      <c r="HX888" s="8"/>
      <c r="HY888" s="8"/>
      <c r="HZ888" s="8"/>
      <c r="IA888" s="8"/>
      <c r="IB888" s="8"/>
      <c r="IC888" s="8"/>
      <c r="ID888" s="8"/>
      <c r="IE888" s="8"/>
      <c r="IF888" s="8"/>
      <c r="IG888" s="8"/>
      <c r="IH888" s="8"/>
      <c r="II888" s="8"/>
      <c r="IJ888" s="8"/>
      <c r="IK888" s="8"/>
      <c r="IL888" s="8"/>
      <c r="IM888" s="8"/>
      <c r="IN888" s="8"/>
      <c r="IO888" s="8"/>
      <c r="IP888" s="8"/>
      <c r="IQ888" s="8"/>
      <c r="IR888" s="8"/>
      <c r="IS888" s="8"/>
      <c r="IT888" s="8"/>
      <c r="IU888" s="8"/>
      <c r="IV888" s="8"/>
    </row>
    <row r="889" spans="1:256" ht="36.75" customHeight="1">
      <c r="A889" s="27" t="s">
        <v>307</v>
      </c>
      <c r="B889" s="27"/>
      <c r="C889" s="54">
        <v>100</v>
      </c>
      <c r="D889" s="27"/>
      <c r="E889" s="49">
        <v>0</v>
      </c>
      <c r="F889" s="49">
        <v>0</v>
      </c>
      <c r="G889" s="178"/>
      <c r="H889" s="21"/>
      <c r="I889" s="49" t="s">
        <v>54</v>
      </c>
      <c r="J889" s="59"/>
      <c r="K889" s="59"/>
      <c r="L889" s="59"/>
      <c r="M889" s="2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  <c r="AL889" s="8"/>
      <c r="AM889" s="8"/>
      <c r="AN889" s="8"/>
      <c r="AO889" s="8"/>
      <c r="AP889" s="8"/>
      <c r="AQ889" s="8"/>
      <c r="AR889" s="8"/>
      <c r="AS889" s="8"/>
      <c r="AT889" s="8"/>
      <c r="AU889" s="8"/>
      <c r="AV889" s="8"/>
      <c r="AW889" s="8"/>
      <c r="AX889" s="8"/>
      <c r="AY889" s="8"/>
      <c r="AZ889" s="8"/>
      <c r="BA889" s="8"/>
      <c r="BB889" s="8"/>
      <c r="BC889" s="8"/>
      <c r="BD889" s="8"/>
      <c r="BE889" s="8"/>
      <c r="BF889" s="8"/>
      <c r="BG889" s="8"/>
      <c r="BH889" s="8"/>
      <c r="BI889" s="8"/>
      <c r="BJ889" s="8"/>
      <c r="BK889" s="8"/>
      <c r="BL889" s="8"/>
      <c r="BM889" s="8"/>
      <c r="BN889" s="8"/>
      <c r="BO889" s="8"/>
      <c r="BP889" s="8"/>
      <c r="BQ889" s="8"/>
      <c r="BR889" s="8"/>
      <c r="BS889" s="8"/>
      <c r="BT889" s="8"/>
      <c r="BU889" s="8"/>
      <c r="BV889" s="8"/>
      <c r="BW889" s="8"/>
      <c r="BX889" s="8"/>
      <c r="BY889" s="8"/>
      <c r="BZ889" s="8"/>
      <c r="CA889" s="8"/>
      <c r="CB889" s="8"/>
      <c r="CC889" s="8"/>
      <c r="CD889" s="8"/>
      <c r="CE889" s="8"/>
      <c r="CF889" s="8"/>
      <c r="CG889" s="8"/>
      <c r="CH889" s="8"/>
      <c r="CI889" s="8"/>
      <c r="CJ889" s="8"/>
      <c r="CK889" s="8"/>
      <c r="CL889" s="8"/>
      <c r="CM889" s="8"/>
      <c r="CN889" s="8"/>
      <c r="CO889" s="8"/>
      <c r="CP889" s="8"/>
      <c r="CQ889" s="8"/>
      <c r="CR889" s="8"/>
      <c r="CS889" s="8"/>
      <c r="CT889" s="8"/>
      <c r="CU889" s="8"/>
      <c r="CV889" s="8"/>
      <c r="CW889" s="8"/>
      <c r="CX889" s="8"/>
      <c r="CY889" s="8"/>
      <c r="CZ889" s="8"/>
      <c r="DA889" s="8"/>
      <c r="DB889" s="8"/>
      <c r="DC889" s="8"/>
      <c r="DD889" s="8"/>
      <c r="DE889" s="8"/>
      <c r="DF889" s="8"/>
      <c r="DG889" s="8"/>
      <c r="DH889" s="8"/>
      <c r="DI889" s="8"/>
      <c r="DJ889" s="8"/>
      <c r="DK889" s="8"/>
      <c r="DL889" s="8"/>
      <c r="DM889" s="8"/>
      <c r="DN889" s="8"/>
      <c r="DO889" s="8"/>
      <c r="DP889" s="8"/>
      <c r="DQ889" s="8"/>
      <c r="DR889" s="8"/>
      <c r="DS889" s="8"/>
      <c r="DT889" s="8"/>
      <c r="DU889" s="8"/>
      <c r="DV889" s="8"/>
      <c r="DW889" s="8"/>
      <c r="DX889" s="8"/>
      <c r="DY889" s="8"/>
      <c r="DZ889" s="8"/>
      <c r="EA889" s="8"/>
      <c r="EB889" s="8"/>
      <c r="EC889" s="8"/>
      <c r="ED889" s="8"/>
      <c r="EE889" s="8"/>
      <c r="EF889" s="8"/>
      <c r="EG889" s="8"/>
      <c r="EH889" s="8"/>
      <c r="EI889" s="8"/>
      <c r="EJ889" s="8"/>
      <c r="EK889" s="8"/>
      <c r="EL889" s="8"/>
      <c r="EM889" s="8"/>
      <c r="EN889" s="8"/>
      <c r="EO889" s="8"/>
      <c r="EP889" s="8"/>
      <c r="EQ889" s="8"/>
      <c r="ER889" s="8"/>
      <c r="ES889" s="8"/>
      <c r="ET889" s="8"/>
      <c r="EU889" s="8"/>
      <c r="EV889" s="8"/>
      <c r="EW889" s="8"/>
      <c r="EX889" s="8"/>
      <c r="EY889" s="8"/>
      <c r="EZ889" s="8"/>
      <c r="FA889" s="8"/>
      <c r="FB889" s="8"/>
      <c r="FC889" s="8"/>
      <c r="FD889" s="8"/>
      <c r="FE889" s="8"/>
      <c r="FF889" s="8"/>
      <c r="FG889" s="8"/>
      <c r="FH889" s="8"/>
      <c r="FI889" s="8"/>
      <c r="FJ889" s="8"/>
      <c r="FK889" s="8"/>
      <c r="FL889" s="8"/>
      <c r="FM889" s="8"/>
      <c r="FN889" s="8"/>
      <c r="FO889" s="8"/>
      <c r="FP889" s="8"/>
      <c r="FQ889" s="8"/>
      <c r="FR889" s="8"/>
      <c r="FS889" s="8"/>
      <c r="FT889" s="8"/>
      <c r="FU889" s="8"/>
      <c r="FV889" s="8"/>
      <c r="FW889" s="8"/>
      <c r="FX889" s="8"/>
      <c r="FY889" s="8"/>
      <c r="FZ889" s="8"/>
      <c r="GA889" s="8"/>
      <c r="GB889" s="8"/>
      <c r="GC889" s="8"/>
      <c r="GD889" s="8"/>
      <c r="GE889" s="8"/>
      <c r="GF889" s="8"/>
      <c r="GG889" s="8"/>
      <c r="GH889" s="8"/>
      <c r="GI889" s="8"/>
      <c r="GJ889" s="8"/>
      <c r="GK889" s="8"/>
      <c r="GL889" s="8"/>
      <c r="GM889" s="8"/>
      <c r="GN889" s="8"/>
      <c r="GO889" s="8"/>
      <c r="GP889" s="8"/>
      <c r="GQ889" s="8"/>
      <c r="GR889" s="8"/>
      <c r="GS889" s="8"/>
      <c r="GT889" s="8"/>
      <c r="GU889" s="8"/>
      <c r="GV889" s="8"/>
      <c r="GW889" s="8"/>
      <c r="GX889" s="8"/>
      <c r="GY889" s="8"/>
      <c r="GZ889" s="8"/>
      <c r="HA889" s="8"/>
      <c r="HB889" s="8"/>
      <c r="HC889" s="8"/>
      <c r="HD889" s="8"/>
      <c r="HE889" s="8"/>
      <c r="HF889" s="8"/>
      <c r="HG889" s="8"/>
      <c r="HH889" s="8"/>
      <c r="HI889" s="8"/>
      <c r="HJ889" s="8"/>
      <c r="HK889" s="8"/>
      <c r="HL889" s="8"/>
      <c r="HM889" s="8"/>
      <c r="HN889" s="8"/>
      <c r="HO889" s="8"/>
      <c r="HP889" s="8"/>
      <c r="HQ889" s="8"/>
      <c r="HR889" s="8"/>
      <c r="HS889" s="8"/>
      <c r="HT889" s="8"/>
      <c r="HU889" s="8"/>
      <c r="HV889" s="8"/>
      <c r="HW889" s="8"/>
      <c r="HX889" s="8"/>
      <c r="HY889" s="8"/>
      <c r="HZ889" s="8"/>
      <c r="IA889" s="8"/>
      <c r="IB889" s="8"/>
      <c r="IC889" s="8"/>
      <c r="ID889" s="8"/>
      <c r="IE889" s="8"/>
      <c r="IF889" s="8"/>
      <c r="IG889" s="8"/>
      <c r="IH889" s="8"/>
      <c r="II889" s="8"/>
      <c r="IJ889" s="8"/>
      <c r="IK889" s="8"/>
      <c r="IL889" s="8"/>
      <c r="IM889" s="8"/>
      <c r="IN889" s="8"/>
      <c r="IO889" s="8"/>
      <c r="IP889" s="8"/>
      <c r="IQ889" s="8"/>
      <c r="IR889" s="8"/>
      <c r="IS889" s="8"/>
      <c r="IT889" s="8"/>
      <c r="IU889" s="8"/>
      <c r="IV889" s="8"/>
    </row>
    <row r="890" spans="1:256" ht="54" customHeight="1">
      <c r="A890" s="27" t="s">
        <v>282</v>
      </c>
      <c r="B890" s="27"/>
      <c r="C890" s="54">
        <v>100</v>
      </c>
      <c r="D890" s="27"/>
      <c r="E890" s="49">
        <v>0</v>
      </c>
      <c r="F890" s="49">
        <v>0</v>
      </c>
      <c r="G890" s="178" t="s">
        <v>315</v>
      </c>
      <c r="H890" s="21"/>
      <c r="I890" s="49">
        <v>100</v>
      </c>
      <c r="J890" s="59"/>
      <c r="K890" s="59">
        <v>0</v>
      </c>
      <c r="L890" s="59">
        <v>0</v>
      </c>
      <c r="M890" s="2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  <c r="AL890" s="8"/>
      <c r="AM890" s="8"/>
      <c r="AN890" s="8"/>
      <c r="AO890" s="8"/>
      <c r="AP890" s="8"/>
      <c r="AQ890" s="8"/>
      <c r="AR890" s="8"/>
      <c r="AS890" s="8"/>
      <c r="AT890" s="8"/>
      <c r="AU890" s="8"/>
      <c r="AV890" s="8"/>
      <c r="AW890" s="8"/>
      <c r="AX890" s="8"/>
      <c r="AY890" s="8"/>
      <c r="AZ890" s="8"/>
      <c r="BA890" s="8"/>
      <c r="BB890" s="8"/>
      <c r="BC890" s="8"/>
      <c r="BD890" s="8"/>
      <c r="BE890" s="8"/>
      <c r="BF890" s="8"/>
      <c r="BG890" s="8"/>
      <c r="BH890" s="8"/>
      <c r="BI890" s="8"/>
      <c r="BJ890" s="8"/>
      <c r="BK890" s="8"/>
      <c r="BL890" s="8"/>
      <c r="BM890" s="8"/>
      <c r="BN890" s="8"/>
      <c r="BO890" s="8"/>
      <c r="BP890" s="8"/>
      <c r="BQ890" s="8"/>
      <c r="BR890" s="8"/>
      <c r="BS890" s="8"/>
      <c r="BT890" s="8"/>
      <c r="BU890" s="8"/>
      <c r="BV890" s="8"/>
      <c r="BW890" s="8"/>
      <c r="BX890" s="8"/>
      <c r="BY890" s="8"/>
      <c r="BZ890" s="8"/>
      <c r="CA890" s="8"/>
      <c r="CB890" s="8"/>
      <c r="CC890" s="8"/>
      <c r="CD890" s="8"/>
      <c r="CE890" s="8"/>
      <c r="CF890" s="8"/>
      <c r="CG890" s="8"/>
      <c r="CH890" s="8"/>
      <c r="CI890" s="8"/>
      <c r="CJ890" s="8"/>
      <c r="CK890" s="8"/>
      <c r="CL890" s="8"/>
      <c r="CM890" s="8"/>
      <c r="CN890" s="8"/>
      <c r="CO890" s="8"/>
      <c r="CP890" s="8"/>
      <c r="CQ890" s="8"/>
      <c r="CR890" s="8"/>
      <c r="CS890" s="8"/>
      <c r="CT890" s="8"/>
      <c r="CU890" s="8"/>
      <c r="CV890" s="8"/>
      <c r="CW890" s="8"/>
      <c r="CX890" s="8"/>
      <c r="CY890" s="8"/>
      <c r="CZ890" s="8"/>
      <c r="DA890" s="8"/>
      <c r="DB890" s="8"/>
      <c r="DC890" s="8"/>
      <c r="DD890" s="8"/>
      <c r="DE890" s="8"/>
      <c r="DF890" s="8"/>
      <c r="DG890" s="8"/>
      <c r="DH890" s="8"/>
      <c r="DI890" s="8"/>
      <c r="DJ890" s="8"/>
      <c r="DK890" s="8"/>
      <c r="DL890" s="8"/>
      <c r="DM890" s="8"/>
      <c r="DN890" s="8"/>
      <c r="DO890" s="8"/>
      <c r="DP890" s="8"/>
      <c r="DQ890" s="8"/>
      <c r="DR890" s="8"/>
      <c r="DS890" s="8"/>
      <c r="DT890" s="8"/>
      <c r="DU890" s="8"/>
      <c r="DV890" s="8"/>
      <c r="DW890" s="8"/>
      <c r="DX890" s="8"/>
      <c r="DY890" s="8"/>
      <c r="DZ890" s="8"/>
      <c r="EA890" s="8"/>
      <c r="EB890" s="8"/>
      <c r="EC890" s="8"/>
      <c r="ED890" s="8"/>
      <c r="EE890" s="8"/>
      <c r="EF890" s="8"/>
      <c r="EG890" s="8"/>
      <c r="EH890" s="8"/>
      <c r="EI890" s="8"/>
      <c r="EJ890" s="8"/>
      <c r="EK890" s="8"/>
      <c r="EL890" s="8"/>
      <c r="EM890" s="8"/>
      <c r="EN890" s="8"/>
      <c r="EO890" s="8"/>
      <c r="EP890" s="8"/>
      <c r="EQ890" s="8"/>
      <c r="ER890" s="8"/>
      <c r="ES890" s="8"/>
      <c r="ET890" s="8"/>
      <c r="EU890" s="8"/>
      <c r="EV890" s="8"/>
      <c r="EW890" s="8"/>
      <c r="EX890" s="8"/>
      <c r="EY890" s="8"/>
      <c r="EZ890" s="8"/>
      <c r="FA890" s="8"/>
      <c r="FB890" s="8"/>
      <c r="FC890" s="8"/>
      <c r="FD890" s="8"/>
      <c r="FE890" s="8"/>
      <c r="FF890" s="8"/>
      <c r="FG890" s="8"/>
      <c r="FH890" s="8"/>
      <c r="FI890" s="8"/>
      <c r="FJ890" s="8"/>
      <c r="FK890" s="8"/>
      <c r="FL890" s="8"/>
      <c r="FM890" s="8"/>
      <c r="FN890" s="8"/>
      <c r="FO890" s="8"/>
      <c r="FP890" s="8"/>
      <c r="FQ890" s="8"/>
      <c r="FR890" s="8"/>
      <c r="FS890" s="8"/>
      <c r="FT890" s="8"/>
      <c r="FU890" s="8"/>
      <c r="FV890" s="8"/>
      <c r="FW890" s="8"/>
      <c r="FX890" s="8"/>
      <c r="FY890" s="8"/>
      <c r="FZ890" s="8"/>
      <c r="GA890" s="8"/>
      <c r="GB890" s="8"/>
      <c r="GC890" s="8"/>
      <c r="GD890" s="8"/>
      <c r="GE890" s="8"/>
      <c r="GF890" s="8"/>
      <c r="GG890" s="8"/>
      <c r="GH890" s="8"/>
      <c r="GI890" s="8"/>
      <c r="GJ890" s="8"/>
      <c r="GK890" s="8"/>
      <c r="GL890" s="8"/>
      <c r="GM890" s="8"/>
      <c r="GN890" s="8"/>
      <c r="GO890" s="8"/>
      <c r="GP890" s="8"/>
      <c r="GQ890" s="8"/>
      <c r="GR890" s="8"/>
      <c r="GS890" s="8"/>
      <c r="GT890" s="8"/>
      <c r="GU890" s="8"/>
      <c r="GV890" s="8"/>
      <c r="GW890" s="8"/>
      <c r="GX890" s="8"/>
      <c r="GY890" s="8"/>
      <c r="GZ890" s="8"/>
      <c r="HA890" s="8"/>
      <c r="HB890" s="8"/>
      <c r="HC890" s="8"/>
      <c r="HD890" s="8"/>
      <c r="HE890" s="8"/>
      <c r="HF890" s="8"/>
      <c r="HG890" s="8"/>
      <c r="HH890" s="8"/>
      <c r="HI890" s="8"/>
      <c r="HJ890" s="8"/>
      <c r="HK890" s="8"/>
      <c r="HL890" s="8"/>
      <c r="HM890" s="8"/>
      <c r="HN890" s="8"/>
      <c r="HO890" s="8"/>
      <c r="HP890" s="8"/>
      <c r="HQ890" s="8"/>
      <c r="HR890" s="8"/>
      <c r="HS890" s="8"/>
      <c r="HT890" s="8"/>
      <c r="HU890" s="8"/>
      <c r="HV890" s="8"/>
      <c r="HW890" s="8"/>
      <c r="HX890" s="8"/>
      <c r="HY890" s="8"/>
      <c r="HZ890" s="8"/>
      <c r="IA890" s="8"/>
      <c r="IB890" s="8"/>
      <c r="IC890" s="8"/>
      <c r="ID890" s="8"/>
      <c r="IE890" s="8"/>
      <c r="IF890" s="8"/>
      <c r="IG890" s="8"/>
      <c r="IH890" s="8"/>
      <c r="II890" s="8"/>
      <c r="IJ890" s="8"/>
      <c r="IK890" s="8"/>
      <c r="IL890" s="8"/>
      <c r="IM890" s="8"/>
      <c r="IN890" s="8"/>
      <c r="IO890" s="8"/>
      <c r="IP890" s="8"/>
      <c r="IQ890" s="8"/>
      <c r="IR890" s="8"/>
      <c r="IS890" s="8"/>
      <c r="IT890" s="8"/>
      <c r="IU890" s="8"/>
      <c r="IV890" s="8"/>
    </row>
    <row r="891" spans="1:256" ht="36.75" customHeight="1">
      <c r="A891" s="27" t="s">
        <v>308</v>
      </c>
      <c r="B891" s="27"/>
      <c r="C891" s="54">
        <v>100</v>
      </c>
      <c r="D891" s="27"/>
      <c r="E891" s="49">
        <v>0</v>
      </c>
      <c r="F891" s="49">
        <v>0</v>
      </c>
      <c r="G891" s="178"/>
      <c r="H891" s="21"/>
      <c r="I891" s="49"/>
      <c r="J891" s="59"/>
      <c r="K891" s="59"/>
      <c r="L891" s="59"/>
      <c r="M891" s="2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  <c r="AL891" s="8"/>
      <c r="AM891" s="8"/>
      <c r="AN891" s="8"/>
      <c r="AO891" s="8"/>
      <c r="AP891" s="8"/>
      <c r="AQ891" s="8"/>
      <c r="AR891" s="8"/>
      <c r="AS891" s="8"/>
      <c r="AT891" s="8"/>
      <c r="AU891" s="8"/>
      <c r="AV891" s="8"/>
      <c r="AW891" s="8"/>
      <c r="AX891" s="8"/>
      <c r="AY891" s="8"/>
      <c r="AZ891" s="8"/>
      <c r="BA891" s="8"/>
      <c r="BB891" s="8"/>
      <c r="BC891" s="8"/>
      <c r="BD891" s="8"/>
      <c r="BE891" s="8"/>
      <c r="BF891" s="8"/>
      <c r="BG891" s="8"/>
      <c r="BH891" s="8"/>
      <c r="BI891" s="8"/>
      <c r="BJ891" s="8"/>
      <c r="BK891" s="8"/>
      <c r="BL891" s="8"/>
      <c r="BM891" s="8"/>
      <c r="BN891" s="8"/>
      <c r="BO891" s="8"/>
      <c r="BP891" s="8"/>
      <c r="BQ891" s="8"/>
      <c r="BR891" s="8"/>
      <c r="BS891" s="8"/>
      <c r="BT891" s="8"/>
      <c r="BU891" s="8"/>
      <c r="BV891" s="8"/>
      <c r="BW891" s="8"/>
      <c r="BX891" s="8"/>
      <c r="BY891" s="8"/>
      <c r="BZ891" s="8"/>
      <c r="CA891" s="8"/>
      <c r="CB891" s="8"/>
      <c r="CC891" s="8"/>
      <c r="CD891" s="8"/>
      <c r="CE891" s="8"/>
      <c r="CF891" s="8"/>
      <c r="CG891" s="8"/>
      <c r="CH891" s="8"/>
      <c r="CI891" s="8"/>
      <c r="CJ891" s="8"/>
      <c r="CK891" s="8"/>
      <c r="CL891" s="8"/>
      <c r="CM891" s="8"/>
      <c r="CN891" s="8"/>
      <c r="CO891" s="8"/>
      <c r="CP891" s="8"/>
      <c r="CQ891" s="8"/>
      <c r="CR891" s="8"/>
      <c r="CS891" s="8"/>
      <c r="CT891" s="8"/>
      <c r="CU891" s="8"/>
      <c r="CV891" s="8"/>
      <c r="CW891" s="8"/>
      <c r="CX891" s="8"/>
      <c r="CY891" s="8"/>
      <c r="CZ891" s="8"/>
      <c r="DA891" s="8"/>
      <c r="DB891" s="8"/>
      <c r="DC891" s="8"/>
      <c r="DD891" s="8"/>
      <c r="DE891" s="8"/>
      <c r="DF891" s="8"/>
      <c r="DG891" s="8"/>
      <c r="DH891" s="8"/>
      <c r="DI891" s="8"/>
      <c r="DJ891" s="8"/>
      <c r="DK891" s="8"/>
      <c r="DL891" s="8"/>
      <c r="DM891" s="8"/>
      <c r="DN891" s="8"/>
      <c r="DO891" s="8"/>
      <c r="DP891" s="8"/>
      <c r="DQ891" s="8"/>
      <c r="DR891" s="8"/>
      <c r="DS891" s="8"/>
      <c r="DT891" s="8"/>
      <c r="DU891" s="8"/>
      <c r="DV891" s="8"/>
      <c r="DW891" s="8"/>
      <c r="DX891" s="8"/>
      <c r="DY891" s="8"/>
      <c r="DZ891" s="8"/>
      <c r="EA891" s="8"/>
      <c r="EB891" s="8"/>
      <c r="EC891" s="8"/>
      <c r="ED891" s="8"/>
      <c r="EE891" s="8"/>
      <c r="EF891" s="8"/>
      <c r="EG891" s="8"/>
      <c r="EH891" s="8"/>
      <c r="EI891" s="8"/>
      <c r="EJ891" s="8"/>
      <c r="EK891" s="8"/>
      <c r="EL891" s="8"/>
      <c r="EM891" s="8"/>
      <c r="EN891" s="8"/>
      <c r="EO891" s="8"/>
      <c r="EP891" s="8"/>
      <c r="EQ891" s="8"/>
      <c r="ER891" s="8"/>
      <c r="ES891" s="8"/>
      <c r="ET891" s="8"/>
      <c r="EU891" s="8"/>
      <c r="EV891" s="8"/>
      <c r="EW891" s="8"/>
      <c r="EX891" s="8"/>
      <c r="EY891" s="8"/>
      <c r="EZ891" s="8"/>
      <c r="FA891" s="8"/>
      <c r="FB891" s="8"/>
      <c r="FC891" s="8"/>
      <c r="FD891" s="8"/>
      <c r="FE891" s="8"/>
      <c r="FF891" s="8"/>
      <c r="FG891" s="8"/>
      <c r="FH891" s="8"/>
      <c r="FI891" s="8"/>
      <c r="FJ891" s="8"/>
      <c r="FK891" s="8"/>
      <c r="FL891" s="8"/>
      <c r="FM891" s="8"/>
      <c r="FN891" s="8"/>
      <c r="FO891" s="8"/>
      <c r="FP891" s="8"/>
      <c r="FQ891" s="8"/>
      <c r="FR891" s="8"/>
      <c r="FS891" s="8"/>
      <c r="FT891" s="8"/>
      <c r="FU891" s="8"/>
      <c r="FV891" s="8"/>
      <c r="FW891" s="8"/>
      <c r="FX891" s="8"/>
      <c r="FY891" s="8"/>
      <c r="FZ891" s="8"/>
      <c r="GA891" s="8"/>
      <c r="GB891" s="8"/>
      <c r="GC891" s="8"/>
      <c r="GD891" s="8"/>
      <c r="GE891" s="8"/>
      <c r="GF891" s="8"/>
      <c r="GG891" s="8"/>
      <c r="GH891" s="8"/>
      <c r="GI891" s="8"/>
      <c r="GJ891" s="8"/>
      <c r="GK891" s="8"/>
      <c r="GL891" s="8"/>
      <c r="GM891" s="8"/>
      <c r="GN891" s="8"/>
      <c r="GO891" s="8"/>
      <c r="GP891" s="8"/>
      <c r="GQ891" s="8"/>
      <c r="GR891" s="8"/>
      <c r="GS891" s="8"/>
      <c r="GT891" s="8"/>
      <c r="GU891" s="8"/>
      <c r="GV891" s="8"/>
      <c r="GW891" s="8"/>
      <c r="GX891" s="8"/>
      <c r="GY891" s="8"/>
      <c r="GZ891" s="8"/>
      <c r="HA891" s="8"/>
      <c r="HB891" s="8"/>
      <c r="HC891" s="8"/>
      <c r="HD891" s="8"/>
      <c r="HE891" s="8"/>
      <c r="HF891" s="8"/>
      <c r="HG891" s="8"/>
      <c r="HH891" s="8"/>
      <c r="HI891" s="8"/>
      <c r="HJ891" s="8"/>
      <c r="HK891" s="8"/>
      <c r="HL891" s="8"/>
      <c r="HM891" s="8"/>
      <c r="HN891" s="8"/>
      <c r="HO891" s="8"/>
      <c r="HP891" s="8"/>
      <c r="HQ891" s="8"/>
      <c r="HR891" s="8"/>
      <c r="HS891" s="8"/>
      <c r="HT891" s="8"/>
      <c r="HU891" s="8"/>
      <c r="HV891" s="8"/>
      <c r="HW891" s="8"/>
      <c r="HX891" s="8"/>
      <c r="HY891" s="8"/>
      <c r="HZ891" s="8"/>
      <c r="IA891" s="8"/>
      <c r="IB891" s="8"/>
      <c r="IC891" s="8"/>
      <c r="ID891" s="8"/>
      <c r="IE891" s="8"/>
      <c r="IF891" s="8"/>
      <c r="IG891" s="8"/>
      <c r="IH891" s="8"/>
      <c r="II891" s="8"/>
      <c r="IJ891" s="8"/>
      <c r="IK891" s="8"/>
      <c r="IL891" s="8"/>
      <c r="IM891" s="8"/>
      <c r="IN891" s="8"/>
      <c r="IO891" s="8"/>
      <c r="IP891" s="8"/>
      <c r="IQ891" s="8"/>
      <c r="IR891" s="8"/>
      <c r="IS891" s="8"/>
      <c r="IT891" s="8"/>
      <c r="IU891" s="8"/>
      <c r="IV891" s="8"/>
    </row>
    <row r="892" spans="1:256" ht="57.75" customHeight="1">
      <c r="A892" s="27" t="s">
        <v>309</v>
      </c>
      <c r="B892" s="27"/>
      <c r="C892" s="54">
        <v>100</v>
      </c>
      <c r="D892" s="27"/>
      <c r="E892" s="49">
        <v>0</v>
      </c>
      <c r="F892" s="49">
        <v>0</v>
      </c>
      <c r="G892" s="178" t="s">
        <v>316</v>
      </c>
      <c r="H892" s="21"/>
      <c r="I892" s="49">
        <v>100</v>
      </c>
      <c r="J892" s="59"/>
      <c r="K892" s="59">
        <v>0</v>
      </c>
      <c r="L892" s="59">
        <v>0</v>
      </c>
      <c r="M892" s="2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  <c r="AL892" s="8"/>
      <c r="AM892" s="8"/>
      <c r="AN892" s="8"/>
      <c r="AO892" s="8"/>
      <c r="AP892" s="8"/>
      <c r="AQ892" s="8"/>
      <c r="AR892" s="8"/>
      <c r="AS892" s="8"/>
      <c r="AT892" s="8"/>
      <c r="AU892" s="8"/>
      <c r="AV892" s="8"/>
      <c r="AW892" s="8"/>
      <c r="AX892" s="8"/>
      <c r="AY892" s="8"/>
      <c r="AZ892" s="8"/>
      <c r="BA892" s="8"/>
      <c r="BB892" s="8"/>
      <c r="BC892" s="8"/>
      <c r="BD892" s="8"/>
      <c r="BE892" s="8"/>
      <c r="BF892" s="8"/>
      <c r="BG892" s="8"/>
      <c r="BH892" s="8"/>
      <c r="BI892" s="8"/>
      <c r="BJ892" s="8"/>
      <c r="BK892" s="8"/>
      <c r="BL892" s="8"/>
      <c r="BM892" s="8"/>
      <c r="BN892" s="8"/>
      <c r="BO892" s="8"/>
      <c r="BP892" s="8"/>
      <c r="BQ892" s="8"/>
      <c r="BR892" s="8"/>
      <c r="BS892" s="8"/>
      <c r="BT892" s="8"/>
      <c r="BU892" s="8"/>
      <c r="BV892" s="8"/>
      <c r="BW892" s="8"/>
      <c r="BX892" s="8"/>
      <c r="BY892" s="8"/>
      <c r="BZ892" s="8"/>
      <c r="CA892" s="8"/>
      <c r="CB892" s="8"/>
      <c r="CC892" s="8"/>
      <c r="CD892" s="8"/>
      <c r="CE892" s="8"/>
      <c r="CF892" s="8"/>
      <c r="CG892" s="8"/>
      <c r="CH892" s="8"/>
      <c r="CI892" s="8"/>
      <c r="CJ892" s="8"/>
      <c r="CK892" s="8"/>
      <c r="CL892" s="8"/>
      <c r="CM892" s="8"/>
      <c r="CN892" s="8"/>
      <c r="CO892" s="8"/>
      <c r="CP892" s="8"/>
      <c r="CQ892" s="8"/>
      <c r="CR892" s="8"/>
      <c r="CS892" s="8"/>
      <c r="CT892" s="8"/>
      <c r="CU892" s="8"/>
      <c r="CV892" s="8"/>
      <c r="CW892" s="8"/>
      <c r="CX892" s="8"/>
      <c r="CY892" s="8"/>
      <c r="CZ892" s="8"/>
      <c r="DA892" s="8"/>
      <c r="DB892" s="8"/>
      <c r="DC892" s="8"/>
      <c r="DD892" s="8"/>
      <c r="DE892" s="8"/>
      <c r="DF892" s="8"/>
      <c r="DG892" s="8"/>
      <c r="DH892" s="8"/>
      <c r="DI892" s="8"/>
      <c r="DJ892" s="8"/>
      <c r="DK892" s="8"/>
      <c r="DL892" s="8"/>
      <c r="DM892" s="8"/>
      <c r="DN892" s="8"/>
      <c r="DO892" s="8"/>
      <c r="DP892" s="8"/>
      <c r="DQ892" s="8"/>
      <c r="DR892" s="8"/>
      <c r="DS892" s="8"/>
      <c r="DT892" s="8"/>
      <c r="DU892" s="8"/>
      <c r="DV892" s="8"/>
      <c r="DW892" s="8"/>
      <c r="DX892" s="8"/>
      <c r="DY892" s="8"/>
      <c r="DZ892" s="8"/>
      <c r="EA892" s="8"/>
      <c r="EB892" s="8"/>
      <c r="EC892" s="8"/>
      <c r="ED892" s="8"/>
      <c r="EE892" s="8"/>
      <c r="EF892" s="8"/>
      <c r="EG892" s="8"/>
      <c r="EH892" s="8"/>
      <c r="EI892" s="8"/>
      <c r="EJ892" s="8"/>
      <c r="EK892" s="8"/>
      <c r="EL892" s="8"/>
      <c r="EM892" s="8"/>
      <c r="EN892" s="8"/>
      <c r="EO892" s="8"/>
      <c r="EP892" s="8"/>
      <c r="EQ892" s="8"/>
      <c r="ER892" s="8"/>
      <c r="ES892" s="8"/>
      <c r="ET892" s="8"/>
      <c r="EU892" s="8"/>
      <c r="EV892" s="8"/>
      <c r="EW892" s="8"/>
      <c r="EX892" s="8"/>
      <c r="EY892" s="8"/>
      <c r="EZ892" s="8"/>
      <c r="FA892" s="8"/>
      <c r="FB892" s="8"/>
      <c r="FC892" s="8"/>
      <c r="FD892" s="8"/>
      <c r="FE892" s="8"/>
      <c r="FF892" s="8"/>
      <c r="FG892" s="8"/>
      <c r="FH892" s="8"/>
      <c r="FI892" s="8"/>
      <c r="FJ892" s="8"/>
      <c r="FK892" s="8"/>
      <c r="FL892" s="8"/>
      <c r="FM892" s="8"/>
      <c r="FN892" s="8"/>
      <c r="FO892" s="8"/>
      <c r="FP892" s="8"/>
      <c r="FQ892" s="8"/>
      <c r="FR892" s="8"/>
      <c r="FS892" s="8"/>
      <c r="FT892" s="8"/>
      <c r="FU892" s="8"/>
      <c r="FV892" s="8"/>
      <c r="FW892" s="8"/>
      <c r="FX892" s="8"/>
      <c r="FY892" s="8"/>
      <c r="FZ892" s="8"/>
      <c r="GA892" s="8"/>
      <c r="GB892" s="8"/>
      <c r="GC892" s="8"/>
      <c r="GD892" s="8"/>
      <c r="GE892" s="8"/>
      <c r="GF892" s="8"/>
      <c r="GG892" s="8"/>
      <c r="GH892" s="8"/>
      <c r="GI892" s="8"/>
      <c r="GJ892" s="8"/>
      <c r="GK892" s="8"/>
      <c r="GL892" s="8"/>
      <c r="GM892" s="8"/>
      <c r="GN892" s="8"/>
      <c r="GO892" s="8"/>
      <c r="GP892" s="8"/>
      <c r="GQ892" s="8"/>
      <c r="GR892" s="8"/>
      <c r="GS892" s="8"/>
      <c r="GT892" s="8"/>
      <c r="GU892" s="8"/>
      <c r="GV892" s="8"/>
      <c r="GW892" s="8"/>
      <c r="GX892" s="8"/>
      <c r="GY892" s="8"/>
      <c r="GZ892" s="8"/>
      <c r="HA892" s="8"/>
      <c r="HB892" s="8"/>
      <c r="HC892" s="8"/>
      <c r="HD892" s="8"/>
      <c r="HE892" s="8"/>
      <c r="HF892" s="8"/>
      <c r="HG892" s="8"/>
      <c r="HH892" s="8"/>
      <c r="HI892" s="8"/>
      <c r="HJ892" s="8"/>
      <c r="HK892" s="8"/>
      <c r="HL892" s="8"/>
      <c r="HM892" s="8"/>
      <c r="HN892" s="8"/>
      <c r="HO892" s="8"/>
      <c r="HP892" s="8"/>
      <c r="HQ892" s="8"/>
      <c r="HR892" s="8"/>
      <c r="HS892" s="8"/>
      <c r="HT892" s="8"/>
      <c r="HU892" s="8"/>
      <c r="HV892" s="8"/>
      <c r="HW892" s="8"/>
      <c r="HX892" s="8"/>
      <c r="HY892" s="8"/>
      <c r="HZ892" s="8"/>
      <c r="IA892" s="8"/>
      <c r="IB892" s="8"/>
      <c r="IC892" s="8"/>
      <c r="ID892" s="8"/>
      <c r="IE892" s="8"/>
      <c r="IF892" s="8"/>
      <c r="IG892" s="8"/>
      <c r="IH892" s="8"/>
      <c r="II892" s="8"/>
      <c r="IJ892" s="8"/>
      <c r="IK892" s="8"/>
      <c r="IL892" s="8"/>
      <c r="IM892" s="8"/>
      <c r="IN892" s="8"/>
      <c r="IO892" s="8"/>
      <c r="IP892" s="8"/>
      <c r="IQ892" s="8"/>
      <c r="IR892" s="8"/>
      <c r="IS892" s="8"/>
      <c r="IT892" s="8"/>
      <c r="IU892" s="8"/>
      <c r="IV892" s="8"/>
    </row>
    <row r="893" spans="1:256" ht="36.75" customHeight="1">
      <c r="A893" s="27" t="s">
        <v>310</v>
      </c>
      <c r="B893" s="27"/>
      <c r="C893" s="54">
        <f>E893/F893*100</f>
        <v>100</v>
      </c>
      <c r="D893" s="27"/>
      <c r="E893" s="49">
        <v>100</v>
      </c>
      <c r="F893" s="49">
        <v>100</v>
      </c>
      <c r="G893" s="178"/>
      <c r="H893" s="27"/>
      <c r="I893" s="59"/>
      <c r="J893" s="59"/>
      <c r="K893" s="59"/>
      <c r="L893" s="59"/>
      <c r="M893" s="2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  <c r="AL893" s="8"/>
      <c r="AM893" s="8"/>
      <c r="AN893" s="8"/>
      <c r="AO893" s="8"/>
      <c r="AP893" s="8"/>
      <c r="AQ893" s="8"/>
      <c r="AR893" s="8"/>
      <c r="AS893" s="8"/>
      <c r="AT893" s="8"/>
      <c r="AU893" s="8"/>
      <c r="AV893" s="8"/>
      <c r="AW893" s="8"/>
      <c r="AX893" s="8"/>
      <c r="AY893" s="8"/>
      <c r="AZ893" s="8"/>
      <c r="BA893" s="8"/>
      <c r="BB893" s="8"/>
      <c r="BC893" s="8"/>
      <c r="BD893" s="8"/>
      <c r="BE893" s="8"/>
      <c r="BF893" s="8"/>
      <c r="BG893" s="8"/>
      <c r="BH893" s="8"/>
      <c r="BI893" s="8"/>
      <c r="BJ893" s="8"/>
      <c r="BK893" s="8"/>
      <c r="BL893" s="8"/>
      <c r="BM893" s="8"/>
      <c r="BN893" s="8"/>
      <c r="BO893" s="8"/>
      <c r="BP893" s="8"/>
      <c r="BQ893" s="8"/>
      <c r="BR893" s="8"/>
      <c r="BS893" s="8"/>
      <c r="BT893" s="8"/>
      <c r="BU893" s="8"/>
      <c r="BV893" s="8"/>
      <c r="BW893" s="8"/>
      <c r="BX893" s="8"/>
      <c r="BY893" s="8"/>
      <c r="BZ893" s="8"/>
      <c r="CA893" s="8"/>
      <c r="CB893" s="8"/>
      <c r="CC893" s="8"/>
      <c r="CD893" s="8"/>
      <c r="CE893" s="8"/>
      <c r="CF893" s="8"/>
      <c r="CG893" s="8"/>
      <c r="CH893" s="8"/>
      <c r="CI893" s="8"/>
      <c r="CJ893" s="8"/>
      <c r="CK893" s="8"/>
      <c r="CL893" s="8"/>
      <c r="CM893" s="8"/>
      <c r="CN893" s="8"/>
      <c r="CO893" s="8"/>
      <c r="CP893" s="8"/>
      <c r="CQ893" s="8"/>
      <c r="CR893" s="8"/>
      <c r="CS893" s="8"/>
      <c r="CT893" s="8"/>
      <c r="CU893" s="8"/>
      <c r="CV893" s="8"/>
      <c r="CW893" s="8"/>
      <c r="CX893" s="8"/>
      <c r="CY893" s="8"/>
      <c r="CZ893" s="8"/>
      <c r="DA893" s="8"/>
      <c r="DB893" s="8"/>
      <c r="DC893" s="8"/>
      <c r="DD893" s="8"/>
      <c r="DE893" s="8"/>
      <c r="DF893" s="8"/>
      <c r="DG893" s="8"/>
      <c r="DH893" s="8"/>
      <c r="DI893" s="8"/>
      <c r="DJ893" s="8"/>
      <c r="DK893" s="8"/>
      <c r="DL893" s="8"/>
      <c r="DM893" s="8"/>
      <c r="DN893" s="8"/>
      <c r="DO893" s="8"/>
      <c r="DP893" s="8"/>
      <c r="DQ893" s="8"/>
      <c r="DR893" s="8"/>
      <c r="DS893" s="8"/>
      <c r="DT893" s="8"/>
      <c r="DU893" s="8"/>
      <c r="DV893" s="8"/>
      <c r="DW893" s="8"/>
      <c r="DX893" s="8"/>
      <c r="DY893" s="8"/>
      <c r="DZ893" s="8"/>
      <c r="EA893" s="8"/>
      <c r="EB893" s="8"/>
      <c r="EC893" s="8"/>
      <c r="ED893" s="8"/>
      <c r="EE893" s="8"/>
      <c r="EF893" s="8"/>
      <c r="EG893" s="8"/>
      <c r="EH893" s="8"/>
      <c r="EI893" s="8"/>
      <c r="EJ893" s="8"/>
      <c r="EK893" s="8"/>
      <c r="EL893" s="8"/>
      <c r="EM893" s="8"/>
      <c r="EN893" s="8"/>
      <c r="EO893" s="8"/>
      <c r="EP893" s="8"/>
      <c r="EQ893" s="8"/>
      <c r="ER893" s="8"/>
      <c r="ES893" s="8"/>
      <c r="ET893" s="8"/>
      <c r="EU893" s="8"/>
      <c r="EV893" s="8"/>
      <c r="EW893" s="8"/>
      <c r="EX893" s="8"/>
      <c r="EY893" s="8"/>
      <c r="EZ893" s="8"/>
      <c r="FA893" s="8"/>
      <c r="FB893" s="8"/>
      <c r="FC893" s="8"/>
      <c r="FD893" s="8"/>
      <c r="FE893" s="8"/>
      <c r="FF893" s="8"/>
      <c r="FG893" s="8"/>
      <c r="FH893" s="8"/>
      <c r="FI893" s="8"/>
      <c r="FJ893" s="8"/>
      <c r="FK893" s="8"/>
      <c r="FL893" s="8"/>
      <c r="FM893" s="8"/>
      <c r="FN893" s="8"/>
      <c r="FO893" s="8"/>
      <c r="FP893" s="8"/>
      <c r="FQ893" s="8"/>
      <c r="FR893" s="8"/>
      <c r="FS893" s="8"/>
      <c r="FT893" s="8"/>
      <c r="FU893" s="8"/>
      <c r="FV893" s="8"/>
      <c r="FW893" s="8"/>
      <c r="FX893" s="8"/>
      <c r="FY893" s="8"/>
      <c r="FZ893" s="8"/>
      <c r="GA893" s="8"/>
      <c r="GB893" s="8"/>
      <c r="GC893" s="8"/>
      <c r="GD893" s="8"/>
      <c r="GE893" s="8"/>
      <c r="GF893" s="8"/>
      <c r="GG893" s="8"/>
      <c r="GH893" s="8"/>
      <c r="GI893" s="8"/>
      <c r="GJ893" s="8"/>
      <c r="GK893" s="8"/>
      <c r="GL893" s="8"/>
      <c r="GM893" s="8"/>
      <c r="GN893" s="8"/>
      <c r="GO893" s="8"/>
      <c r="GP893" s="8"/>
      <c r="GQ893" s="8"/>
      <c r="GR893" s="8"/>
      <c r="GS893" s="8"/>
      <c r="GT893" s="8"/>
      <c r="GU893" s="8"/>
      <c r="GV893" s="8"/>
      <c r="GW893" s="8"/>
      <c r="GX893" s="8"/>
      <c r="GY893" s="8"/>
      <c r="GZ893" s="8"/>
      <c r="HA893" s="8"/>
      <c r="HB893" s="8"/>
      <c r="HC893" s="8"/>
      <c r="HD893" s="8"/>
      <c r="HE893" s="8"/>
      <c r="HF893" s="8"/>
      <c r="HG893" s="8"/>
      <c r="HH893" s="8"/>
      <c r="HI893" s="8"/>
      <c r="HJ893" s="8"/>
      <c r="HK893" s="8"/>
      <c r="HL893" s="8"/>
      <c r="HM893" s="8"/>
      <c r="HN893" s="8"/>
      <c r="HO893" s="8"/>
      <c r="HP893" s="8"/>
      <c r="HQ893" s="8"/>
      <c r="HR893" s="8"/>
      <c r="HS893" s="8"/>
      <c r="HT893" s="8"/>
      <c r="HU893" s="8"/>
      <c r="HV893" s="8"/>
      <c r="HW893" s="8"/>
      <c r="HX893" s="8"/>
      <c r="HY893" s="8"/>
      <c r="HZ893" s="8"/>
      <c r="IA893" s="8"/>
      <c r="IB893" s="8"/>
      <c r="IC893" s="8"/>
      <c r="ID893" s="8"/>
      <c r="IE893" s="8"/>
      <c r="IF893" s="8"/>
      <c r="IG893" s="8"/>
      <c r="IH893" s="8"/>
      <c r="II893" s="8"/>
      <c r="IJ893" s="8"/>
      <c r="IK893" s="8"/>
      <c r="IL893" s="8"/>
      <c r="IM893" s="8"/>
      <c r="IN893" s="8"/>
      <c r="IO893" s="8"/>
      <c r="IP893" s="8"/>
      <c r="IQ893" s="8"/>
      <c r="IR893" s="8"/>
      <c r="IS893" s="8"/>
      <c r="IT893" s="8"/>
      <c r="IU893" s="8"/>
      <c r="IV893" s="8"/>
    </row>
    <row r="894" spans="1:19" ht="26.25">
      <c r="A894" s="32" t="s">
        <v>82</v>
      </c>
      <c r="B894" s="58">
        <f>SUM(C895:C899)/D894</f>
        <v>100</v>
      </c>
      <c r="C894" s="58"/>
      <c r="D894" s="51">
        <v>5</v>
      </c>
      <c r="E894" s="64"/>
      <c r="F894" s="58"/>
      <c r="G894" s="58"/>
      <c r="H894" s="58">
        <f>I895/J894</f>
        <v>96.46017699115043</v>
      </c>
      <c r="I894" s="58"/>
      <c r="J894" s="53">
        <v>1</v>
      </c>
      <c r="K894" s="58"/>
      <c r="L894" s="51"/>
      <c r="M894" s="58">
        <f>(B894+H894)/2</f>
        <v>98.23008849557522</v>
      </c>
      <c r="N894" s="2"/>
      <c r="R894" s="2"/>
      <c r="S894" s="2"/>
    </row>
    <row r="895" spans="1:19" ht="51.75">
      <c r="A895" s="27" t="s">
        <v>73</v>
      </c>
      <c r="B895" s="18"/>
      <c r="C895" s="54">
        <v>100</v>
      </c>
      <c r="D895" s="18"/>
      <c r="E895" s="49">
        <v>0</v>
      </c>
      <c r="F895" s="49">
        <v>0</v>
      </c>
      <c r="G895" s="175" t="s">
        <v>79</v>
      </c>
      <c r="H895" s="18"/>
      <c r="I895" s="54">
        <f>K895/L895*100</f>
        <v>96.46017699115043</v>
      </c>
      <c r="J895" s="125"/>
      <c r="K895" s="125">
        <v>109</v>
      </c>
      <c r="L895" s="125">
        <v>113</v>
      </c>
      <c r="M895" s="14"/>
      <c r="N895" s="2"/>
      <c r="R895" s="2"/>
      <c r="S895" s="2"/>
    </row>
    <row r="896" spans="1:19" ht="39">
      <c r="A896" s="27" t="s">
        <v>272</v>
      </c>
      <c r="B896" s="18"/>
      <c r="C896" s="54">
        <f t="shared" si="47"/>
        <v>100</v>
      </c>
      <c r="D896" s="18"/>
      <c r="E896" s="49">
        <v>1</v>
      </c>
      <c r="F896" s="49">
        <v>1</v>
      </c>
      <c r="G896" s="175"/>
      <c r="H896" s="18"/>
      <c r="I896" s="125"/>
      <c r="J896" s="125"/>
      <c r="K896" s="125"/>
      <c r="L896" s="125"/>
      <c r="M896" s="14"/>
      <c r="N896" s="2"/>
      <c r="R896" s="2"/>
      <c r="S896" s="2"/>
    </row>
    <row r="897" spans="1:19" ht="51.75">
      <c r="A897" s="27" t="s">
        <v>75</v>
      </c>
      <c r="B897" s="18"/>
      <c r="C897" s="54">
        <f t="shared" si="47"/>
        <v>100</v>
      </c>
      <c r="D897" s="18"/>
      <c r="E897" s="49">
        <v>10</v>
      </c>
      <c r="F897" s="49">
        <v>10</v>
      </c>
      <c r="G897" s="175"/>
      <c r="H897" s="18"/>
      <c r="I897" s="125"/>
      <c r="J897" s="125"/>
      <c r="K897" s="125"/>
      <c r="L897" s="125"/>
      <c r="M897" s="14"/>
      <c r="N897" s="2"/>
      <c r="R897" s="2"/>
      <c r="S897" s="2"/>
    </row>
    <row r="898" spans="1:19" ht="26.25">
      <c r="A898" s="27" t="s">
        <v>76</v>
      </c>
      <c r="B898" s="18"/>
      <c r="C898" s="54">
        <f t="shared" si="47"/>
        <v>100</v>
      </c>
      <c r="D898" s="18"/>
      <c r="E898" s="49">
        <v>100</v>
      </c>
      <c r="F898" s="49">
        <v>100</v>
      </c>
      <c r="G898" s="175"/>
      <c r="H898" s="18"/>
      <c r="I898" s="125"/>
      <c r="J898" s="125"/>
      <c r="K898" s="125"/>
      <c r="L898" s="125"/>
      <c r="M898" s="14"/>
      <c r="N898" s="2"/>
      <c r="R898" s="2"/>
      <c r="S898" s="2"/>
    </row>
    <row r="899" spans="1:19" ht="64.5">
      <c r="A899" s="27" t="s">
        <v>77</v>
      </c>
      <c r="B899" s="18"/>
      <c r="C899" s="54">
        <f t="shared" si="47"/>
        <v>100</v>
      </c>
      <c r="D899" s="18"/>
      <c r="E899" s="49">
        <v>95</v>
      </c>
      <c r="F899" s="49">
        <v>95</v>
      </c>
      <c r="G899" s="175"/>
      <c r="H899" s="18"/>
      <c r="I899" s="125"/>
      <c r="J899" s="125"/>
      <c r="K899" s="125"/>
      <c r="L899" s="125"/>
      <c r="M899" s="14"/>
      <c r="N899" s="2"/>
      <c r="R899" s="2"/>
      <c r="S899" s="2"/>
    </row>
    <row r="900" spans="1:19" ht="26.25">
      <c r="A900" s="32" t="s">
        <v>83</v>
      </c>
      <c r="B900" s="58">
        <f>SUM(C901:C903)/D900</f>
        <v>100</v>
      </c>
      <c r="C900" s="58"/>
      <c r="D900" s="51">
        <v>3</v>
      </c>
      <c r="E900" s="61"/>
      <c r="F900" s="51"/>
      <c r="G900" s="51"/>
      <c r="H900" s="58">
        <f>I901/J900</f>
        <v>100</v>
      </c>
      <c r="I900" s="51"/>
      <c r="J900" s="51">
        <v>1</v>
      </c>
      <c r="K900" s="51"/>
      <c r="L900" s="51"/>
      <c r="M900" s="58">
        <f>(B900+H900)/2</f>
        <v>100</v>
      </c>
      <c r="N900" s="2"/>
      <c r="R900" s="2"/>
      <c r="S900" s="2"/>
    </row>
    <row r="901" spans="1:19" ht="25.5" customHeight="1">
      <c r="A901" s="46" t="s">
        <v>19</v>
      </c>
      <c r="B901" s="18"/>
      <c r="C901" s="54">
        <f t="shared" si="47"/>
        <v>100</v>
      </c>
      <c r="D901" s="18"/>
      <c r="E901" s="55">
        <v>100</v>
      </c>
      <c r="F901" s="49">
        <v>100</v>
      </c>
      <c r="G901" s="175" t="s">
        <v>78</v>
      </c>
      <c r="H901" s="21"/>
      <c r="I901" s="54">
        <f>K901/L901*100</f>
        <v>100</v>
      </c>
      <c r="J901" s="125"/>
      <c r="K901" s="125">
        <v>40</v>
      </c>
      <c r="L901" s="125">
        <v>40</v>
      </c>
      <c r="M901" s="28"/>
      <c r="N901" s="2"/>
      <c r="R901" s="2"/>
      <c r="S901" s="2"/>
    </row>
    <row r="902" spans="1:19" ht="15">
      <c r="A902" s="46" t="s">
        <v>20</v>
      </c>
      <c r="B902" s="18"/>
      <c r="C902" s="54">
        <f t="shared" si="47"/>
        <v>100</v>
      </c>
      <c r="D902" s="18"/>
      <c r="E902" s="55">
        <v>100</v>
      </c>
      <c r="F902" s="49">
        <v>100</v>
      </c>
      <c r="G902" s="175"/>
      <c r="H902" s="21"/>
      <c r="I902" s="54"/>
      <c r="J902" s="125"/>
      <c r="K902" s="125"/>
      <c r="L902" s="125"/>
      <c r="M902" s="28"/>
      <c r="N902" s="2"/>
      <c r="R902" s="2"/>
      <c r="S902" s="2"/>
    </row>
    <row r="903" spans="1:19" ht="51.75">
      <c r="A903" s="46" t="s">
        <v>21</v>
      </c>
      <c r="B903" s="18"/>
      <c r="C903" s="54">
        <f t="shared" si="47"/>
        <v>100</v>
      </c>
      <c r="D903" s="18"/>
      <c r="E903" s="55">
        <v>95</v>
      </c>
      <c r="F903" s="49">
        <v>95</v>
      </c>
      <c r="G903" s="175"/>
      <c r="H903" s="21"/>
      <c r="I903" s="54"/>
      <c r="J903" s="125"/>
      <c r="K903" s="125"/>
      <c r="L903" s="125"/>
      <c r="M903" s="28"/>
      <c r="N903" s="2"/>
      <c r="R903" s="2"/>
      <c r="S903" s="2"/>
    </row>
    <row r="904" spans="1:19" ht="46.5" customHeight="1">
      <c r="A904" s="171" t="s">
        <v>317</v>
      </c>
      <c r="B904" s="64">
        <f>SUM(C905:C938)/D904</f>
        <v>100</v>
      </c>
      <c r="C904" s="58"/>
      <c r="D904" s="51">
        <v>34</v>
      </c>
      <c r="E904" s="51"/>
      <c r="F904" s="51"/>
      <c r="G904" s="51"/>
      <c r="H904" s="64">
        <f>SUM(I905:I938)/J904</f>
        <v>100</v>
      </c>
      <c r="I904" s="58"/>
      <c r="J904" s="51">
        <v>8</v>
      </c>
      <c r="K904" s="51"/>
      <c r="L904" s="51"/>
      <c r="M904" s="58">
        <f>(B904+H904)/2</f>
        <v>100</v>
      </c>
      <c r="N904" s="2"/>
      <c r="R904" s="2"/>
      <c r="S904" s="2"/>
    </row>
    <row r="905" spans="1:256" ht="45.75" customHeight="1">
      <c r="A905" s="27" t="s">
        <v>273</v>
      </c>
      <c r="B905" s="27"/>
      <c r="C905" s="54">
        <f>E905/F905*100</f>
        <v>100</v>
      </c>
      <c r="D905" s="27"/>
      <c r="E905" s="49">
        <v>99</v>
      </c>
      <c r="F905" s="49">
        <v>99</v>
      </c>
      <c r="G905" s="178" t="s">
        <v>291</v>
      </c>
      <c r="H905" s="21"/>
      <c r="I905" s="60">
        <v>100</v>
      </c>
      <c r="J905" s="59"/>
      <c r="K905" s="59">
        <v>0</v>
      </c>
      <c r="L905" s="59">
        <v>0</v>
      </c>
      <c r="M905" s="2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  <c r="AL905" s="8"/>
      <c r="AM905" s="8"/>
      <c r="AN905" s="8"/>
      <c r="AO905" s="8"/>
      <c r="AP905" s="8"/>
      <c r="AQ905" s="8"/>
      <c r="AR905" s="8"/>
      <c r="AS905" s="8"/>
      <c r="AT905" s="8"/>
      <c r="AU905" s="8"/>
      <c r="AV905" s="8"/>
      <c r="AW905" s="8"/>
      <c r="AX905" s="8"/>
      <c r="AY905" s="8"/>
      <c r="AZ905" s="8"/>
      <c r="BA905" s="8"/>
      <c r="BB905" s="8"/>
      <c r="BC905" s="8"/>
      <c r="BD905" s="8"/>
      <c r="BE905" s="8"/>
      <c r="BF905" s="8"/>
      <c r="BG905" s="8"/>
      <c r="BH905" s="8"/>
      <c r="BI905" s="8"/>
      <c r="BJ905" s="8"/>
      <c r="BK905" s="8"/>
      <c r="BL905" s="8"/>
      <c r="BM905" s="8"/>
      <c r="BN905" s="8"/>
      <c r="BO905" s="8"/>
      <c r="BP905" s="8"/>
      <c r="BQ905" s="8"/>
      <c r="BR905" s="8"/>
      <c r="BS905" s="8"/>
      <c r="BT905" s="8"/>
      <c r="BU905" s="8"/>
      <c r="BV905" s="8"/>
      <c r="BW905" s="8"/>
      <c r="BX905" s="8"/>
      <c r="BY905" s="8"/>
      <c r="BZ905" s="8"/>
      <c r="CA905" s="8"/>
      <c r="CB905" s="8"/>
      <c r="CC905" s="8"/>
      <c r="CD905" s="8"/>
      <c r="CE905" s="8"/>
      <c r="CF905" s="8"/>
      <c r="CG905" s="8"/>
      <c r="CH905" s="8"/>
      <c r="CI905" s="8"/>
      <c r="CJ905" s="8"/>
      <c r="CK905" s="8"/>
      <c r="CL905" s="8"/>
      <c r="CM905" s="8"/>
      <c r="CN905" s="8"/>
      <c r="CO905" s="8"/>
      <c r="CP905" s="8"/>
      <c r="CQ905" s="8"/>
      <c r="CR905" s="8"/>
      <c r="CS905" s="8"/>
      <c r="CT905" s="8"/>
      <c r="CU905" s="8"/>
      <c r="CV905" s="8"/>
      <c r="CW905" s="8"/>
      <c r="CX905" s="8"/>
      <c r="CY905" s="8"/>
      <c r="CZ905" s="8"/>
      <c r="DA905" s="8"/>
      <c r="DB905" s="8"/>
      <c r="DC905" s="8"/>
      <c r="DD905" s="8"/>
      <c r="DE905" s="8"/>
      <c r="DF905" s="8"/>
      <c r="DG905" s="8"/>
      <c r="DH905" s="8"/>
      <c r="DI905" s="8"/>
      <c r="DJ905" s="8"/>
      <c r="DK905" s="8"/>
      <c r="DL905" s="8"/>
      <c r="DM905" s="8"/>
      <c r="DN905" s="8"/>
      <c r="DO905" s="8"/>
      <c r="DP905" s="8"/>
      <c r="DQ905" s="8"/>
      <c r="DR905" s="8"/>
      <c r="DS905" s="8"/>
      <c r="DT905" s="8"/>
      <c r="DU905" s="8"/>
      <c r="DV905" s="8"/>
      <c r="DW905" s="8"/>
      <c r="DX905" s="8"/>
      <c r="DY905" s="8"/>
      <c r="DZ905" s="8"/>
      <c r="EA905" s="8"/>
      <c r="EB905" s="8"/>
      <c r="EC905" s="8"/>
      <c r="ED905" s="8"/>
      <c r="EE905" s="8"/>
      <c r="EF905" s="8"/>
      <c r="EG905" s="8"/>
      <c r="EH905" s="8"/>
      <c r="EI905" s="8"/>
      <c r="EJ905" s="8"/>
      <c r="EK905" s="8"/>
      <c r="EL905" s="8"/>
      <c r="EM905" s="8"/>
      <c r="EN905" s="8"/>
      <c r="EO905" s="8"/>
      <c r="EP905" s="8"/>
      <c r="EQ905" s="8"/>
      <c r="ER905" s="8"/>
      <c r="ES905" s="8"/>
      <c r="ET905" s="8"/>
      <c r="EU905" s="8"/>
      <c r="EV905" s="8"/>
      <c r="EW905" s="8"/>
      <c r="EX905" s="8"/>
      <c r="EY905" s="8"/>
      <c r="EZ905" s="8"/>
      <c r="FA905" s="8"/>
      <c r="FB905" s="8"/>
      <c r="FC905" s="8"/>
      <c r="FD905" s="8"/>
      <c r="FE905" s="8"/>
      <c r="FF905" s="8"/>
      <c r="FG905" s="8"/>
      <c r="FH905" s="8"/>
      <c r="FI905" s="8"/>
      <c r="FJ905" s="8"/>
      <c r="FK905" s="8"/>
      <c r="FL905" s="8"/>
      <c r="FM905" s="8"/>
      <c r="FN905" s="8"/>
      <c r="FO905" s="8"/>
      <c r="FP905" s="8"/>
      <c r="FQ905" s="8"/>
      <c r="FR905" s="8"/>
      <c r="FS905" s="8"/>
      <c r="FT905" s="8"/>
      <c r="FU905" s="8"/>
      <c r="FV905" s="8"/>
      <c r="FW905" s="8"/>
      <c r="FX905" s="8"/>
      <c r="FY905" s="8"/>
      <c r="FZ905" s="8"/>
      <c r="GA905" s="8"/>
      <c r="GB905" s="8"/>
      <c r="GC905" s="8"/>
      <c r="GD905" s="8"/>
      <c r="GE905" s="8"/>
      <c r="GF905" s="8"/>
      <c r="GG905" s="8"/>
      <c r="GH905" s="8"/>
      <c r="GI905" s="8"/>
      <c r="GJ905" s="8"/>
      <c r="GK905" s="8"/>
      <c r="GL905" s="8"/>
      <c r="GM905" s="8"/>
      <c r="GN905" s="8"/>
      <c r="GO905" s="8"/>
      <c r="GP905" s="8"/>
      <c r="GQ905" s="8"/>
      <c r="GR905" s="8"/>
      <c r="GS905" s="8"/>
      <c r="GT905" s="8"/>
      <c r="GU905" s="8"/>
      <c r="GV905" s="8"/>
      <c r="GW905" s="8"/>
      <c r="GX905" s="8"/>
      <c r="GY905" s="8"/>
      <c r="GZ905" s="8"/>
      <c r="HA905" s="8"/>
      <c r="HB905" s="8"/>
      <c r="HC905" s="8"/>
      <c r="HD905" s="8"/>
      <c r="HE905" s="8"/>
      <c r="HF905" s="8"/>
      <c r="HG905" s="8"/>
      <c r="HH905" s="8"/>
      <c r="HI905" s="8"/>
      <c r="HJ905" s="8"/>
      <c r="HK905" s="8"/>
      <c r="HL905" s="8"/>
      <c r="HM905" s="8"/>
      <c r="HN905" s="8"/>
      <c r="HO905" s="8"/>
      <c r="HP905" s="8"/>
      <c r="HQ905" s="8"/>
      <c r="HR905" s="8"/>
      <c r="HS905" s="8"/>
      <c r="HT905" s="8"/>
      <c r="HU905" s="8"/>
      <c r="HV905" s="8"/>
      <c r="HW905" s="8"/>
      <c r="HX905" s="8"/>
      <c r="HY905" s="8"/>
      <c r="HZ905" s="8"/>
      <c r="IA905" s="8"/>
      <c r="IB905" s="8"/>
      <c r="IC905" s="8"/>
      <c r="ID905" s="8"/>
      <c r="IE905" s="8"/>
      <c r="IF905" s="8"/>
      <c r="IG905" s="8"/>
      <c r="IH905" s="8"/>
      <c r="II905" s="8"/>
      <c r="IJ905" s="8"/>
      <c r="IK905" s="8"/>
      <c r="IL905" s="8"/>
      <c r="IM905" s="8"/>
      <c r="IN905" s="8"/>
      <c r="IO905" s="8"/>
      <c r="IP905" s="8"/>
      <c r="IQ905" s="8"/>
      <c r="IR905" s="8"/>
      <c r="IS905" s="8"/>
      <c r="IT905" s="8"/>
      <c r="IU905" s="8"/>
      <c r="IV905" s="8"/>
    </row>
    <row r="906" spans="1:256" ht="44.25" customHeight="1">
      <c r="A906" s="27" t="s">
        <v>274</v>
      </c>
      <c r="B906" s="27"/>
      <c r="C906" s="54">
        <v>100</v>
      </c>
      <c r="D906" s="27"/>
      <c r="E906" s="49">
        <v>0</v>
      </c>
      <c r="F906" s="49">
        <v>0</v>
      </c>
      <c r="G906" s="178"/>
      <c r="H906" s="21"/>
      <c r="I906" s="59"/>
      <c r="J906" s="59"/>
      <c r="K906" s="59"/>
      <c r="L906" s="59"/>
      <c r="M906" s="2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  <c r="AL906" s="8"/>
      <c r="AM906" s="8"/>
      <c r="AN906" s="8"/>
      <c r="AO906" s="8"/>
      <c r="AP906" s="8"/>
      <c r="AQ906" s="8"/>
      <c r="AR906" s="8"/>
      <c r="AS906" s="8"/>
      <c r="AT906" s="8"/>
      <c r="AU906" s="8"/>
      <c r="AV906" s="8"/>
      <c r="AW906" s="8"/>
      <c r="AX906" s="8"/>
      <c r="AY906" s="8"/>
      <c r="AZ906" s="8"/>
      <c r="BA906" s="8"/>
      <c r="BB906" s="8"/>
      <c r="BC906" s="8"/>
      <c r="BD906" s="8"/>
      <c r="BE906" s="8"/>
      <c r="BF906" s="8"/>
      <c r="BG906" s="8"/>
      <c r="BH906" s="8"/>
      <c r="BI906" s="8"/>
      <c r="BJ906" s="8"/>
      <c r="BK906" s="8"/>
      <c r="BL906" s="8"/>
      <c r="BM906" s="8"/>
      <c r="BN906" s="8"/>
      <c r="BO906" s="8"/>
      <c r="BP906" s="8"/>
      <c r="BQ906" s="8"/>
      <c r="BR906" s="8"/>
      <c r="BS906" s="8"/>
      <c r="BT906" s="8"/>
      <c r="BU906" s="8"/>
      <c r="BV906" s="8"/>
      <c r="BW906" s="8"/>
      <c r="BX906" s="8"/>
      <c r="BY906" s="8"/>
      <c r="BZ906" s="8"/>
      <c r="CA906" s="8"/>
      <c r="CB906" s="8"/>
      <c r="CC906" s="8"/>
      <c r="CD906" s="8"/>
      <c r="CE906" s="8"/>
      <c r="CF906" s="8"/>
      <c r="CG906" s="8"/>
      <c r="CH906" s="8"/>
      <c r="CI906" s="8"/>
      <c r="CJ906" s="8"/>
      <c r="CK906" s="8"/>
      <c r="CL906" s="8"/>
      <c r="CM906" s="8"/>
      <c r="CN906" s="8"/>
      <c r="CO906" s="8"/>
      <c r="CP906" s="8"/>
      <c r="CQ906" s="8"/>
      <c r="CR906" s="8"/>
      <c r="CS906" s="8"/>
      <c r="CT906" s="8"/>
      <c r="CU906" s="8"/>
      <c r="CV906" s="8"/>
      <c r="CW906" s="8"/>
      <c r="CX906" s="8"/>
      <c r="CY906" s="8"/>
      <c r="CZ906" s="8"/>
      <c r="DA906" s="8"/>
      <c r="DB906" s="8"/>
      <c r="DC906" s="8"/>
      <c r="DD906" s="8"/>
      <c r="DE906" s="8"/>
      <c r="DF906" s="8"/>
      <c r="DG906" s="8"/>
      <c r="DH906" s="8"/>
      <c r="DI906" s="8"/>
      <c r="DJ906" s="8"/>
      <c r="DK906" s="8"/>
      <c r="DL906" s="8"/>
      <c r="DM906" s="8"/>
      <c r="DN906" s="8"/>
      <c r="DO906" s="8"/>
      <c r="DP906" s="8"/>
      <c r="DQ906" s="8"/>
      <c r="DR906" s="8"/>
      <c r="DS906" s="8"/>
      <c r="DT906" s="8"/>
      <c r="DU906" s="8"/>
      <c r="DV906" s="8"/>
      <c r="DW906" s="8"/>
      <c r="DX906" s="8"/>
      <c r="DY906" s="8"/>
      <c r="DZ906" s="8"/>
      <c r="EA906" s="8"/>
      <c r="EB906" s="8"/>
      <c r="EC906" s="8"/>
      <c r="ED906" s="8"/>
      <c r="EE906" s="8"/>
      <c r="EF906" s="8"/>
      <c r="EG906" s="8"/>
      <c r="EH906" s="8"/>
      <c r="EI906" s="8"/>
      <c r="EJ906" s="8"/>
      <c r="EK906" s="8"/>
      <c r="EL906" s="8"/>
      <c r="EM906" s="8"/>
      <c r="EN906" s="8"/>
      <c r="EO906" s="8"/>
      <c r="EP906" s="8"/>
      <c r="EQ906" s="8"/>
      <c r="ER906" s="8"/>
      <c r="ES906" s="8"/>
      <c r="ET906" s="8"/>
      <c r="EU906" s="8"/>
      <c r="EV906" s="8"/>
      <c r="EW906" s="8"/>
      <c r="EX906" s="8"/>
      <c r="EY906" s="8"/>
      <c r="EZ906" s="8"/>
      <c r="FA906" s="8"/>
      <c r="FB906" s="8"/>
      <c r="FC906" s="8"/>
      <c r="FD906" s="8"/>
      <c r="FE906" s="8"/>
      <c r="FF906" s="8"/>
      <c r="FG906" s="8"/>
      <c r="FH906" s="8"/>
      <c r="FI906" s="8"/>
      <c r="FJ906" s="8"/>
      <c r="FK906" s="8"/>
      <c r="FL906" s="8"/>
      <c r="FM906" s="8"/>
      <c r="FN906" s="8"/>
      <c r="FO906" s="8"/>
      <c r="FP906" s="8"/>
      <c r="FQ906" s="8"/>
      <c r="FR906" s="8"/>
      <c r="FS906" s="8"/>
      <c r="FT906" s="8"/>
      <c r="FU906" s="8"/>
      <c r="FV906" s="8"/>
      <c r="FW906" s="8"/>
      <c r="FX906" s="8"/>
      <c r="FY906" s="8"/>
      <c r="FZ906" s="8"/>
      <c r="GA906" s="8"/>
      <c r="GB906" s="8"/>
      <c r="GC906" s="8"/>
      <c r="GD906" s="8"/>
      <c r="GE906" s="8"/>
      <c r="GF906" s="8"/>
      <c r="GG906" s="8"/>
      <c r="GH906" s="8"/>
      <c r="GI906" s="8"/>
      <c r="GJ906" s="8"/>
      <c r="GK906" s="8"/>
      <c r="GL906" s="8"/>
      <c r="GM906" s="8"/>
      <c r="GN906" s="8"/>
      <c r="GO906" s="8"/>
      <c r="GP906" s="8"/>
      <c r="GQ906" s="8"/>
      <c r="GR906" s="8"/>
      <c r="GS906" s="8"/>
      <c r="GT906" s="8"/>
      <c r="GU906" s="8"/>
      <c r="GV906" s="8"/>
      <c r="GW906" s="8"/>
      <c r="GX906" s="8"/>
      <c r="GY906" s="8"/>
      <c r="GZ906" s="8"/>
      <c r="HA906" s="8"/>
      <c r="HB906" s="8"/>
      <c r="HC906" s="8"/>
      <c r="HD906" s="8"/>
      <c r="HE906" s="8"/>
      <c r="HF906" s="8"/>
      <c r="HG906" s="8"/>
      <c r="HH906" s="8"/>
      <c r="HI906" s="8"/>
      <c r="HJ906" s="8"/>
      <c r="HK906" s="8"/>
      <c r="HL906" s="8"/>
      <c r="HM906" s="8"/>
      <c r="HN906" s="8"/>
      <c r="HO906" s="8"/>
      <c r="HP906" s="8"/>
      <c r="HQ906" s="8"/>
      <c r="HR906" s="8"/>
      <c r="HS906" s="8"/>
      <c r="HT906" s="8"/>
      <c r="HU906" s="8"/>
      <c r="HV906" s="8"/>
      <c r="HW906" s="8"/>
      <c r="HX906" s="8"/>
      <c r="HY906" s="8"/>
      <c r="HZ906" s="8"/>
      <c r="IA906" s="8"/>
      <c r="IB906" s="8"/>
      <c r="IC906" s="8"/>
      <c r="ID906" s="8"/>
      <c r="IE906" s="8"/>
      <c r="IF906" s="8"/>
      <c r="IG906" s="8"/>
      <c r="IH906" s="8"/>
      <c r="II906" s="8"/>
      <c r="IJ906" s="8"/>
      <c r="IK906" s="8"/>
      <c r="IL906" s="8"/>
      <c r="IM906" s="8"/>
      <c r="IN906" s="8"/>
      <c r="IO906" s="8"/>
      <c r="IP906" s="8"/>
      <c r="IQ906" s="8"/>
      <c r="IR906" s="8"/>
      <c r="IS906" s="8"/>
      <c r="IT906" s="8"/>
      <c r="IU906" s="8"/>
      <c r="IV906" s="8"/>
    </row>
    <row r="907" spans="1:256" ht="36.75" customHeight="1">
      <c r="A907" s="27" t="s">
        <v>275</v>
      </c>
      <c r="B907" s="27"/>
      <c r="C907" s="54">
        <v>100</v>
      </c>
      <c r="D907" s="27"/>
      <c r="E907" s="49">
        <v>0</v>
      </c>
      <c r="F907" s="49">
        <v>0</v>
      </c>
      <c r="G907" s="178"/>
      <c r="H907" s="21"/>
      <c r="I907" s="59"/>
      <c r="J907" s="59"/>
      <c r="K907" s="59"/>
      <c r="L907" s="59"/>
      <c r="M907" s="2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  <c r="AL907" s="8"/>
      <c r="AM907" s="8"/>
      <c r="AN907" s="8"/>
      <c r="AO907" s="8"/>
      <c r="AP907" s="8"/>
      <c r="AQ907" s="8"/>
      <c r="AR907" s="8"/>
      <c r="AS907" s="8"/>
      <c r="AT907" s="8"/>
      <c r="AU907" s="8"/>
      <c r="AV907" s="8"/>
      <c r="AW907" s="8"/>
      <c r="AX907" s="8"/>
      <c r="AY907" s="8"/>
      <c r="AZ907" s="8"/>
      <c r="BA907" s="8"/>
      <c r="BB907" s="8"/>
      <c r="BC907" s="8"/>
      <c r="BD907" s="8"/>
      <c r="BE907" s="8"/>
      <c r="BF907" s="8"/>
      <c r="BG907" s="8"/>
      <c r="BH907" s="8"/>
      <c r="BI907" s="8"/>
      <c r="BJ907" s="8"/>
      <c r="BK907" s="8"/>
      <c r="BL907" s="8"/>
      <c r="BM907" s="8"/>
      <c r="BN907" s="8"/>
      <c r="BO907" s="8"/>
      <c r="BP907" s="8"/>
      <c r="BQ907" s="8"/>
      <c r="BR907" s="8"/>
      <c r="BS907" s="8"/>
      <c r="BT907" s="8"/>
      <c r="BU907" s="8"/>
      <c r="BV907" s="8"/>
      <c r="BW907" s="8"/>
      <c r="BX907" s="8"/>
      <c r="BY907" s="8"/>
      <c r="BZ907" s="8"/>
      <c r="CA907" s="8"/>
      <c r="CB907" s="8"/>
      <c r="CC907" s="8"/>
      <c r="CD907" s="8"/>
      <c r="CE907" s="8"/>
      <c r="CF907" s="8"/>
      <c r="CG907" s="8"/>
      <c r="CH907" s="8"/>
      <c r="CI907" s="8"/>
      <c r="CJ907" s="8"/>
      <c r="CK907" s="8"/>
      <c r="CL907" s="8"/>
      <c r="CM907" s="8"/>
      <c r="CN907" s="8"/>
      <c r="CO907" s="8"/>
      <c r="CP907" s="8"/>
      <c r="CQ907" s="8"/>
      <c r="CR907" s="8"/>
      <c r="CS907" s="8"/>
      <c r="CT907" s="8"/>
      <c r="CU907" s="8"/>
      <c r="CV907" s="8"/>
      <c r="CW907" s="8"/>
      <c r="CX907" s="8"/>
      <c r="CY907" s="8"/>
      <c r="CZ907" s="8"/>
      <c r="DA907" s="8"/>
      <c r="DB907" s="8"/>
      <c r="DC907" s="8"/>
      <c r="DD907" s="8"/>
      <c r="DE907" s="8"/>
      <c r="DF907" s="8"/>
      <c r="DG907" s="8"/>
      <c r="DH907" s="8"/>
      <c r="DI907" s="8"/>
      <c r="DJ907" s="8"/>
      <c r="DK907" s="8"/>
      <c r="DL907" s="8"/>
      <c r="DM907" s="8"/>
      <c r="DN907" s="8"/>
      <c r="DO907" s="8"/>
      <c r="DP907" s="8"/>
      <c r="DQ907" s="8"/>
      <c r="DR907" s="8"/>
      <c r="DS907" s="8"/>
      <c r="DT907" s="8"/>
      <c r="DU907" s="8"/>
      <c r="DV907" s="8"/>
      <c r="DW907" s="8"/>
      <c r="DX907" s="8"/>
      <c r="DY907" s="8"/>
      <c r="DZ907" s="8"/>
      <c r="EA907" s="8"/>
      <c r="EB907" s="8"/>
      <c r="EC907" s="8"/>
      <c r="ED907" s="8"/>
      <c r="EE907" s="8"/>
      <c r="EF907" s="8"/>
      <c r="EG907" s="8"/>
      <c r="EH907" s="8"/>
      <c r="EI907" s="8"/>
      <c r="EJ907" s="8"/>
      <c r="EK907" s="8"/>
      <c r="EL907" s="8"/>
      <c r="EM907" s="8"/>
      <c r="EN907" s="8"/>
      <c r="EO907" s="8"/>
      <c r="EP907" s="8"/>
      <c r="EQ907" s="8"/>
      <c r="ER907" s="8"/>
      <c r="ES907" s="8"/>
      <c r="ET907" s="8"/>
      <c r="EU907" s="8"/>
      <c r="EV907" s="8"/>
      <c r="EW907" s="8"/>
      <c r="EX907" s="8"/>
      <c r="EY907" s="8"/>
      <c r="EZ907" s="8"/>
      <c r="FA907" s="8"/>
      <c r="FB907" s="8"/>
      <c r="FC907" s="8"/>
      <c r="FD907" s="8"/>
      <c r="FE907" s="8"/>
      <c r="FF907" s="8"/>
      <c r="FG907" s="8"/>
      <c r="FH907" s="8"/>
      <c r="FI907" s="8"/>
      <c r="FJ907" s="8"/>
      <c r="FK907" s="8"/>
      <c r="FL907" s="8"/>
      <c r="FM907" s="8"/>
      <c r="FN907" s="8"/>
      <c r="FO907" s="8"/>
      <c r="FP907" s="8"/>
      <c r="FQ907" s="8"/>
      <c r="FR907" s="8"/>
      <c r="FS907" s="8"/>
      <c r="FT907" s="8"/>
      <c r="FU907" s="8"/>
      <c r="FV907" s="8"/>
      <c r="FW907" s="8"/>
      <c r="FX907" s="8"/>
      <c r="FY907" s="8"/>
      <c r="FZ907" s="8"/>
      <c r="GA907" s="8"/>
      <c r="GB907" s="8"/>
      <c r="GC907" s="8"/>
      <c r="GD907" s="8"/>
      <c r="GE907" s="8"/>
      <c r="GF907" s="8"/>
      <c r="GG907" s="8"/>
      <c r="GH907" s="8"/>
      <c r="GI907" s="8"/>
      <c r="GJ907" s="8"/>
      <c r="GK907" s="8"/>
      <c r="GL907" s="8"/>
      <c r="GM907" s="8"/>
      <c r="GN907" s="8"/>
      <c r="GO907" s="8"/>
      <c r="GP907" s="8"/>
      <c r="GQ907" s="8"/>
      <c r="GR907" s="8"/>
      <c r="GS907" s="8"/>
      <c r="GT907" s="8"/>
      <c r="GU907" s="8"/>
      <c r="GV907" s="8"/>
      <c r="GW907" s="8"/>
      <c r="GX907" s="8"/>
      <c r="GY907" s="8"/>
      <c r="GZ907" s="8"/>
      <c r="HA907" s="8"/>
      <c r="HB907" s="8"/>
      <c r="HC907" s="8"/>
      <c r="HD907" s="8"/>
      <c r="HE907" s="8"/>
      <c r="HF907" s="8"/>
      <c r="HG907" s="8"/>
      <c r="HH907" s="8"/>
      <c r="HI907" s="8"/>
      <c r="HJ907" s="8"/>
      <c r="HK907" s="8"/>
      <c r="HL907" s="8"/>
      <c r="HM907" s="8"/>
      <c r="HN907" s="8"/>
      <c r="HO907" s="8"/>
      <c r="HP907" s="8"/>
      <c r="HQ907" s="8"/>
      <c r="HR907" s="8"/>
      <c r="HS907" s="8"/>
      <c r="HT907" s="8"/>
      <c r="HU907" s="8"/>
      <c r="HV907" s="8"/>
      <c r="HW907" s="8"/>
      <c r="HX907" s="8"/>
      <c r="HY907" s="8"/>
      <c r="HZ907" s="8"/>
      <c r="IA907" s="8"/>
      <c r="IB907" s="8"/>
      <c r="IC907" s="8"/>
      <c r="ID907" s="8"/>
      <c r="IE907" s="8"/>
      <c r="IF907" s="8"/>
      <c r="IG907" s="8"/>
      <c r="IH907" s="8"/>
      <c r="II907" s="8"/>
      <c r="IJ907" s="8"/>
      <c r="IK907" s="8"/>
      <c r="IL907" s="8"/>
      <c r="IM907" s="8"/>
      <c r="IN907" s="8"/>
      <c r="IO907" s="8"/>
      <c r="IP907" s="8"/>
      <c r="IQ907" s="8"/>
      <c r="IR907" s="8"/>
      <c r="IS907" s="8"/>
      <c r="IT907" s="8"/>
      <c r="IU907" s="8"/>
      <c r="IV907" s="8"/>
    </row>
    <row r="908" spans="1:256" ht="36.75" customHeight="1">
      <c r="A908" s="27" t="s">
        <v>276</v>
      </c>
      <c r="B908" s="27"/>
      <c r="C908" s="54">
        <v>100</v>
      </c>
      <c r="D908" s="27"/>
      <c r="E908" s="49">
        <v>0</v>
      </c>
      <c r="F908" s="49">
        <v>0</v>
      </c>
      <c r="G908" s="178"/>
      <c r="H908" s="21"/>
      <c r="I908" s="59"/>
      <c r="J908" s="59"/>
      <c r="K908" s="59"/>
      <c r="L908" s="59"/>
      <c r="M908" s="2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  <c r="AL908" s="8"/>
      <c r="AM908" s="8"/>
      <c r="AN908" s="8"/>
      <c r="AO908" s="8"/>
      <c r="AP908" s="8"/>
      <c r="AQ908" s="8"/>
      <c r="AR908" s="8"/>
      <c r="AS908" s="8"/>
      <c r="AT908" s="8"/>
      <c r="AU908" s="8"/>
      <c r="AV908" s="8"/>
      <c r="AW908" s="8"/>
      <c r="AX908" s="8"/>
      <c r="AY908" s="8"/>
      <c r="AZ908" s="8"/>
      <c r="BA908" s="8"/>
      <c r="BB908" s="8"/>
      <c r="BC908" s="8"/>
      <c r="BD908" s="8"/>
      <c r="BE908" s="8"/>
      <c r="BF908" s="8"/>
      <c r="BG908" s="8"/>
      <c r="BH908" s="8"/>
      <c r="BI908" s="8"/>
      <c r="BJ908" s="8"/>
      <c r="BK908" s="8"/>
      <c r="BL908" s="8"/>
      <c r="BM908" s="8"/>
      <c r="BN908" s="8"/>
      <c r="BO908" s="8"/>
      <c r="BP908" s="8"/>
      <c r="BQ908" s="8"/>
      <c r="BR908" s="8"/>
      <c r="BS908" s="8"/>
      <c r="BT908" s="8"/>
      <c r="BU908" s="8"/>
      <c r="BV908" s="8"/>
      <c r="BW908" s="8"/>
      <c r="BX908" s="8"/>
      <c r="BY908" s="8"/>
      <c r="BZ908" s="8"/>
      <c r="CA908" s="8"/>
      <c r="CB908" s="8"/>
      <c r="CC908" s="8"/>
      <c r="CD908" s="8"/>
      <c r="CE908" s="8"/>
      <c r="CF908" s="8"/>
      <c r="CG908" s="8"/>
      <c r="CH908" s="8"/>
      <c r="CI908" s="8"/>
      <c r="CJ908" s="8"/>
      <c r="CK908" s="8"/>
      <c r="CL908" s="8"/>
      <c r="CM908" s="8"/>
      <c r="CN908" s="8"/>
      <c r="CO908" s="8"/>
      <c r="CP908" s="8"/>
      <c r="CQ908" s="8"/>
      <c r="CR908" s="8"/>
      <c r="CS908" s="8"/>
      <c r="CT908" s="8"/>
      <c r="CU908" s="8"/>
      <c r="CV908" s="8"/>
      <c r="CW908" s="8"/>
      <c r="CX908" s="8"/>
      <c r="CY908" s="8"/>
      <c r="CZ908" s="8"/>
      <c r="DA908" s="8"/>
      <c r="DB908" s="8"/>
      <c r="DC908" s="8"/>
      <c r="DD908" s="8"/>
      <c r="DE908" s="8"/>
      <c r="DF908" s="8"/>
      <c r="DG908" s="8"/>
      <c r="DH908" s="8"/>
      <c r="DI908" s="8"/>
      <c r="DJ908" s="8"/>
      <c r="DK908" s="8"/>
      <c r="DL908" s="8"/>
      <c r="DM908" s="8"/>
      <c r="DN908" s="8"/>
      <c r="DO908" s="8"/>
      <c r="DP908" s="8"/>
      <c r="DQ908" s="8"/>
      <c r="DR908" s="8"/>
      <c r="DS908" s="8"/>
      <c r="DT908" s="8"/>
      <c r="DU908" s="8"/>
      <c r="DV908" s="8"/>
      <c r="DW908" s="8"/>
      <c r="DX908" s="8"/>
      <c r="DY908" s="8"/>
      <c r="DZ908" s="8"/>
      <c r="EA908" s="8"/>
      <c r="EB908" s="8"/>
      <c r="EC908" s="8"/>
      <c r="ED908" s="8"/>
      <c r="EE908" s="8"/>
      <c r="EF908" s="8"/>
      <c r="EG908" s="8"/>
      <c r="EH908" s="8"/>
      <c r="EI908" s="8"/>
      <c r="EJ908" s="8"/>
      <c r="EK908" s="8"/>
      <c r="EL908" s="8"/>
      <c r="EM908" s="8"/>
      <c r="EN908" s="8"/>
      <c r="EO908" s="8"/>
      <c r="EP908" s="8"/>
      <c r="EQ908" s="8"/>
      <c r="ER908" s="8"/>
      <c r="ES908" s="8"/>
      <c r="ET908" s="8"/>
      <c r="EU908" s="8"/>
      <c r="EV908" s="8"/>
      <c r="EW908" s="8"/>
      <c r="EX908" s="8"/>
      <c r="EY908" s="8"/>
      <c r="EZ908" s="8"/>
      <c r="FA908" s="8"/>
      <c r="FB908" s="8"/>
      <c r="FC908" s="8"/>
      <c r="FD908" s="8"/>
      <c r="FE908" s="8"/>
      <c r="FF908" s="8"/>
      <c r="FG908" s="8"/>
      <c r="FH908" s="8"/>
      <c r="FI908" s="8"/>
      <c r="FJ908" s="8"/>
      <c r="FK908" s="8"/>
      <c r="FL908" s="8"/>
      <c r="FM908" s="8"/>
      <c r="FN908" s="8"/>
      <c r="FO908" s="8"/>
      <c r="FP908" s="8"/>
      <c r="FQ908" s="8"/>
      <c r="FR908" s="8"/>
      <c r="FS908" s="8"/>
      <c r="FT908" s="8"/>
      <c r="FU908" s="8"/>
      <c r="FV908" s="8"/>
      <c r="FW908" s="8"/>
      <c r="FX908" s="8"/>
      <c r="FY908" s="8"/>
      <c r="FZ908" s="8"/>
      <c r="GA908" s="8"/>
      <c r="GB908" s="8"/>
      <c r="GC908" s="8"/>
      <c r="GD908" s="8"/>
      <c r="GE908" s="8"/>
      <c r="GF908" s="8"/>
      <c r="GG908" s="8"/>
      <c r="GH908" s="8"/>
      <c r="GI908" s="8"/>
      <c r="GJ908" s="8"/>
      <c r="GK908" s="8"/>
      <c r="GL908" s="8"/>
      <c r="GM908" s="8"/>
      <c r="GN908" s="8"/>
      <c r="GO908" s="8"/>
      <c r="GP908" s="8"/>
      <c r="GQ908" s="8"/>
      <c r="GR908" s="8"/>
      <c r="GS908" s="8"/>
      <c r="GT908" s="8"/>
      <c r="GU908" s="8"/>
      <c r="GV908" s="8"/>
      <c r="GW908" s="8"/>
      <c r="GX908" s="8"/>
      <c r="GY908" s="8"/>
      <c r="GZ908" s="8"/>
      <c r="HA908" s="8"/>
      <c r="HB908" s="8"/>
      <c r="HC908" s="8"/>
      <c r="HD908" s="8"/>
      <c r="HE908" s="8"/>
      <c r="HF908" s="8"/>
      <c r="HG908" s="8"/>
      <c r="HH908" s="8"/>
      <c r="HI908" s="8"/>
      <c r="HJ908" s="8"/>
      <c r="HK908" s="8"/>
      <c r="HL908" s="8"/>
      <c r="HM908" s="8"/>
      <c r="HN908" s="8"/>
      <c r="HO908" s="8"/>
      <c r="HP908" s="8"/>
      <c r="HQ908" s="8"/>
      <c r="HR908" s="8"/>
      <c r="HS908" s="8"/>
      <c r="HT908" s="8"/>
      <c r="HU908" s="8"/>
      <c r="HV908" s="8"/>
      <c r="HW908" s="8"/>
      <c r="HX908" s="8"/>
      <c r="HY908" s="8"/>
      <c r="HZ908" s="8"/>
      <c r="IA908" s="8"/>
      <c r="IB908" s="8"/>
      <c r="IC908" s="8"/>
      <c r="ID908" s="8"/>
      <c r="IE908" s="8"/>
      <c r="IF908" s="8"/>
      <c r="IG908" s="8"/>
      <c r="IH908" s="8"/>
      <c r="II908" s="8"/>
      <c r="IJ908" s="8"/>
      <c r="IK908" s="8"/>
      <c r="IL908" s="8"/>
      <c r="IM908" s="8"/>
      <c r="IN908" s="8"/>
      <c r="IO908" s="8"/>
      <c r="IP908" s="8"/>
      <c r="IQ908" s="8"/>
      <c r="IR908" s="8"/>
      <c r="IS908" s="8"/>
      <c r="IT908" s="8"/>
      <c r="IU908" s="8"/>
      <c r="IV908" s="8"/>
    </row>
    <row r="909" spans="1:256" ht="39.75" customHeight="1">
      <c r="A909" s="27" t="s">
        <v>277</v>
      </c>
      <c r="B909" s="27"/>
      <c r="C909" s="54">
        <v>100</v>
      </c>
      <c r="D909" s="27"/>
      <c r="E909" s="49">
        <v>0</v>
      </c>
      <c r="F909" s="49">
        <v>0</v>
      </c>
      <c r="G909" s="178"/>
      <c r="H909" s="21"/>
      <c r="I909" s="59"/>
      <c r="J909" s="59"/>
      <c r="K909" s="59"/>
      <c r="L909" s="59"/>
      <c r="M909" s="2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  <c r="AL909" s="8"/>
      <c r="AM909" s="8"/>
      <c r="AN909" s="8"/>
      <c r="AO909" s="8"/>
      <c r="AP909" s="8"/>
      <c r="AQ909" s="8"/>
      <c r="AR909" s="8"/>
      <c r="AS909" s="8"/>
      <c r="AT909" s="8"/>
      <c r="AU909" s="8"/>
      <c r="AV909" s="8"/>
      <c r="AW909" s="8"/>
      <c r="AX909" s="8"/>
      <c r="AY909" s="8"/>
      <c r="AZ909" s="8"/>
      <c r="BA909" s="8"/>
      <c r="BB909" s="8"/>
      <c r="BC909" s="8"/>
      <c r="BD909" s="8"/>
      <c r="BE909" s="8"/>
      <c r="BF909" s="8"/>
      <c r="BG909" s="8"/>
      <c r="BH909" s="8"/>
      <c r="BI909" s="8"/>
      <c r="BJ909" s="8"/>
      <c r="BK909" s="8"/>
      <c r="BL909" s="8"/>
      <c r="BM909" s="8"/>
      <c r="BN909" s="8"/>
      <c r="BO909" s="8"/>
      <c r="BP909" s="8"/>
      <c r="BQ909" s="8"/>
      <c r="BR909" s="8"/>
      <c r="BS909" s="8"/>
      <c r="BT909" s="8"/>
      <c r="BU909" s="8"/>
      <c r="BV909" s="8"/>
      <c r="BW909" s="8"/>
      <c r="BX909" s="8"/>
      <c r="BY909" s="8"/>
      <c r="BZ909" s="8"/>
      <c r="CA909" s="8"/>
      <c r="CB909" s="8"/>
      <c r="CC909" s="8"/>
      <c r="CD909" s="8"/>
      <c r="CE909" s="8"/>
      <c r="CF909" s="8"/>
      <c r="CG909" s="8"/>
      <c r="CH909" s="8"/>
      <c r="CI909" s="8"/>
      <c r="CJ909" s="8"/>
      <c r="CK909" s="8"/>
      <c r="CL909" s="8"/>
      <c r="CM909" s="8"/>
      <c r="CN909" s="8"/>
      <c r="CO909" s="8"/>
      <c r="CP909" s="8"/>
      <c r="CQ909" s="8"/>
      <c r="CR909" s="8"/>
      <c r="CS909" s="8"/>
      <c r="CT909" s="8"/>
      <c r="CU909" s="8"/>
      <c r="CV909" s="8"/>
      <c r="CW909" s="8"/>
      <c r="CX909" s="8"/>
      <c r="CY909" s="8"/>
      <c r="CZ909" s="8"/>
      <c r="DA909" s="8"/>
      <c r="DB909" s="8"/>
      <c r="DC909" s="8"/>
      <c r="DD909" s="8"/>
      <c r="DE909" s="8"/>
      <c r="DF909" s="8"/>
      <c r="DG909" s="8"/>
      <c r="DH909" s="8"/>
      <c r="DI909" s="8"/>
      <c r="DJ909" s="8"/>
      <c r="DK909" s="8"/>
      <c r="DL909" s="8"/>
      <c r="DM909" s="8"/>
      <c r="DN909" s="8"/>
      <c r="DO909" s="8"/>
      <c r="DP909" s="8"/>
      <c r="DQ909" s="8"/>
      <c r="DR909" s="8"/>
      <c r="DS909" s="8"/>
      <c r="DT909" s="8"/>
      <c r="DU909" s="8"/>
      <c r="DV909" s="8"/>
      <c r="DW909" s="8"/>
      <c r="DX909" s="8"/>
      <c r="DY909" s="8"/>
      <c r="DZ909" s="8"/>
      <c r="EA909" s="8"/>
      <c r="EB909" s="8"/>
      <c r="EC909" s="8"/>
      <c r="ED909" s="8"/>
      <c r="EE909" s="8"/>
      <c r="EF909" s="8"/>
      <c r="EG909" s="8"/>
      <c r="EH909" s="8"/>
      <c r="EI909" s="8"/>
      <c r="EJ909" s="8"/>
      <c r="EK909" s="8"/>
      <c r="EL909" s="8"/>
      <c r="EM909" s="8"/>
      <c r="EN909" s="8"/>
      <c r="EO909" s="8"/>
      <c r="EP909" s="8"/>
      <c r="EQ909" s="8"/>
      <c r="ER909" s="8"/>
      <c r="ES909" s="8"/>
      <c r="ET909" s="8"/>
      <c r="EU909" s="8"/>
      <c r="EV909" s="8"/>
      <c r="EW909" s="8"/>
      <c r="EX909" s="8"/>
      <c r="EY909" s="8"/>
      <c r="EZ909" s="8"/>
      <c r="FA909" s="8"/>
      <c r="FB909" s="8"/>
      <c r="FC909" s="8"/>
      <c r="FD909" s="8"/>
      <c r="FE909" s="8"/>
      <c r="FF909" s="8"/>
      <c r="FG909" s="8"/>
      <c r="FH909" s="8"/>
      <c r="FI909" s="8"/>
      <c r="FJ909" s="8"/>
      <c r="FK909" s="8"/>
      <c r="FL909" s="8"/>
      <c r="FM909" s="8"/>
      <c r="FN909" s="8"/>
      <c r="FO909" s="8"/>
      <c r="FP909" s="8"/>
      <c r="FQ909" s="8"/>
      <c r="FR909" s="8"/>
      <c r="FS909" s="8"/>
      <c r="FT909" s="8"/>
      <c r="FU909" s="8"/>
      <c r="FV909" s="8"/>
      <c r="FW909" s="8"/>
      <c r="FX909" s="8"/>
      <c r="FY909" s="8"/>
      <c r="FZ909" s="8"/>
      <c r="GA909" s="8"/>
      <c r="GB909" s="8"/>
      <c r="GC909" s="8"/>
      <c r="GD909" s="8"/>
      <c r="GE909" s="8"/>
      <c r="GF909" s="8"/>
      <c r="GG909" s="8"/>
      <c r="GH909" s="8"/>
      <c r="GI909" s="8"/>
      <c r="GJ909" s="8"/>
      <c r="GK909" s="8"/>
      <c r="GL909" s="8"/>
      <c r="GM909" s="8"/>
      <c r="GN909" s="8"/>
      <c r="GO909" s="8"/>
      <c r="GP909" s="8"/>
      <c r="GQ909" s="8"/>
      <c r="GR909" s="8"/>
      <c r="GS909" s="8"/>
      <c r="GT909" s="8"/>
      <c r="GU909" s="8"/>
      <c r="GV909" s="8"/>
      <c r="GW909" s="8"/>
      <c r="GX909" s="8"/>
      <c r="GY909" s="8"/>
      <c r="GZ909" s="8"/>
      <c r="HA909" s="8"/>
      <c r="HB909" s="8"/>
      <c r="HC909" s="8"/>
      <c r="HD909" s="8"/>
      <c r="HE909" s="8"/>
      <c r="HF909" s="8"/>
      <c r="HG909" s="8"/>
      <c r="HH909" s="8"/>
      <c r="HI909" s="8"/>
      <c r="HJ909" s="8"/>
      <c r="HK909" s="8"/>
      <c r="HL909" s="8"/>
      <c r="HM909" s="8"/>
      <c r="HN909" s="8"/>
      <c r="HO909" s="8"/>
      <c r="HP909" s="8"/>
      <c r="HQ909" s="8"/>
      <c r="HR909" s="8"/>
      <c r="HS909" s="8"/>
      <c r="HT909" s="8"/>
      <c r="HU909" s="8"/>
      <c r="HV909" s="8"/>
      <c r="HW909" s="8"/>
      <c r="HX909" s="8"/>
      <c r="HY909" s="8"/>
      <c r="HZ909" s="8"/>
      <c r="IA909" s="8"/>
      <c r="IB909" s="8"/>
      <c r="IC909" s="8"/>
      <c r="ID909" s="8"/>
      <c r="IE909" s="8"/>
      <c r="IF909" s="8"/>
      <c r="IG909" s="8"/>
      <c r="IH909" s="8"/>
      <c r="II909" s="8"/>
      <c r="IJ909" s="8"/>
      <c r="IK909" s="8"/>
      <c r="IL909" s="8"/>
      <c r="IM909" s="8"/>
      <c r="IN909" s="8"/>
      <c r="IO909" s="8"/>
      <c r="IP909" s="8"/>
      <c r="IQ909" s="8"/>
      <c r="IR909" s="8"/>
      <c r="IS909" s="8"/>
      <c r="IT909" s="8"/>
      <c r="IU909" s="8"/>
      <c r="IV909" s="8"/>
    </row>
    <row r="910" spans="1:256" ht="44.25" customHeight="1">
      <c r="A910" s="27" t="s">
        <v>278</v>
      </c>
      <c r="B910" s="27"/>
      <c r="C910" s="54">
        <f aca="true" t="shared" si="48" ref="C910:C915">E910/F910*100</f>
        <v>100</v>
      </c>
      <c r="D910" s="27"/>
      <c r="E910" s="49">
        <v>99</v>
      </c>
      <c r="F910" s="49">
        <v>99</v>
      </c>
      <c r="G910" s="178" t="s">
        <v>292</v>
      </c>
      <c r="H910" s="21"/>
      <c r="I910" s="49">
        <v>100</v>
      </c>
      <c r="J910" s="59"/>
      <c r="K910" s="59">
        <v>0</v>
      </c>
      <c r="L910" s="59">
        <v>0</v>
      </c>
      <c r="M910" s="2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  <c r="AL910" s="8"/>
      <c r="AM910" s="8"/>
      <c r="AN910" s="8"/>
      <c r="AO910" s="8"/>
      <c r="AP910" s="8"/>
      <c r="AQ910" s="8"/>
      <c r="AR910" s="8"/>
      <c r="AS910" s="8"/>
      <c r="AT910" s="8"/>
      <c r="AU910" s="8"/>
      <c r="AV910" s="8"/>
      <c r="AW910" s="8"/>
      <c r="AX910" s="8"/>
      <c r="AY910" s="8"/>
      <c r="AZ910" s="8"/>
      <c r="BA910" s="8"/>
      <c r="BB910" s="8"/>
      <c r="BC910" s="8"/>
      <c r="BD910" s="8"/>
      <c r="BE910" s="8"/>
      <c r="BF910" s="8"/>
      <c r="BG910" s="8"/>
      <c r="BH910" s="8"/>
      <c r="BI910" s="8"/>
      <c r="BJ910" s="8"/>
      <c r="BK910" s="8"/>
      <c r="BL910" s="8"/>
      <c r="BM910" s="8"/>
      <c r="BN910" s="8"/>
      <c r="BO910" s="8"/>
      <c r="BP910" s="8"/>
      <c r="BQ910" s="8"/>
      <c r="BR910" s="8"/>
      <c r="BS910" s="8"/>
      <c r="BT910" s="8"/>
      <c r="BU910" s="8"/>
      <c r="BV910" s="8"/>
      <c r="BW910" s="8"/>
      <c r="BX910" s="8"/>
      <c r="BY910" s="8"/>
      <c r="BZ910" s="8"/>
      <c r="CA910" s="8"/>
      <c r="CB910" s="8"/>
      <c r="CC910" s="8"/>
      <c r="CD910" s="8"/>
      <c r="CE910" s="8"/>
      <c r="CF910" s="8"/>
      <c r="CG910" s="8"/>
      <c r="CH910" s="8"/>
      <c r="CI910" s="8"/>
      <c r="CJ910" s="8"/>
      <c r="CK910" s="8"/>
      <c r="CL910" s="8"/>
      <c r="CM910" s="8"/>
      <c r="CN910" s="8"/>
      <c r="CO910" s="8"/>
      <c r="CP910" s="8"/>
      <c r="CQ910" s="8"/>
      <c r="CR910" s="8"/>
      <c r="CS910" s="8"/>
      <c r="CT910" s="8"/>
      <c r="CU910" s="8"/>
      <c r="CV910" s="8"/>
      <c r="CW910" s="8"/>
      <c r="CX910" s="8"/>
      <c r="CY910" s="8"/>
      <c r="CZ910" s="8"/>
      <c r="DA910" s="8"/>
      <c r="DB910" s="8"/>
      <c r="DC910" s="8"/>
      <c r="DD910" s="8"/>
      <c r="DE910" s="8"/>
      <c r="DF910" s="8"/>
      <c r="DG910" s="8"/>
      <c r="DH910" s="8"/>
      <c r="DI910" s="8"/>
      <c r="DJ910" s="8"/>
      <c r="DK910" s="8"/>
      <c r="DL910" s="8"/>
      <c r="DM910" s="8"/>
      <c r="DN910" s="8"/>
      <c r="DO910" s="8"/>
      <c r="DP910" s="8"/>
      <c r="DQ910" s="8"/>
      <c r="DR910" s="8"/>
      <c r="DS910" s="8"/>
      <c r="DT910" s="8"/>
      <c r="DU910" s="8"/>
      <c r="DV910" s="8"/>
      <c r="DW910" s="8"/>
      <c r="DX910" s="8"/>
      <c r="DY910" s="8"/>
      <c r="DZ910" s="8"/>
      <c r="EA910" s="8"/>
      <c r="EB910" s="8"/>
      <c r="EC910" s="8"/>
      <c r="ED910" s="8"/>
      <c r="EE910" s="8"/>
      <c r="EF910" s="8"/>
      <c r="EG910" s="8"/>
      <c r="EH910" s="8"/>
      <c r="EI910" s="8"/>
      <c r="EJ910" s="8"/>
      <c r="EK910" s="8"/>
      <c r="EL910" s="8"/>
      <c r="EM910" s="8"/>
      <c r="EN910" s="8"/>
      <c r="EO910" s="8"/>
      <c r="EP910" s="8"/>
      <c r="EQ910" s="8"/>
      <c r="ER910" s="8"/>
      <c r="ES910" s="8"/>
      <c r="ET910" s="8"/>
      <c r="EU910" s="8"/>
      <c r="EV910" s="8"/>
      <c r="EW910" s="8"/>
      <c r="EX910" s="8"/>
      <c r="EY910" s="8"/>
      <c r="EZ910" s="8"/>
      <c r="FA910" s="8"/>
      <c r="FB910" s="8"/>
      <c r="FC910" s="8"/>
      <c r="FD910" s="8"/>
      <c r="FE910" s="8"/>
      <c r="FF910" s="8"/>
      <c r="FG910" s="8"/>
      <c r="FH910" s="8"/>
      <c r="FI910" s="8"/>
      <c r="FJ910" s="8"/>
      <c r="FK910" s="8"/>
      <c r="FL910" s="8"/>
      <c r="FM910" s="8"/>
      <c r="FN910" s="8"/>
      <c r="FO910" s="8"/>
      <c r="FP910" s="8"/>
      <c r="FQ910" s="8"/>
      <c r="FR910" s="8"/>
      <c r="FS910" s="8"/>
      <c r="FT910" s="8"/>
      <c r="FU910" s="8"/>
      <c r="FV910" s="8"/>
      <c r="FW910" s="8"/>
      <c r="FX910" s="8"/>
      <c r="FY910" s="8"/>
      <c r="FZ910" s="8"/>
      <c r="GA910" s="8"/>
      <c r="GB910" s="8"/>
      <c r="GC910" s="8"/>
      <c r="GD910" s="8"/>
      <c r="GE910" s="8"/>
      <c r="GF910" s="8"/>
      <c r="GG910" s="8"/>
      <c r="GH910" s="8"/>
      <c r="GI910" s="8"/>
      <c r="GJ910" s="8"/>
      <c r="GK910" s="8"/>
      <c r="GL910" s="8"/>
      <c r="GM910" s="8"/>
      <c r="GN910" s="8"/>
      <c r="GO910" s="8"/>
      <c r="GP910" s="8"/>
      <c r="GQ910" s="8"/>
      <c r="GR910" s="8"/>
      <c r="GS910" s="8"/>
      <c r="GT910" s="8"/>
      <c r="GU910" s="8"/>
      <c r="GV910" s="8"/>
      <c r="GW910" s="8"/>
      <c r="GX910" s="8"/>
      <c r="GY910" s="8"/>
      <c r="GZ910" s="8"/>
      <c r="HA910" s="8"/>
      <c r="HB910" s="8"/>
      <c r="HC910" s="8"/>
      <c r="HD910" s="8"/>
      <c r="HE910" s="8"/>
      <c r="HF910" s="8"/>
      <c r="HG910" s="8"/>
      <c r="HH910" s="8"/>
      <c r="HI910" s="8"/>
      <c r="HJ910" s="8"/>
      <c r="HK910" s="8"/>
      <c r="HL910" s="8"/>
      <c r="HM910" s="8"/>
      <c r="HN910" s="8"/>
      <c r="HO910" s="8"/>
      <c r="HP910" s="8"/>
      <c r="HQ910" s="8"/>
      <c r="HR910" s="8"/>
      <c r="HS910" s="8"/>
      <c r="HT910" s="8"/>
      <c r="HU910" s="8"/>
      <c r="HV910" s="8"/>
      <c r="HW910" s="8"/>
      <c r="HX910" s="8"/>
      <c r="HY910" s="8"/>
      <c r="HZ910" s="8"/>
      <c r="IA910" s="8"/>
      <c r="IB910" s="8"/>
      <c r="IC910" s="8"/>
      <c r="ID910" s="8"/>
      <c r="IE910" s="8"/>
      <c r="IF910" s="8"/>
      <c r="IG910" s="8"/>
      <c r="IH910" s="8"/>
      <c r="II910" s="8"/>
      <c r="IJ910" s="8"/>
      <c r="IK910" s="8"/>
      <c r="IL910" s="8"/>
      <c r="IM910" s="8"/>
      <c r="IN910" s="8"/>
      <c r="IO910" s="8"/>
      <c r="IP910" s="8"/>
      <c r="IQ910" s="8"/>
      <c r="IR910" s="8"/>
      <c r="IS910" s="8"/>
      <c r="IT910" s="8"/>
      <c r="IU910" s="8"/>
      <c r="IV910" s="8"/>
    </row>
    <row r="911" spans="1:256" ht="40.5" customHeight="1">
      <c r="A911" s="27" t="s">
        <v>279</v>
      </c>
      <c r="B911" s="27"/>
      <c r="C911" s="54">
        <f t="shared" si="48"/>
        <v>100</v>
      </c>
      <c r="D911" s="27"/>
      <c r="E911" s="49">
        <v>2</v>
      </c>
      <c r="F911" s="49">
        <v>2</v>
      </c>
      <c r="G911" s="178"/>
      <c r="H911" s="21"/>
      <c r="I911" s="49"/>
      <c r="J911" s="59"/>
      <c r="K911" s="59"/>
      <c r="L911" s="59"/>
      <c r="M911" s="2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  <c r="AL911" s="8"/>
      <c r="AM911" s="8"/>
      <c r="AN911" s="8"/>
      <c r="AO911" s="8"/>
      <c r="AP911" s="8"/>
      <c r="AQ911" s="8"/>
      <c r="AR911" s="8"/>
      <c r="AS911" s="8"/>
      <c r="AT911" s="8"/>
      <c r="AU911" s="8"/>
      <c r="AV911" s="8"/>
      <c r="AW911" s="8"/>
      <c r="AX911" s="8"/>
      <c r="AY911" s="8"/>
      <c r="AZ911" s="8"/>
      <c r="BA911" s="8"/>
      <c r="BB911" s="8"/>
      <c r="BC911" s="8"/>
      <c r="BD911" s="8"/>
      <c r="BE911" s="8"/>
      <c r="BF911" s="8"/>
      <c r="BG911" s="8"/>
      <c r="BH911" s="8"/>
      <c r="BI911" s="8"/>
      <c r="BJ911" s="8"/>
      <c r="BK911" s="8"/>
      <c r="BL911" s="8"/>
      <c r="BM911" s="8"/>
      <c r="BN911" s="8"/>
      <c r="BO911" s="8"/>
      <c r="BP911" s="8"/>
      <c r="BQ911" s="8"/>
      <c r="BR911" s="8"/>
      <c r="BS911" s="8"/>
      <c r="BT911" s="8"/>
      <c r="BU911" s="8"/>
      <c r="BV911" s="8"/>
      <c r="BW911" s="8"/>
      <c r="BX911" s="8"/>
      <c r="BY911" s="8"/>
      <c r="BZ911" s="8"/>
      <c r="CA911" s="8"/>
      <c r="CB911" s="8"/>
      <c r="CC911" s="8"/>
      <c r="CD911" s="8"/>
      <c r="CE911" s="8"/>
      <c r="CF911" s="8"/>
      <c r="CG911" s="8"/>
      <c r="CH911" s="8"/>
      <c r="CI911" s="8"/>
      <c r="CJ911" s="8"/>
      <c r="CK911" s="8"/>
      <c r="CL911" s="8"/>
      <c r="CM911" s="8"/>
      <c r="CN911" s="8"/>
      <c r="CO911" s="8"/>
      <c r="CP911" s="8"/>
      <c r="CQ911" s="8"/>
      <c r="CR911" s="8"/>
      <c r="CS911" s="8"/>
      <c r="CT911" s="8"/>
      <c r="CU911" s="8"/>
      <c r="CV911" s="8"/>
      <c r="CW911" s="8"/>
      <c r="CX911" s="8"/>
      <c r="CY911" s="8"/>
      <c r="CZ911" s="8"/>
      <c r="DA911" s="8"/>
      <c r="DB911" s="8"/>
      <c r="DC911" s="8"/>
      <c r="DD911" s="8"/>
      <c r="DE911" s="8"/>
      <c r="DF911" s="8"/>
      <c r="DG911" s="8"/>
      <c r="DH911" s="8"/>
      <c r="DI911" s="8"/>
      <c r="DJ911" s="8"/>
      <c r="DK911" s="8"/>
      <c r="DL911" s="8"/>
      <c r="DM911" s="8"/>
      <c r="DN911" s="8"/>
      <c r="DO911" s="8"/>
      <c r="DP911" s="8"/>
      <c r="DQ911" s="8"/>
      <c r="DR911" s="8"/>
      <c r="DS911" s="8"/>
      <c r="DT911" s="8"/>
      <c r="DU911" s="8"/>
      <c r="DV911" s="8"/>
      <c r="DW911" s="8"/>
      <c r="DX911" s="8"/>
      <c r="DY911" s="8"/>
      <c r="DZ911" s="8"/>
      <c r="EA911" s="8"/>
      <c r="EB911" s="8"/>
      <c r="EC911" s="8"/>
      <c r="ED911" s="8"/>
      <c r="EE911" s="8"/>
      <c r="EF911" s="8"/>
      <c r="EG911" s="8"/>
      <c r="EH911" s="8"/>
      <c r="EI911" s="8"/>
      <c r="EJ911" s="8"/>
      <c r="EK911" s="8"/>
      <c r="EL911" s="8"/>
      <c r="EM911" s="8"/>
      <c r="EN911" s="8"/>
      <c r="EO911" s="8"/>
      <c r="EP911" s="8"/>
      <c r="EQ911" s="8"/>
      <c r="ER911" s="8"/>
      <c r="ES911" s="8"/>
      <c r="ET911" s="8"/>
      <c r="EU911" s="8"/>
      <c r="EV911" s="8"/>
      <c r="EW911" s="8"/>
      <c r="EX911" s="8"/>
      <c r="EY911" s="8"/>
      <c r="EZ911" s="8"/>
      <c r="FA911" s="8"/>
      <c r="FB911" s="8"/>
      <c r="FC911" s="8"/>
      <c r="FD911" s="8"/>
      <c r="FE911" s="8"/>
      <c r="FF911" s="8"/>
      <c r="FG911" s="8"/>
      <c r="FH911" s="8"/>
      <c r="FI911" s="8"/>
      <c r="FJ911" s="8"/>
      <c r="FK911" s="8"/>
      <c r="FL911" s="8"/>
      <c r="FM911" s="8"/>
      <c r="FN911" s="8"/>
      <c r="FO911" s="8"/>
      <c r="FP911" s="8"/>
      <c r="FQ911" s="8"/>
      <c r="FR911" s="8"/>
      <c r="FS911" s="8"/>
      <c r="FT911" s="8"/>
      <c r="FU911" s="8"/>
      <c r="FV911" s="8"/>
      <c r="FW911" s="8"/>
      <c r="FX911" s="8"/>
      <c r="FY911" s="8"/>
      <c r="FZ911" s="8"/>
      <c r="GA911" s="8"/>
      <c r="GB911" s="8"/>
      <c r="GC911" s="8"/>
      <c r="GD911" s="8"/>
      <c r="GE911" s="8"/>
      <c r="GF911" s="8"/>
      <c r="GG911" s="8"/>
      <c r="GH911" s="8"/>
      <c r="GI911" s="8"/>
      <c r="GJ911" s="8"/>
      <c r="GK911" s="8"/>
      <c r="GL911" s="8"/>
      <c r="GM911" s="8"/>
      <c r="GN911" s="8"/>
      <c r="GO911" s="8"/>
      <c r="GP911" s="8"/>
      <c r="GQ911" s="8"/>
      <c r="GR911" s="8"/>
      <c r="GS911" s="8"/>
      <c r="GT911" s="8"/>
      <c r="GU911" s="8"/>
      <c r="GV911" s="8"/>
      <c r="GW911" s="8"/>
      <c r="GX911" s="8"/>
      <c r="GY911" s="8"/>
      <c r="GZ911" s="8"/>
      <c r="HA911" s="8"/>
      <c r="HB911" s="8"/>
      <c r="HC911" s="8"/>
      <c r="HD911" s="8"/>
      <c r="HE911" s="8"/>
      <c r="HF911" s="8"/>
      <c r="HG911" s="8"/>
      <c r="HH911" s="8"/>
      <c r="HI911" s="8"/>
      <c r="HJ911" s="8"/>
      <c r="HK911" s="8"/>
      <c r="HL911" s="8"/>
      <c r="HM911" s="8"/>
      <c r="HN911" s="8"/>
      <c r="HO911" s="8"/>
      <c r="HP911" s="8"/>
      <c r="HQ911" s="8"/>
      <c r="HR911" s="8"/>
      <c r="HS911" s="8"/>
      <c r="HT911" s="8"/>
      <c r="HU911" s="8"/>
      <c r="HV911" s="8"/>
      <c r="HW911" s="8"/>
      <c r="HX911" s="8"/>
      <c r="HY911" s="8"/>
      <c r="HZ911" s="8"/>
      <c r="IA911" s="8"/>
      <c r="IB911" s="8"/>
      <c r="IC911" s="8"/>
      <c r="ID911" s="8"/>
      <c r="IE911" s="8"/>
      <c r="IF911" s="8"/>
      <c r="IG911" s="8"/>
      <c r="IH911" s="8"/>
      <c r="II911" s="8"/>
      <c r="IJ911" s="8"/>
      <c r="IK911" s="8"/>
      <c r="IL911" s="8"/>
      <c r="IM911" s="8"/>
      <c r="IN911" s="8"/>
      <c r="IO911" s="8"/>
      <c r="IP911" s="8"/>
      <c r="IQ911" s="8"/>
      <c r="IR911" s="8"/>
      <c r="IS911" s="8"/>
      <c r="IT911" s="8"/>
      <c r="IU911" s="8"/>
      <c r="IV911" s="8"/>
    </row>
    <row r="912" spans="1:256" ht="27.75" customHeight="1">
      <c r="A912" s="27" t="s">
        <v>280</v>
      </c>
      <c r="B912" s="27"/>
      <c r="C912" s="54">
        <f t="shared" si="48"/>
        <v>100</v>
      </c>
      <c r="D912" s="27"/>
      <c r="E912" s="49">
        <v>90</v>
      </c>
      <c r="F912" s="49">
        <v>90</v>
      </c>
      <c r="G912" s="178"/>
      <c r="H912" s="21"/>
      <c r="I912" s="49"/>
      <c r="J912" s="59"/>
      <c r="K912" s="59"/>
      <c r="L912" s="59"/>
      <c r="M912" s="2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  <c r="AL912" s="8"/>
      <c r="AM912" s="8"/>
      <c r="AN912" s="8"/>
      <c r="AO912" s="8"/>
      <c r="AP912" s="8"/>
      <c r="AQ912" s="8"/>
      <c r="AR912" s="8"/>
      <c r="AS912" s="8"/>
      <c r="AT912" s="8"/>
      <c r="AU912" s="8"/>
      <c r="AV912" s="8"/>
      <c r="AW912" s="8"/>
      <c r="AX912" s="8"/>
      <c r="AY912" s="8"/>
      <c r="AZ912" s="8"/>
      <c r="BA912" s="8"/>
      <c r="BB912" s="8"/>
      <c r="BC912" s="8"/>
      <c r="BD912" s="8"/>
      <c r="BE912" s="8"/>
      <c r="BF912" s="8"/>
      <c r="BG912" s="8"/>
      <c r="BH912" s="8"/>
      <c r="BI912" s="8"/>
      <c r="BJ912" s="8"/>
      <c r="BK912" s="8"/>
      <c r="BL912" s="8"/>
      <c r="BM912" s="8"/>
      <c r="BN912" s="8"/>
      <c r="BO912" s="8"/>
      <c r="BP912" s="8"/>
      <c r="BQ912" s="8"/>
      <c r="BR912" s="8"/>
      <c r="BS912" s="8"/>
      <c r="BT912" s="8"/>
      <c r="BU912" s="8"/>
      <c r="BV912" s="8"/>
      <c r="BW912" s="8"/>
      <c r="BX912" s="8"/>
      <c r="BY912" s="8"/>
      <c r="BZ912" s="8"/>
      <c r="CA912" s="8"/>
      <c r="CB912" s="8"/>
      <c r="CC912" s="8"/>
      <c r="CD912" s="8"/>
      <c r="CE912" s="8"/>
      <c r="CF912" s="8"/>
      <c r="CG912" s="8"/>
      <c r="CH912" s="8"/>
      <c r="CI912" s="8"/>
      <c r="CJ912" s="8"/>
      <c r="CK912" s="8"/>
      <c r="CL912" s="8"/>
      <c r="CM912" s="8"/>
      <c r="CN912" s="8"/>
      <c r="CO912" s="8"/>
      <c r="CP912" s="8"/>
      <c r="CQ912" s="8"/>
      <c r="CR912" s="8"/>
      <c r="CS912" s="8"/>
      <c r="CT912" s="8"/>
      <c r="CU912" s="8"/>
      <c r="CV912" s="8"/>
      <c r="CW912" s="8"/>
      <c r="CX912" s="8"/>
      <c r="CY912" s="8"/>
      <c r="CZ912" s="8"/>
      <c r="DA912" s="8"/>
      <c r="DB912" s="8"/>
      <c r="DC912" s="8"/>
      <c r="DD912" s="8"/>
      <c r="DE912" s="8"/>
      <c r="DF912" s="8"/>
      <c r="DG912" s="8"/>
      <c r="DH912" s="8"/>
      <c r="DI912" s="8"/>
      <c r="DJ912" s="8"/>
      <c r="DK912" s="8"/>
      <c r="DL912" s="8"/>
      <c r="DM912" s="8"/>
      <c r="DN912" s="8"/>
      <c r="DO912" s="8"/>
      <c r="DP912" s="8"/>
      <c r="DQ912" s="8"/>
      <c r="DR912" s="8"/>
      <c r="DS912" s="8"/>
      <c r="DT912" s="8"/>
      <c r="DU912" s="8"/>
      <c r="DV912" s="8"/>
      <c r="DW912" s="8"/>
      <c r="DX912" s="8"/>
      <c r="DY912" s="8"/>
      <c r="DZ912" s="8"/>
      <c r="EA912" s="8"/>
      <c r="EB912" s="8"/>
      <c r="EC912" s="8"/>
      <c r="ED912" s="8"/>
      <c r="EE912" s="8"/>
      <c r="EF912" s="8"/>
      <c r="EG912" s="8"/>
      <c r="EH912" s="8"/>
      <c r="EI912" s="8"/>
      <c r="EJ912" s="8"/>
      <c r="EK912" s="8"/>
      <c r="EL912" s="8"/>
      <c r="EM912" s="8"/>
      <c r="EN912" s="8"/>
      <c r="EO912" s="8"/>
      <c r="EP912" s="8"/>
      <c r="EQ912" s="8"/>
      <c r="ER912" s="8"/>
      <c r="ES912" s="8"/>
      <c r="ET912" s="8"/>
      <c r="EU912" s="8"/>
      <c r="EV912" s="8"/>
      <c r="EW912" s="8"/>
      <c r="EX912" s="8"/>
      <c r="EY912" s="8"/>
      <c r="EZ912" s="8"/>
      <c r="FA912" s="8"/>
      <c r="FB912" s="8"/>
      <c r="FC912" s="8"/>
      <c r="FD912" s="8"/>
      <c r="FE912" s="8"/>
      <c r="FF912" s="8"/>
      <c r="FG912" s="8"/>
      <c r="FH912" s="8"/>
      <c r="FI912" s="8"/>
      <c r="FJ912" s="8"/>
      <c r="FK912" s="8"/>
      <c r="FL912" s="8"/>
      <c r="FM912" s="8"/>
      <c r="FN912" s="8"/>
      <c r="FO912" s="8"/>
      <c r="FP912" s="8"/>
      <c r="FQ912" s="8"/>
      <c r="FR912" s="8"/>
      <c r="FS912" s="8"/>
      <c r="FT912" s="8"/>
      <c r="FU912" s="8"/>
      <c r="FV912" s="8"/>
      <c r="FW912" s="8"/>
      <c r="FX912" s="8"/>
      <c r="FY912" s="8"/>
      <c r="FZ912" s="8"/>
      <c r="GA912" s="8"/>
      <c r="GB912" s="8"/>
      <c r="GC912" s="8"/>
      <c r="GD912" s="8"/>
      <c r="GE912" s="8"/>
      <c r="GF912" s="8"/>
      <c r="GG912" s="8"/>
      <c r="GH912" s="8"/>
      <c r="GI912" s="8"/>
      <c r="GJ912" s="8"/>
      <c r="GK912" s="8"/>
      <c r="GL912" s="8"/>
      <c r="GM912" s="8"/>
      <c r="GN912" s="8"/>
      <c r="GO912" s="8"/>
      <c r="GP912" s="8"/>
      <c r="GQ912" s="8"/>
      <c r="GR912" s="8"/>
      <c r="GS912" s="8"/>
      <c r="GT912" s="8"/>
      <c r="GU912" s="8"/>
      <c r="GV912" s="8"/>
      <c r="GW912" s="8"/>
      <c r="GX912" s="8"/>
      <c r="GY912" s="8"/>
      <c r="GZ912" s="8"/>
      <c r="HA912" s="8"/>
      <c r="HB912" s="8"/>
      <c r="HC912" s="8"/>
      <c r="HD912" s="8"/>
      <c r="HE912" s="8"/>
      <c r="HF912" s="8"/>
      <c r="HG912" s="8"/>
      <c r="HH912" s="8"/>
      <c r="HI912" s="8"/>
      <c r="HJ912" s="8"/>
      <c r="HK912" s="8"/>
      <c r="HL912" s="8"/>
      <c r="HM912" s="8"/>
      <c r="HN912" s="8"/>
      <c r="HO912" s="8"/>
      <c r="HP912" s="8"/>
      <c r="HQ912" s="8"/>
      <c r="HR912" s="8"/>
      <c r="HS912" s="8"/>
      <c r="HT912" s="8"/>
      <c r="HU912" s="8"/>
      <c r="HV912" s="8"/>
      <c r="HW912" s="8"/>
      <c r="HX912" s="8"/>
      <c r="HY912" s="8"/>
      <c r="HZ912" s="8"/>
      <c r="IA912" s="8"/>
      <c r="IB912" s="8"/>
      <c r="IC912" s="8"/>
      <c r="ID912" s="8"/>
      <c r="IE912" s="8"/>
      <c r="IF912" s="8"/>
      <c r="IG912" s="8"/>
      <c r="IH912" s="8"/>
      <c r="II912" s="8"/>
      <c r="IJ912" s="8"/>
      <c r="IK912" s="8"/>
      <c r="IL912" s="8"/>
      <c r="IM912" s="8"/>
      <c r="IN912" s="8"/>
      <c r="IO912" s="8"/>
      <c r="IP912" s="8"/>
      <c r="IQ912" s="8"/>
      <c r="IR912" s="8"/>
      <c r="IS912" s="8"/>
      <c r="IT912" s="8"/>
      <c r="IU912" s="8"/>
      <c r="IV912" s="8"/>
    </row>
    <row r="913" spans="1:256" ht="36.75" customHeight="1">
      <c r="A913" s="27" t="s">
        <v>281</v>
      </c>
      <c r="B913" s="27"/>
      <c r="C913" s="54">
        <f t="shared" si="48"/>
        <v>100</v>
      </c>
      <c r="D913" s="27"/>
      <c r="E913" s="49">
        <v>100</v>
      </c>
      <c r="F913" s="49">
        <v>100</v>
      </c>
      <c r="G913" s="178"/>
      <c r="H913" s="21"/>
      <c r="I913" s="49"/>
      <c r="J913" s="59"/>
      <c r="K913" s="59"/>
      <c r="L913" s="59"/>
      <c r="M913" s="2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  <c r="AL913" s="8"/>
      <c r="AM913" s="8"/>
      <c r="AN913" s="8"/>
      <c r="AO913" s="8"/>
      <c r="AP913" s="8"/>
      <c r="AQ913" s="8"/>
      <c r="AR913" s="8"/>
      <c r="AS913" s="8"/>
      <c r="AT913" s="8"/>
      <c r="AU913" s="8"/>
      <c r="AV913" s="8"/>
      <c r="AW913" s="8"/>
      <c r="AX913" s="8"/>
      <c r="AY913" s="8"/>
      <c r="AZ913" s="8"/>
      <c r="BA913" s="8"/>
      <c r="BB913" s="8"/>
      <c r="BC913" s="8"/>
      <c r="BD913" s="8"/>
      <c r="BE913" s="8"/>
      <c r="BF913" s="8"/>
      <c r="BG913" s="8"/>
      <c r="BH913" s="8"/>
      <c r="BI913" s="8"/>
      <c r="BJ913" s="8"/>
      <c r="BK913" s="8"/>
      <c r="BL913" s="8"/>
      <c r="BM913" s="8"/>
      <c r="BN913" s="8"/>
      <c r="BO913" s="8"/>
      <c r="BP913" s="8"/>
      <c r="BQ913" s="8"/>
      <c r="BR913" s="8"/>
      <c r="BS913" s="8"/>
      <c r="BT913" s="8"/>
      <c r="BU913" s="8"/>
      <c r="BV913" s="8"/>
      <c r="BW913" s="8"/>
      <c r="BX913" s="8"/>
      <c r="BY913" s="8"/>
      <c r="BZ913" s="8"/>
      <c r="CA913" s="8"/>
      <c r="CB913" s="8"/>
      <c r="CC913" s="8"/>
      <c r="CD913" s="8"/>
      <c r="CE913" s="8"/>
      <c r="CF913" s="8"/>
      <c r="CG913" s="8"/>
      <c r="CH913" s="8"/>
      <c r="CI913" s="8"/>
      <c r="CJ913" s="8"/>
      <c r="CK913" s="8"/>
      <c r="CL913" s="8"/>
      <c r="CM913" s="8"/>
      <c r="CN913" s="8"/>
      <c r="CO913" s="8"/>
      <c r="CP913" s="8"/>
      <c r="CQ913" s="8"/>
      <c r="CR913" s="8"/>
      <c r="CS913" s="8"/>
      <c r="CT913" s="8"/>
      <c r="CU913" s="8"/>
      <c r="CV913" s="8"/>
      <c r="CW913" s="8"/>
      <c r="CX913" s="8"/>
      <c r="CY913" s="8"/>
      <c r="CZ913" s="8"/>
      <c r="DA913" s="8"/>
      <c r="DB913" s="8"/>
      <c r="DC913" s="8"/>
      <c r="DD913" s="8"/>
      <c r="DE913" s="8"/>
      <c r="DF913" s="8"/>
      <c r="DG913" s="8"/>
      <c r="DH913" s="8"/>
      <c r="DI913" s="8"/>
      <c r="DJ913" s="8"/>
      <c r="DK913" s="8"/>
      <c r="DL913" s="8"/>
      <c r="DM913" s="8"/>
      <c r="DN913" s="8"/>
      <c r="DO913" s="8"/>
      <c r="DP913" s="8"/>
      <c r="DQ913" s="8"/>
      <c r="DR913" s="8"/>
      <c r="DS913" s="8"/>
      <c r="DT913" s="8"/>
      <c r="DU913" s="8"/>
      <c r="DV913" s="8"/>
      <c r="DW913" s="8"/>
      <c r="DX913" s="8"/>
      <c r="DY913" s="8"/>
      <c r="DZ913" s="8"/>
      <c r="EA913" s="8"/>
      <c r="EB913" s="8"/>
      <c r="EC913" s="8"/>
      <c r="ED913" s="8"/>
      <c r="EE913" s="8"/>
      <c r="EF913" s="8"/>
      <c r="EG913" s="8"/>
      <c r="EH913" s="8"/>
      <c r="EI913" s="8"/>
      <c r="EJ913" s="8"/>
      <c r="EK913" s="8"/>
      <c r="EL913" s="8"/>
      <c r="EM913" s="8"/>
      <c r="EN913" s="8"/>
      <c r="EO913" s="8"/>
      <c r="EP913" s="8"/>
      <c r="EQ913" s="8"/>
      <c r="ER913" s="8"/>
      <c r="ES913" s="8"/>
      <c r="ET913" s="8"/>
      <c r="EU913" s="8"/>
      <c r="EV913" s="8"/>
      <c r="EW913" s="8"/>
      <c r="EX913" s="8"/>
      <c r="EY913" s="8"/>
      <c r="EZ913" s="8"/>
      <c r="FA913" s="8"/>
      <c r="FB913" s="8"/>
      <c r="FC913" s="8"/>
      <c r="FD913" s="8"/>
      <c r="FE913" s="8"/>
      <c r="FF913" s="8"/>
      <c r="FG913" s="8"/>
      <c r="FH913" s="8"/>
      <c r="FI913" s="8"/>
      <c r="FJ913" s="8"/>
      <c r="FK913" s="8"/>
      <c r="FL913" s="8"/>
      <c r="FM913" s="8"/>
      <c r="FN913" s="8"/>
      <c r="FO913" s="8"/>
      <c r="FP913" s="8"/>
      <c r="FQ913" s="8"/>
      <c r="FR913" s="8"/>
      <c r="FS913" s="8"/>
      <c r="FT913" s="8"/>
      <c r="FU913" s="8"/>
      <c r="FV913" s="8"/>
      <c r="FW913" s="8"/>
      <c r="FX913" s="8"/>
      <c r="FY913" s="8"/>
      <c r="FZ913" s="8"/>
      <c r="GA913" s="8"/>
      <c r="GB913" s="8"/>
      <c r="GC913" s="8"/>
      <c r="GD913" s="8"/>
      <c r="GE913" s="8"/>
      <c r="GF913" s="8"/>
      <c r="GG913" s="8"/>
      <c r="GH913" s="8"/>
      <c r="GI913" s="8"/>
      <c r="GJ913" s="8"/>
      <c r="GK913" s="8"/>
      <c r="GL913" s="8"/>
      <c r="GM913" s="8"/>
      <c r="GN913" s="8"/>
      <c r="GO913" s="8"/>
      <c r="GP913" s="8"/>
      <c r="GQ913" s="8"/>
      <c r="GR913" s="8"/>
      <c r="GS913" s="8"/>
      <c r="GT913" s="8"/>
      <c r="GU913" s="8"/>
      <c r="GV913" s="8"/>
      <c r="GW913" s="8"/>
      <c r="GX913" s="8"/>
      <c r="GY913" s="8"/>
      <c r="GZ913" s="8"/>
      <c r="HA913" s="8"/>
      <c r="HB913" s="8"/>
      <c r="HC913" s="8"/>
      <c r="HD913" s="8"/>
      <c r="HE913" s="8"/>
      <c r="HF913" s="8"/>
      <c r="HG913" s="8"/>
      <c r="HH913" s="8"/>
      <c r="HI913" s="8"/>
      <c r="HJ913" s="8"/>
      <c r="HK913" s="8"/>
      <c r="HL913" s="8"/>
      <c r="HM913" s="8"/>
      <c r="HN913" s="8"/>
      <c r="HO913" s="8"/>
      <c r="HP913" s="8"/>
      <c r="HQ913" s="8"/>
      <c r="HR913" s="8"/>
      <c r="HS913" s="8"/>
      <c r="HT913" s="8"/>
      <c r="HU913" s="8"/>
      <c r="HV913" s="8"/>
      <c r="HW913" s="8"/>
      <c r="HX913" s="8"/>
      <c r="HY913" s="8"/>
      <c r="HZ913" s="8"/>
      <c r="IA913" s="8"/>
      <c r="IB913" s="8"/>
      <c r="IC913" s="8"/>
      <c r="ID913" s="8"/>
      <c r="IE913" s="8"/>
      <c r="IF913" s="8"/>
      <c r="IG913" s="8"/>
      <c r="IH913" s="8"/>
      <c r="II913" s="8"/>
      <c r="IJ913" s="8"/>
      <c r="IK913" s="8"/>
      <c r="IL913" s="8"/>
      <c r="IM913" s="8"/>
      <c r="IN913" s="8"/>
      <c r="IO913" s="8"/>
      <c r="IP913" s="8"/>
      <c r="IQ913" s="8"/>
      <c r="IR913" s="8"/>
      <c r="IS913" s="8"/>
      <c r="IT913" s="8"/>
      <c r="IU913" s="8"/>
      <c r="IV913" s="8"/>
    </row>
    <row r="914" spans="1:256" ht="39.75" customHeight="1">
      <c r="A914" s="27" t="s">
        <v>282</v>
      </c>
      <c r="B914" s="27"/>
      <c r="C914" s="54">
        <f t="shared" si="48"/>
        <v>100</v>
      </c>
      <c r="D914" s="27"/>
      <c r="E914" s="49">
        <v>100</v>
      </c>
      <c r="F914" s="49">
        <v>100</v>
      </c>
      <c r="G914" s="178"/>
      <c r="H914" s="21"/>
      <c r="I914" s="49"/>
      <c r="J914" s="59"/>
      <c r="K914" s="59"/>
      <c r="L914" s="59"/>
      <c r="M914" s="2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  <c r="AL914" s="8"/>
      <c r="AM914" s="8"/>
      <c r="AN914" s="8"/>
      <c r="AO914" s="8"/>
      <c r="AP914" s="8"/>
      <c r="AQ914" s="8"/>
      <c r="AR914" s="8"/>
      <c r="AS914" s="8"/>
      <c r="AT914" s="8"/>
      <c r="AU914" s="8"/>
      <c r="AV914" s="8"/>
      <c r="AW914" s="8"/>
      <c r="AX914" s="8"/>
      <c r="AY914" s="8"/>
      <c r="AZ914" s="8"/>
      <c r="BA914" s="8"/>
      <c r="BB914" s="8"/>
      <c r="BC914" s="8"/>
      <c r="BD914" s="8"/>
      <c r="BE914" s="8"/>
      <c r="BF914" s="8"/>
      <c r="BG914" s="8"/>
      <c r="BH914" s="8"/>
      <c r="BI914" s="8"/>
      <c r="BJ914" s="8"/>
      <c r="BK914" s="8"/>
      <c r="BL914" s="8"/>
      <c r="BM914" s="8"/>
      <c r="BN914" s="8"/>
      <c r="BO914" s="8"/>
      <c r="BP914" s="8"/>
      <c r="BQ914" s="8"/>
      <c r="BR914" s="8"/>
      <c r="BS914" s="8"/>
      <c r="BT914" s="8"/>
      <c r="BU914" s="8"/>
      <c r="BV914" s="8"/>
      <c r="BW914" s="8"/>
      <c r="BX914" s="8"/>
      <c r="BY914" s="8"/>
      <c r="BZ914" s="8"/>
      <c r="CA914" s="8"/>
      <c r="CB914" s="8"/>
      <c r="CC914" s="8"/>
      <c r="CD914" s="8"/>
      <c r="CE914" s="8"/>
      <c r="CF914" s="8"/>
      <c r="CG914" s="8"/>
      <c r="CH914" s="8"/>
      <c r="CI914" s="8"/>
      <c r="CJ914" s="8"/>
      <c r="CK914" s="8"/>
      <c r="CL914" s="8"/>
      <c r="CM914" s="8"/>
      <c r="CN914" s="8"/>
      <c r="CO914" s="8"/>
      <c r="CP914" s="8"/>
      <c r="CQ914" s="8"/>
      <c r="CR914" s="8"/>
      <c r="CS914" s="8"/>
      <c r="CT914" s="8"/>
      <c r="CU914" s="8"/>
      <c r="CV914" s="8"/>
      <c r="CW914" s="8"/>
      <c r="CX914" s="8"/>
      <c r="CY914" s="8"/>
      <c r="CZ914" s="8"/>
      <c r="DA914" s="8"/>
      <c r="DB914" s="8"/>
      <c r="DC914" s="8"/>
      <c r="DD914" s="8"/>
      <c r="DE914" s="8"/>
      <c r="DF914" s="8"/>
      <c r="DG914" s="8"/>
      <c r="DH914" s="8"/>
      <c r="DI914" s="8"/>
      <c r="DJ914" s="8"/>
      <c r="DK914" s="8"/>
      <c r="DL914" s="8"/>
      <c r="DM914" s="8"/>
      <c r="DN914" s="8"/>
      <c r="DO914" s="8"/>
      <c r="DP914" s="8"/>
      <c r="DQ914" s="8"/>
      <c r="DR914" s="8"/>
      <c r="DS914" s="8"/>
      <c r="DT914" s="8"/>
      <c r="DU914" s="8"/>
      <c r="DV914" s="8"/>
      <c r="DW914" s="8"/>
      <c r="DX914" s="8"/>
      <c r="DY914" s="8"/>
      <c r="DZ914" s="8"/>
      <c r="EA914" s="8"/>
      <c r="EB914" s="8"/>
      <c r="EC914" s="8"/>
      <c r="ED914" s="8"/>
      <c r="EE914" s="8"/>
      <c r="EF914" s="8"/>
      <c r="EG914" s="8"/>
      <c r="EH914" s="8"/>
      <c r="EI914" s="8"/>
      <c r="EJ914" s="8"/>
      <c r="EK914" s="8"/>
      <c r="EL914" s="8"/>
      <c r="EM914" s="8"/>
      <c r="EN914" s="8"/>
      <c r="EO914" s="8"/>
      <c r="EP914" s="8"/>
      <c r="EQ914" s="8"/>
      <c r="ER914" s="8"/>
      <c r="ES914" s="8"/>
      <c r="ET914" s="8"/>
      <c r="EU914" s="8"/>
      <c r="EV914" s="8"/>
      <c r="EW914" s="8"/>
      <c r="EX914" s="8"/>
      <c r="EY914" s="8"/>
      <c r="EZ914" s="8"/>
      <c r="FA914" s="8"/>
      <c r="FB914" s="8"/>
      <c r="FC914" s="8"/>
      <c r="FD914" s="8"/>
      <c r="FE914" s="8"/>
      <c r="FF914" s="8"/>
      <c r="FG914" s="8"/>
      <c r="FH914" s="8"/>
      <c r="FI914" s="8"/>
      <c r="FJ914" s="8"/>
      <c r="FK914" s="8"/>
      <c r="FL914" s="8"/>
      <c r="FM914" s="8"/>
      <c r="FN914" s="8"/>
      <c r="FO914" s="8"/>
      <c r="FP914" s="8"/>
      <c r="FQ914" s="8"/>
      <c r="FR914" s="8"/>
      <c r="FS914" s="8"/>
      <c r="FT914" s="8"/>
      <c r="FU914" s="8"/>
      <c r="FV914" s="8"/>
      <c r="FW914" s="8"/>
      <c r="FX914" s="8"/>
      <c r="FY914" s="8"/>
      <c r="FZ914" s="8"/>
      <c r="GA914" s="8"/>
      <c r="GB914" s="8"/>
      <c r="GC914" s="8"/>
      <c r="GD914" s="8"/>
      <c r="GE914" s="8"/>
      <c r="GF914" s="8"/>
      <c r="GG914" s="8"/>
      <c r="GH914" s="8"/>
      <c r="GI914" s="8"/>
      <c r="GJ914" s="8"/>
      <c r="GK914" s="8"/>
      <c r="GL914" s="8"/>
      <c r="GM914" s="8"/>
      <c r="GN914" s="8"/>
      <c r="GO914" s="8"/>
      <c r="GP914" s="8"/>
      <c r="GQ914" s="8"/>
      <c r="GR914" s="8"/>
      <c r="GS914" s="8"/>
      <c r="GT914" s="8"/>
      <c r="GU914" s="8"/>
      <c r="GV914" s="8"/>
      <c r="GW914" s="8"/>
      <c r="GX914" s="8"/>
      <c r="GY914" s="8"/>
      <c r="GZ914" s="8"/>
      <c r="HA914" s="8"/>
      <c r="HB914" s="8"/>
      <c r="HC914" s="8"/>
      <c r="HD914" s="8"/>
      <c r="HE914" s="8"/>
      <c r="HF914" s="8"/>
      <c r="HG914" s="8"/>
      <c r="HH914" s="8"/>
      <c r="HI914" s="8"/>
      <c r="HJ914" s="8"/>
      <c r="HK914" s="8"/>
      <c r="HL914" s="8"/>
      <c r="HM914" s="8"/>
      <c r="HN914" s="8"/>
      <c r="HO914" s="8"/>
      <c r="HP914" s="8"/>
      <c r="HQ914" s="8"/>
      <c r="HR914" s="8"/>
      <c r="HS914" s="8"/>
      <c r="HT914" s="8"/>
      <c r="HU914" s="8"/>
      <c r="HV914" s="8"/>
      <c r="HW914" s="8"/>
      <c r="HX914" s="8"/>
      <c r="HY914" s="8"/>
      <c r="HZ914" s="8"/>
      <c r="IA914" s="8"/>
      <c r="IB914" s="8"/>
      <c r="IC914" s="8"/>
      <c r="ID914" s="8"/>
      <c r="IE914" s="8"/>
      <c r="IF914" s="8"/>
      <c r="IG914" s="8"/>
      <c r="IH914" s="8"/>
      <c r="II914" s="8"/>
      <c r="IJ914" s="8"/>
      <c r="IK914" s="8"/>
      <c r="IL914" s="8"/>
      <c r="IM914" s="8"/>
      <c r="IN914" s="8"/>
      <c r="IO914" s="8"/>
      <c r="IP914" s="8"/>
      <c r="IQ914" s="8"/>
      <c r="IR914" s="8"/>
      <c r="IS914" s="8"/>
      <c r="IT914" s="8"/>
      <c r="IU914" s="8"/>
      <c r="IV914" s="8"/>
    </row>
    <row r="915" spans="1:256" ht="39.75" customHeight="1">
      <c r="A915" s="27" t="s">
        <v>283</v>
      </c>
      <c r="B915" s="27"/>
      <c r="C915" s="54">
        <f t="shared" si="48"/>
        <v>100</v>
      </c>
      <c r="D915" s="27"/>
      <c r="E915" s="49">
        <v>99</v>
      </c>
      <c r="F915" s="49">
        <v>99</v>
      </c>
      <c r="G915" s="177" t="s">
        <v>293</v>
      </c>
      <c r="H915" s="21"/>
      <c r="I915" s="49">
        <v>100</v>
      </c>
      <c r="J915" s="59"/>
      <c r="K915" s="59">
        <v>0</v>
      </c>
      <c r="L915" s="59">
        <v>0</v>
      </c>
      <c r="M915" s="2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  <c r="AL915" s="8"/>
      <c r="AM915" s="8"/>
      <c r="AN915" s="8"/>
      <c r="AO915" s="8"/>
      <c r="AP915" s="8"/>
      <c r="AQ915" s="8"/>
      <c r="AR915" s="8"/>
      <c r="AS915" s="8"/>
      <c r="AT915" s="8"/>
      <c r="AU915" s="8"/>
      <c r="AV915" s="8"/>
      <c r="AW915" s="8"/>
      <c r="AX915" s="8"/>
      <c r="AY915" s="8"/>
      <c r="AZ915" s="8"/>
      <c r="BA915" s="8"/>
      <c r="BB915" s="8"/>
      <c r="BC915" s="8"/>
      <c r="BD915" s="8"/>
      <c r="BE915" s="8"/>
      <c r="BF915" s="8"/>
      <c r="BG915" s="8"/>
      <c r="BH915" s="8"/>
      <c r="BI915" s="8"/>
      <c r="BJ915" s="8"/>
      <c r="BK915" s="8"/>
      <c r="BL915" s="8"/>
      <c r="BM915" s="8"/>
      <c r="BN915" s="8"/>
      <c r="BO915" s="8"/>
      <c r="BP915" s="8"/>
      <c r="BQ915" s="8"/>
      <c r="BR915" s="8"/>
      <c r="BS915" s="8"/>
      <c r="BT915" s="8"/>
      <c r="BU915" s="8"/>
      <c r="BV915" s="8"/>
      <c r="BW915" s="8"/>
      <c r="BX915" s="8"/>
      <c r="BY915" s="8"/>
      <c r="BZ915" s="8"/>
      <c r="CA915" s="8"/>
      <c r="CB915" s="8"/>
      <c r="CC915" s="8"/>
      <c r="CD915" s="8"/>
      <c r="CE915" s="8"/>
      <c r="CF915" s="8"/>
      <c r="CG915" s="8"/>
      <c r="CH915" s="8"/>
      <c r="CI915" s="8"/>
      <c r="CJ915" s="8"/>
      <c r="CK915" s="8"/>
      <c r="CL915" s="8"/>
      <c r="CM915" s="8"/>
      <c r="CN915" s="8"/>
      <c r="CO915" s="8"/>
      <c r="CP915" s="8"/>
      <c r="CQ915" s="8"/>
      <c r="CR915" s="8"/>
      <c r="CS915" s="8"/>
      <c r="CT915" s="8"/>
      <c r="CU915" s="8"/>
      <c r="CV915" s="8"/>
      <c r="CW915" s="8"/>
      <c r="CX915" s="8"/>
      <c r="CY915" s="8"/>
      <c r="CZ915" s="8"/>
      <c r="DA915" s="8"/>
      <c r="DB915" s="8"/>
      <c r="DC915" s="8"/>
      <c r="DD915" s="8"/>
      <c r="DE915" s="8"/>
      <c r="DF915" s="8"/>
      <c r="DG915" s="8"/>
      <c r="DH915" s="8"/>
      <c r="DI915" s="8"/>
      <c r="DJ915" s="8"/>
      <c r="DK915" s="8"/>
      <c r="DL915" s="8"/>
      <c r="DM915" s="8"/>
      <c r="DN915" s="8"/>
      <c r="DO915" s="8"/>
      <c r="DP915" s="8"/>
      <c r="DQ915" s="8"/>
      <c r="DR915" s="8"/>
      <c r="DS915" s="8"/>
      <c r="DT915" s="8"/>
      <c r="DU915" s="8"/>
      <c r="DV915" s="8"/>
      <c r="DW915" s="8"/>
      <c r="DX915" s="8"/>
      <c r="DY915" s="8"/>
      <c r="DZ915" s="8"/>
      <c r="EA915" s="8"/>
      <c r="EB915" s="8"/>
      <c r="EC915" s="8"/>
      <c r="ED915" s="8"/>
      <c r="EE915" s="8"/>
      <c r="EF915" s="8"/>
      <c r="EG915" s="8"/>
      <c r="EH915" s="8"/>
      <c r="EI915" s="8"/>
      <c r="EJ915" s="8"/>
      <c r="EK915" s="8"/>
      <c r="EL915" s="8"/>
      <c r="EM915" s="8"/>
      <c r="EN915" s="8"/>
      <c r="EO915" s="8"/>
      <c r="EP915" s="8"/>
      <c r="EQ915" s="8"/>
      <c r="ER915" s="8"/>
      <c r="ES915" s="8"/>
      <c r="ET915" s="8"/>
      <c r="EU915" s="8"/>
      <c r="EV915" s="8"/>
      <c r="EW915" s="8"/>
      <c r="EX915" s="8"/>
      <c r="EY915" s="8"/>
      <c r="EZ915" s="8"/>
      <c r="FA915" s="8"/>
      <c r="FB915" s="8"/>
      <c r="FC915" s="8"/>
      <c r="FD915" s="8"/>
      <c r="FE915" s="8"/>
      <c r="FF915" s="8"/>
      <c r="FG915" s="8"/>
      <c r="FH915" s="8"/>
      <c r="FI915" s="8"/>
      <c r="FJ915" s="8"/>
      <c r="FK915" s="8"/>
      <c r="FL915" s="8"/>
      <c r="FM915" s="8"/>
      <c r="FN915" s="8"/>
      <c r="FO915" s="8"/>
      <c r="FP915" s="8"/>
      <c r="FQ915" s="8"/>
      <c r="FR915" s="8"/>
      <c r="FS915" s="8"/>
      <c r="FT915" s="8"/>
      <c r="FU915" s="8"/>
      <c r="FV915" s="8"/>
      <c r="FW915" s="8"/>
      <c r="FX915" s="8"/>
      <c r="FY915" s="8"/>
      <c r="FZ915" s="8"/>
      <c r="GA915" s="8"/>
      <c r="GB915" s="8"/>
      <c r="GC915" s="8"/>
      <c r="GD915" s="8"/>
      <c r="GE915" s="8"/>
      <c r="GF915" s="8"/>
      <c r="GG915" s="8"/>
      <c r="GH915" s="8"/>
      <c r="GI915" s="8"/>
      <c r="GJ915" s="8"/>
      <c r="GK915" s="8"/>
      <c r="GL915" s="8"/>
      <c r="GM915" s="8"/>
      <c r="GN915" s="8"/>
      <c r="GO915" s="8"/>
      <c r="GP915" s="8"/>
      <c r="GQ915" s="8"/>
      <c r="GR915" s="8"/>
      <c r="GS915" s="8"/>
      <c r="GT915" s="8"/>
      <c r="GU915" s="8"/>
      <c r="GV915" s="8"/>
      <c r="GW915" s="8"/>
      <c r="GX915" s="8"/>
      <c r="GY915" s="8"/>
      <c r="GZ915" s="8"/>
      <c r="HA915" s="8"/>
      <c r="HB915" s="8"/>
      <c r="HC915" s="8"/>
      <c r="HD915" s="8"/>
      <c r="HE915" s="8"/>
      <c r="HF915" s="8"/>
      <c r="HG915" s="8"/>
      <c r="HH915" s="8"/>
      <c r="HI915" s="8"/>
      <c r="HJ915" s="8"/>
      <c r="HK915" s="8"/>
      <c r="HL915" s="8"/>
      <c r="HM915" s="8"/>
      <c r="HN915" s="8"/>
      <c r="HO915" s="8"/>
      <c r="HP915" s="8"/>
      <c r="HQ915" s="8"/>
      <c r="HR915" s="8"/>
      <c r="HS915" s="8"/>
      <c r="HT915" s="8"/>
      <c r="HU915" s="8"/>
      <c r="HV915" s="8"/>
      <c r="HW915" s="8"/>
      <c r="HX915" s="8"/>
      <c r="HY915" s="8"/>
      <c r="HZ915" s="8"/>
      <c r="IA915" s="8"/>
      <c r="IB915" s="8"/>
      <c r="IC915" s="8"/>
      <c r="ID915" s="8"/>
      <c r="IE915" s="8"/>
      <c r="IF915" s="8"/>
      <c r="IG915" s="8"/>
      <c r="IH915" s="8"/>
      <c r="II915" s="8"/>
      <c r="IJ915" s="8"/>
      <c r="IK915" s="8"/>
      <c r="IL915" s="8"/>
      <c r="IM915" s="8"/>
      <c r="IN915" s="8"/>
      <c r="IO915" s="8"/>
      <c r="IP915" s="8"/>
      <c r="IQ915" s="8"/>
      <c r="IR915" s="8"/>
      <c r="IS915" s="8"/>
      <c r="IT915" s="8"/>
      <c r="IU915" s="8"/>
      <c r="IV915" s="8"/>
    </row>
    <row r="916" spans="1:256" ht="43.5" customHeight="1">
      <c r="A916" s="27" t="s">
        <v>284</v>
      </c>
      <c r="B916" s="27"/>
      <c r="C916" s="54">
        <v>100</v>
      </c>
      <c r="D916" s="27"/>
      <c r="E916" s="49">
        <v>0</v>
      </c>
      <c r="F916" s="49">
        <v>0</v>
      </c>
      <c r="G916" s="177"/>
      <c r="H916" s="21"/>
      <c r="I916" s="49"/>
      <c r="J916" s="59"/>
      <c r="K916" s="59"/>
      <c r="L916" s="59"/>
      <c r="M916" s="2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  <c r="AL916" s="8"/>
      <c r="AM916" s="8"/>
      <c r="AN916" s="8"/>
      <c r="AO916" s="8"/>
      <c r="AP916" s="8"/>
      <c r="AQ916" s="8"/>
      <c r="AR916" s="8"/>
      <c r="AS916" s="8"/>
      <c r="AT916" s="8"/>
      <c r="AU916" s="8"/>
      <c r="AV916" s="8"/>
      <c r="AW916" s="8"/>
      <c r="AX916" s="8"/>
      <c r="AY916" s="8"/>
      <c r="AZ916" s="8"/>
      <c r="BA916" s="8"/>
      <c r="BB916" s="8"/>
      <c r="BC916" s="8"/>
      <c r="BD916" s="8"/>
      <c r="BE916" s="8"/>
      <c r="BF916" s="8"/>
      <c r="BG916" s="8"/>
      <c r="BH916" s="8"/>
      <c r="BI916" s="8"/>
      <c r="BJ916" s="8"/>
      <c r="BK916" s="8"/>
      <c r="BL916" s="8"/>
      <c r="BM916" s="8"/>
      <c r="BN916" s="8"/>
      <c r="BO916" s="8"/>
      <c r="BP916" s="8"/>
      <c r="BQ916" s="8"/>
      <c r="BR916" s="8"/>
      <c r="BS916" s="8"/>
      <c r="BT916" s="8"/>
      <c r="BU916" s="8"/>
      <c r="BV916" s="8"/>
      <c r="BW916" s="8"/>
      <c r="BX916" s="8"/>
      <c r="BY916" s="8"/>
      <c r="BZ916" s="8"/>
      <c r="CA916" s="8"/>
      <c r="CB916" s="8"/>
      <c r="CC916" s="8"/>
      <c r="CD916" s="8"/>
      <c r="CE916" s="8"/>
      <c r="CF916" s="8"/>
      <c r="CG916" s="8"/>
      <c r="CH916" s="8"/>
      <c r="CI916" s="8"/>
      <c r="CJ916" s="8"/>
      <c r="CK916" s="8"/>
      <c r="CL916" s="8"/>
      <c r="CM916" s="8"/>
      <c r="CN916" s="8"/>
      <c r="CO916" s="8"/>
      <c r="CP916" s="8"/>
      <c r="CQ916" s="8"/>
      <c r="CR916" s="8"/>
      <c r="CS916" s="8"/>
      <c r="CT916" s="8"/>
      <c r="CU916" s="8"/>
      <c r="CV916" s="8"/>
      <c r="CW916" s="8"/>
      <c r="CX916" s="8"/>
      <c r="CY916" s="8"/>
      <c r="CZ916" s="8"/>
      <c r="DA916" s="8"/>
      <c r="DB916" s="8"/>
      <c r="DC916" s="8"/>
      <c r="DD916" s="8"/>
      <c r="DE916" s="8"/>
      <c r="DF916" s="8"/>
      <c r="DG916" s="8"/>
      <c r="DH916" s="8"/>
      <c r="DI916" s="8"/>
      <c r="DJ916" s="8"/>
      <c r="DK916" s="8"/>
      <c r="DL916" s="8"/>
      <c r="DM916" s="8"/>
      <c r="DN916" s="8"/>
      <c r="DO916" s="8"/>
      <c r="DP916" s="8"/>
      <c r="DQ916" s="8"/>
      <c r="DR916" s="8"/>
      <c r="DS916" s="8"/>
      <c r="DT916" s="8"/>
      <c r="DU916" s="8"/>
      <c r="DV916" s="8"/>
      <c r="DW916" s="8"/>
      <c r="DX916" s="8"/>
      <c r="DY916" s="8"/>
      <c r="DZ916" s="8"/>
      <c r="EA916" s="8"/>
      <c r="EB916" s="8"/>
      <c r="EC916" s="8"/>
      <c r="ED916" s="8"/>
      <c r="EE916" s="8"/>
      <c r="EF916" s="8"/>
      <c r="EG916" s="8"/>
      <c r="EH916" s="8"/>
      <c r="EI916" s="8"/>
      <c r="EJ916" s="8"/>
      <c r="EK916" s="8"/>
      <c r="EL916" s="8"/>
      <c r="EM916" s="8"/>
      <c r="EN916" s="8"/>
      <c r="EO916" s="8"/>
      <c r="EP916" s="8"/>
      <c r="EQ916" s="8"/>
      <c r="ER916" s="8"/>
      <c r="ES916" s="8"/>
      <c r="ET916" s="8"/>
      <c r="EU916" s="8"/>
      <c r="EV916" s="8"/>
      <c r="EW916" s="8"/>
      <c r="EX916" s="8"/>
      <c r="EY916" s="8"/>
      <c r="EZ916" s="8"/>
      <c r="FA916" s="8"/>
      <c r="FB916" s="8"/>
      <c r="FC916" s="8"/>
      <c r="FD916" s="8"/>
      <c r="FE916" s="8"/>
      <c r="FF916" s="8"/>
      <c r="FG916" s="8"/>
      <c r="FH916" s="8"/>
      <c r="FI916" s="8"/>
      <c r="FJ916" s="8"/>
      <c r="FK916" s="8"/>
      <c r="FL916" s="8"/>
      <c r="FM916" s="8"/>
      <c r="FN916" s="8"/>
      <c r="FO916" s="8"/>
      <c r="FP916" s="8"/>
      <c r="FQ916" s="8"/>
      <c r="FR916" s="8"/>
      <c r="FS916" s="8"/>
      <c r="FT916" s="8"/>
      <c r="FU916" s="8"/>
      <c r="FV916" s="8"/>
      <c r="FW916" s="8"/>
      <c r="FX916" s="8"/>
      <c r="FY916" s="8"/>
      <c r="FZ916" s="8"/>
      <c r="GA916" s="8"/>
      <c r="GB916" s="8"/>
      <c r="GC916" s="8"/>
      <c r="GD916" s="8"/>
      <c r="GE916" s="8"/>
      <c r="GF916" s="8"/>
      <c r="GG916" s="8"/>
      <c r="GH916" s="8"/>
      <c r="GI916" s="8"/>
      <c r="GJ916" s="8"/>
      <c r="GK916" s="8"/>
      <c r="GL916" s="8"/>
      <c r="GM916" s="8"/>
      <c r="GN916" s="8"/>
      <c r="GO916" s="8"/>
      <c r="GP916" s="8"/>
      <c r="GQ916" s="8"/>
      <c r="GR916" s="8"/>
      <c r="GS916" s="8"/>
      <c r="GT916" s="8"/>
      <c r="GU916" s="8"/>
      <c r="GV916" s="8"/>
      <c r="GW916" s="8"/>
      <c r="GX916" s="8"/>
      <c r="GY916" s="8"/>
      <c r="GZ916" s="8"/>
      <c r="HA916" s="8"/>
      <c r="HB916" s="8"/>
      <c r="HC916" s="8"/>
      <c r="HD916" s="8"/>
      <c r="HE916" s="8"/>
      <c r="HF916" s="8"/>
      <c r="HG916" s="8"/>
      <c r="HH916" s="8"/>
      <c r="HI916" s="8"/>
      <c r="HJ916" s="8"/>
      <c r="HK916" s="8"/>
      <c r="HL916" s="8"/>
      <c r="HM916" s="8"/>
      <c r="HN916" s="8"/>
      <c r="HO916" s="8"/>
      <c r="HP916" s="8"/>
      <c r="HQ916" s="8"/>
      <c r="HR916" s="8"/>
      <c r="HS916" s="8"/>
      <c r="HT916" s="8"/>
      <c r="HU916" s="8"/>
      <c r="HV916" s="8"/>
      <c r="HW916" s="8"/>
      <c r="HX916" s="8"/>
      <c r="HY916" s="8"/>
      <c r="HZ916" s="8"/>
      <c r="IA916" s="8"/>
      <c r="IB916" s="8"/>
      <c r="IC916" s="8"/>
      <c r="ID916" s="8"/>
      <c r="IE916" s="8"/>
      <c r="IF916" s="8"/>
      <c r="IG916" s="8"/>
      <c r="IH916" s="8"/>
      <c r="II916" s="8"/>
      <c r="IJ916" s="8"/>
      <c r="IK916" s="8"/>
      <c r="IL916" s="8"/>
      <c r="IM916" s="8"/>
      <c r="IN916" s="8"/>
      <c r="IO916" s="8"/>
      <c r="IP916" s="8"/>
      <c r="IQ916" s="8"/>
      <c r="IR916" s="8"/>
      <c r="IS916" s="8"/>
      <c r="IT916" s="8"/>
      <c r="IU916" s="8"/>
      <c r="IV916" s="8"/>
    </row>
    <row r="917" spans="1:256" ht="36.75" customHeight="1">
      <c r="A917" s="27" t="s">
        <v>151</v>
      </c>
      <c r="B917" s="27"/>
      <c r="C917" s="54">
        <v>100</v>
      </c>
      <c r="D917" s="27"/>
      <c r="E917" s="49">
        <v>0</v>
      </c>
      <c r="F917" s="49">
        <v>0</v>
      </c>
      <c r="G917" s="177"/>
      <c r="H917" s="21"/>
      <c r="I917" s="49"/>
      <c r="J917" s="59"/>
      <c r="K917" s="59"/>
      <c r="L917" s="59"/>
      <c r="M917" s="2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  <c r="AL917" s="8"/>
      <c r="AM917" s="8"/>
      <c r="AN917" s="8"/>
      <c r="AO917" s="8"/>
      <c r="AP917" s="8"/>
      <c r="AQ917" s="8"/>
      <c r="AR917" s="8"/>
      <c r="AS917" s="8"/>
      <c r="AT917" s="8"/>
      <c r="AU917" s="8"/>
      <c r="AV917" s="8"/>
      <c r="AW917" s="8"/>
      <c r="AX917" s="8"/>
      <c r="AY917" s="8"/>
      <c r="AZ917" s="8"/>
      <c r="BA917" s="8"/>
      <c r="BB917" s="8"/>
      <c r="BC917" s="8"/>
      <c r="BD917" s="8"/>
      <c r="BE917" s="8"/>
      <c r="BF917" s="8"/>
      <c r="BG917" s="8"/>
      <c r="BH917" s="8"/>
      <c r="BI917" s="8"/>
      <c r="BJ917" s="8"/>
      <c r="BK917" s="8"/>
      <c r="BL917" s="8"/>
      <c r="BM917" s="8"/>
      <c r="BN917" s="8"/>
      <c r="BO917" s="8"/>
      <c r="BP917" s="8"/>
      <c r="BQ917" s="8"/>
      <c r="BR917" s="8"/>
      <c r="BS917" s="8"/>
      <c r="BT917" s="8"/>
      <c r="BU917" s="8"/>
      <c r="BV917" s="8"/>
      <c r="BW917" s="8"/>
      <c r="BX917" s="8"/>
      <c r="BY917" s="8"/>
      <c r="BZ917" s="8"/>
      <c r="CA917" s="8"/>
      <c r="CB917" s="8"/>
      <c r="CC917" s="8"/>
      <c r="CD917" s="8"/>
      <c r="CE917" s="8"/>
      <c r="CF917" s="8"/>
      <c r="CG917" s="8"/>
      <c r="CH917" s="8"/>
      <c r="CI917" s="8"/>
      <c r="CJ917" s="8"/>
      <c r="CK917" s="8"/>
      <c r="CL917" s="8"/>
      <c r="CM917" s="8"/>
      <c r="CN917" s="8"/>
      <c r="CO917" s="8"/>
      <c r="CP917" s="8"/>
      <c r="CQ917" s="8"/>
      <c r="CR917" s="8"/>
      <c r="CS917" s="8"/>
      <c r="CT917" s="8"/>
      <c r="CU917" s="8"/>
      <c r="CV917" s="8"/>
      <c r="CW917" s="8"/>
      <c r="CX917" s="8"/>
      <c r="CY917" s="8"/>
      <c r="CZ917" s="8"/>
      <c r="DA917" s="8"/>
      <c r="DB917" s="8"/>
      <c r="DC917" s="8"/>
      <c r="DD917" s="8"/>
      <c r="DE917" s="8"/>
      <c r="DF917" s="8"/>
      <c r="DG917" s="8"/>
      <c r="DH917" s="8"/>
      <c r="DI917" s="8"/>
      <c r="DJ917" s="8"/>
      <c r="DK917" s="8"/>
      <c r="DL917" s="8"/>
      <c r="DM917" s="8"/>
      <c r="DN917" s="8"/>
      <c r="DO917" s="8"/>
      <c r="DP917" s="8"/>
      <c r="DQ917" s="8"/>
      <c r="DR917" s="8"/>
      <c r="DS917" s="8"/>
      <c r="DT917" s="8"/>
      <c r="DU917" s="8"/>
      <c r="DV917" s="8"/>
      <c r="DW917" s="8"/>
      <c r="DX917" s="8"/>
      <c r="DY917" s="8"/>
      <c r="DZ917" s="8"/>
      <c r="EA917" s="8"/>
      <c r="EB917" s="8"/>
      <c r="EC917" s="8"/>
      <c r="ED917" s="8"/>
      <c r="EE917" s="8"/>
      <c r="EF917" s="8"/>
      <c r="EG917" s="8"/>
      <c r="EH917" s="8"/>
      <c r="EI917" s="8"/>
      <c r="EJ917" s="8"/>
      <c r="EK917" s="8"/>
      <c r="EL917" s="8"/>
      <c r="EM917" s="8"/>
      <c r="EN917" s="8"/>
      <c r="EO917" s="8"/>
      <c r="EP917" s="8"/>
      <c r="EQ917" s="8"/>
      <c r="ER917" s="8"/>
      <c r="ES917" s="8"/>
      <c r="ET917" s="8"/>
      <c r="EU917" s="8"/>
      <c r="EV917" s="8"/>
      <c r="EW917" s="8"/>
      <c r="EX917" s="8"/>
      <c r="EY917" s="8"/>
      <c r="EZ917" s="8"/>
      <c r="FA917" s="8"/>
      <c r="FB917" s="8"/>
      <c r="FC917" s="8"/>
      <c r="FD917" s="8"/>
      <c r="FE917" s="8"/>
      <c r="FF917" s="8"/>
      <c r="FG917" s="8"/>
      <c r="FH917" s="8"/>
      <c r="FI917" s="8"/>
      <c r="FJ917" s="8"/>
      <c r="FK917" s="8"/>
      <c r="FL917" s="8"/>
      <c r="FM917" s="8"/>
      <c r="FN917" s="8"/>
      <c r="FO917" s="8"/>
      <c r="FP917" s="8"/>
      <c r="FQ917" s="8"/>
      <c r="FR917" s="8"/>
      <c r="FS917" s="8"/>
      <c r="FT917" s="8"/>
      <c r="FU917" s="8"/>
      <c r="FV917" s="8"/>
      <c r="FW917" s="8"/>
      <c r="FX917" s="8"/>
      <c r="FY917" s="8"/>
      <c r="FZ917" s="8"/>
      <c r="GA917" s="8"/>
      <c r="GB917" s="8"/>
      <c r="GC917" s="8"/>
      <c r="GD917" s="8"/>
      <c r="GE917" s="8"/>
      <c r="GF917" s="8"/>
      <c r="GG917" s="8"/>
      <c r="GH917" s="8"/>
      <c r="GI917" s="8"/>
      <c r="GJ917" s="8"/>
      <c r="GK917" s="8"/>
      <c r="GL917" s="8"/>
      <c r="GM917" s="8"/>
      <c r="GN917" s="8"/>
      <c r="GO917" s="8"/>
      <c r="GP917" s="8"/>
      <c r="GQ917" s="8"/>
      <c r="GR917" s="8"/>
      <c r="GS917" s="8"/>
      <c r="GT917" s="8"/>
      <c r="GU917" s="8"/>
      <c r="GV917" s="8"/>
      <c r="GW917" s="8"/>
      <c r="GX917" s="8"/>
      <c r="GY917" s="8"/>
      <c r="GZ917" s="8"/>
      <c r="HA917" s="8"/>
      <c r="HB917" s="8"/>
      <c r="HC917" s="8"/>
      <c r="HD917" s="8"/>
      <c r="HE917" s="8"/>
      <c r="HF917" s="8"/>
      <c r="HG917" s="8"/>
      <c r="HH917" s="8"/>
      <c r="HI917" s="8"/>
      <c r="HJ917" s="8"/>
      <c r="HK917" s="8"/>
      <c r="HL917" s="8"/>
      <c r="HM917" s="8"/>
      <c r="HN917" s="8"/>
      <c r="HO917" s="8"/>
      <c r="HP917" s="8"/>
      <c r="HQ917" s="8"/>
      <c r="HR917" s="8"/>
      <c r="HS917" s="8"/>
      <c r="HT917" s="8"/>
      <c r="HU917" s="8"/>
      <c r="HV917" s="8"/>
      <c r="HW917" s="8"/>
      <c r="HX917" s="8"/>
      <c r="HY917" s="8"/>
      <c r="HZ917" s="8"/>
      <c r="IA917" s="8"/>
      <c r="IB917" s="8"/>
      <c r="IC917" s="8"/>
      <c r="ID917" s="8"/>
      <c r="IE917" s="8"/>
      <c r="IF917" s="8"/>
      <c r="IG917" s="8"/>
      <c r="IH917" s="8"/>
      <c r="II917" s="8"/>
      <c r="IJ917" s="8"/>
      <c r="IK917" s="8"/>
      <c r="IL917" s="8"/>
      <c r="IM917" s="8"/>
      <c r="IN917" s="8"/>
      <c r="IO917" s="8"/>
      <c r="IP917" s="8"/>
      <c r="IQ917" s="8"/>
      <c r="IR917" s="8"/>
      <c r="IS917" s="8"/>
      <c r="IT917" s="8"/>
      <c r="IU917" s="8"/>
      <c r="IV917" s="8"/>
    </row>
    <row r="918" spans="1:256" ht="36.75" customHeight="1">
      <c r="A918" s="27" t="s">
        <v>285</v>
      </c>
      <c r="B918" s="27"/>
      <c r="C918" s="54">
        <v>100</v>
      </c>
      <c r="D918" s="27"/>
      <c r="E918" s="49">
        <v>0</v>
      </c>
      <c r="F918" s="49">
        <v>0</v>
      </c>
      <c r="G918" s="177"/>
      <c r="H918" s="21"/>
      <c r="I918" s="49"/>
      <c r="J918" s="59"/>
      <c r="K918" s="59"/>
      <c r="L918" s="59"/>
      <c r="M918" s="2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  <c r="AL918" s="8"/>
      <c r="AM918" s="8"/>
      <c r="AN918" s="8"/>
      <c r="AO918" s="8"/>
      <c r="AP918" s="8"/>
      <c r="AQ918" s="8"/>
      <c r="AR918" s="8"/>
      <c r="AS918" s="8"/>
      <c r="AT918" s="8"/>
      <c r="AU918" s="8"/>
      <c r="AV918" s="8"/>
      <c r="AW918" s="8"/>
      <c r="AX918" s="8"/>
      <c r="AY918" s="8"/>
      <c r="AZ918" s="8"/>
      <c r="BA918" s="8"/>
      <c r="BB918" s="8"/>
      <c r="BC918" s="8"/>
      <c r="BD918" s="8"/>
      <c r="BE918" s="8"/>
      <c r="BF918" s="8"/>
      <c r="BG918" s="8"/>
      <c r="BH918" s="8"/>
      <c r="BI918" s="8"/>
      <c r="BJ918" s="8"/>
      <c r="BK918" s="8"/>
      <c r="BL918" s="8"/>
      <c r="BM918" s="8"/>
      <c r="BN918" s="8"/>
      <c r="BO918" s="8"/>
      <c r="BP918" s="8"/>
      <c r="BQ918" s="8"/>
      <c r="BR918" s="8"/>
      <c r="BS918" s="8"/>
      <c r="BT918" s="8"/>
      <c r="BU918" s="8"/>
      <c r="BV918" s="8"/>
      <c r="BW918" s="8"/>
      <c r="BX918" s="8"/>
      <c r="BY918" s="8"/>
      <c r="BZ918" s="8"/>
      <c r="CA918" s="8"/>
      <c r="CB918" s="8"/>
      <c r="CC918" s="8"/>
      <c r="CD918" s="8"/>
      <c r="CE918" s="8"/>
      <c r="CF918" s="8"/>
      <c r="CG918" s="8"/>
      <c r="CH918" s="8"/>
      <c r="CI918" s="8"/>
      <c r="CJ918" s="8"/>
      <c r="CK918" s="8"/>
      <c r="CL918" s="8"/>
      <c r="CM918" s="8"/>
      <c r="CN918" s="8"/>
      <c r="CO918" s="8"/>
      <c r="CP918" s="8"/>
      <c r="CQ918" s="8"/>
      <c r="CR918" s="8"/>
      <c r="CS918" s="8"/>
      <c r="CT918" s="8"/>
      <c r="CU918" s="8"/>
      <c r="CV918" s="8"/>
      <c r="CW918" s="8"/>
      <c r="CX918" s="8"/>
      <c r="CY918" s="8"/>
      <c r="CZ918" s="8"/>
      <c r="DA918" s="8"/>
      <c r="DB918" s="8"/>
      <c r="DC918" s="8"/>
      <c r="DD918" s="8"/>
      <c r="DE918" s="8"/>
      <c r="DF918" s="8"/>
      <c r="DG918" s="8"/>
      <c r="DH918" s="8"/>
      <c r="DI918" s="8"/>
      <c r="DJ918" s="8"/>
      <c r="DK918" s="8"/>
      <c r="DL918" s="8"/>
      <c r="DM918" s="8"/>
      <c r="DN918" s="8"/>
      <c r="DO918" s="8"/>
      <c r="DP918" s="8"/>
      <c r="DQ918" s="8"/>
      <c r="DR918" s="8"/>
      <c r="DS918" s="8"/>
      <c r="DT918" s="8"/>
      <c r="DU918" s="8"/>
      <c r="DV918" s="8"/>
      <c r="DW918" s="8"/>
      <c r="DX918" s="8"/>
      <c r="DY918" s="8"/>
      <c r="DZ918" s="8"/>
      <c r="EA918" s="8"/>
      <c r="EB918" s="8"/>
      <c r="EC918" s="8"/>
      <c r="ED918" s="8"/>
      <c r="EE918" s="8"/>
      <c r="EF918" s="8"/>
      <c r="EG918" s="8"/>
      <c r="EH918" s="8"/>
      <c r="EI918" s="8"/>
      <c r="EJ918" s="8"/>
      <c r="EK918" s="8"/>
      <c r="EL918" s="8"/>
      <c r="EM918" s="8"/>
      <c r="EN918" s="8"/>
      <c r="EO918" s="8"/>
      <c r="EP918" s="8"/>
      <c r="EQ918" s="8"/>
      <c r="ER918" s="8"/>
      <c r="ES918" s="8"/>
      <c r="ET918" s="8"/>
      <c r="EU918" s="8"/>
      <c r="EV918" s="8"/>
      <c r="EW918" s="8"/>
      <c r="EX918" s="8"/>
      <c r="EY918" s="8"/>
      <c r="EZ918" s="8"/>
      <c r="FA918" s="8"/>
      <c r="FB918" s="8"/>
      <c r="FC918" s="8"/>
      <c r="FD918" s="8"/>
      <c r="FE918" s="8"/>
      <c r="FF918" s="8"/>
      <c r="FG918" s="8"/>
      <c r="FH918" s="8"/>
      <c r="FI918" s="8"/>
      <c r="FJ918" s="8"/>
      <c r="FK918" s="8"/>
      <c r="FL918" s="8"/>
      <c r="FM918" s="8"/>
      <c r="FN918" s="8"/>
      <c r="FO918" s="8"/>
      <c r="FP918" s="8"/>
      <c r="FQ918" s="8"/>
      <c r="FR918" s="8"/>
      <c r="FS918" s="8"/>
      <c r="FT918" s="8"/>
      <c r="FU918" s="8"/>
      <c r="FV918" s="8"/>
      <c r="FW918" s="8"/>
      <c r="FX918" s="8"/>
      <c r="FY918" s="8"/>
      <c r="FZ918" s="8"/>
      <c r="GA918" s="8"/>
      <c r="GB918" s="8"/>
      <c r="GC918" s="8"/>
      <c r="GD918" s="8"/>
      <c r="GE918" s="8"/>
      <c r="GF918" s="8"/>
      <c r="GG918" s="8"/>
      <c r="GH918" s="8"/>
      <c r="GI918" s="8"/>
      <c r="GJ918" s="8"/>
      <c r="GK918" s="8"/>
      <c r="GL918" s="8"/>
      <c r="GM918" s="8"/>
      <c r="GN918" s="8"/>
      <c r="GO918" s="8"/>
      <c r="GP918" s="8"/>
      <c r="GQ918" s="8"/>
      <c r="GR918" s="8"/>
      <c r="GS918" s="8"/>
      <c r="GT918" s="8"/>
      <c r="GU918" s="8"/>
      <c r="GV918" s="8"/>
      <c r="GW918" s="8"/>
      <c r="GX918" s="8"/>
      <c r="GY918" s="8"/>
      <c r="GZ918" s="8"/>
      <c r="HA918" s="8"/>
      <c r="HB918" s="8"/>
      <c r="HC918" s="8"/>
      <c r="HD918" s="8"/>
      <c r="HE918" s="8"/>
      <c r="HF918" s="8"/>
      <c r="HG918" s="8"/>
      <c r="HH918" s="8"/>
      <c r="HI918" s="8"/>
      <c r="HJ918" s="8"/>
      <c r="HK918" s="8"/>
      <c r="HL918" s="8"/>
      <c r="HM918" s="8"/>
      <c r="HN918" s="8"/>
      <c r="HO918" s="8"/>
      <c r="HP918" s="8"/>
      <c r="HQ918" s="8"/>
      <c r="HR918" s="8"/>
      <c r="HS918" s="8"/>
      <c r="HT918" s="8"/>
      <c r="HU918" s="8"/>
      <c r="HV918" s="8"/>
      <c r="HW918" s="8"/>
      <c r="HX918" s="8"/>
      <c r="HY918" s="8"/>
      <c r="HZ918" s="8"/>
      <c r="IA918" s="8"/>
      <c r="IB918" s="8"/>
      <c r="IC918" s="8"/>
      <c r="ID918" s="8"/>
      <c r="IE918" s="8"/>
      <c r="IF918" s="8"/>
      <c r="IG918" s="8"/>
      <c r="IH918" s="8"/>
      <c r="II918" s="8"/>
      <c r="IJ918" s="8"/>
      <c r="IK918" s="8"/>
      <c r="IL918" s="8"/>
      <c r="IM918" s="8"/>
      <c r="IN918" s="8"/>
      <c r="IO918" s="8"/>
      <c r="IP918" s="8"/>
      <c r="IQ918" s="8"/>
      <c r="IR918" s="8"/>
      <c r="IS918" s="8"/>
      <c r="IT918" s="8"/>
      <c r="IU918" s="8"/>
      <c r="IV918" s="8"/>
    </row>
    <row r="919" spans="1:256" ht="40.5" customHeight="1">
      <c r="A919" s="27" t="s">
        <v>286</v>
      </c>
      <c r="B919" s="27"/>
      <c r="C919" s="54">
        <v>100</v>
      </c>
      <c r="D919" s="27"/>
      <c r="E919" s="49">
        <v>0</v>
      </c>
      <c r="F919" s="49">
        <v>0</v>
      </c>
      <c r="G919" s="177"/>
      <c r="H919" s="21"/>
      <c r="I919" s="49"/>
      <c r="J919" s="59"/>
      <c r="K919" s="59"/>
      <c r="L919" s="59"/>
      <c r="M919" s="2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  <c r="AL919" s="8"/>
      <c r="AM919" s="8"/>
      <c r="AN919" s="8"/>
      <c r="AO919" s="8"/>
      <c r="AP919" s="8"/>
      <c r="AQ919" s="8"/>
      <c r="AR919" s="8"/>
      <c r="AS919" s="8"/>
      <c r="AT919" s="8"/>
      <c r="AU919" s="8"/>
      <c r="AV919" s="8"/>
      <c r="AW919" s="8"/>
      <c r="AX919" s="8"/>
      <c r="AY919" s="8"/>
      <c r="AZ919" s="8"/>
      <c r="BA919" s="8"/>
      <c r="BB919" s="8"/>
      <c r="BC919" s="8"/>
      <c r="BD919" s="8"/>
      <c r="BE919" s="8"/>
      <c r="BF919" s="8"/>
      <c r="BG919" s="8"/>
      <c r="BH919" s="8"/>
      <c r="BI919" s="8"/>
      <c r="BJ919" s="8"/>
      <c r="BK919" s="8"/>
      <c r="BL919" s="8"/>
      <c r="BM919" s="8"/>
      <c r="BN919" s="8"/>
      <c r="BO919" s="8"/>
      <c r="BP919" s="8"/>
      <c r="BQ919" s="8"/>
      <c r="BR919" s="8"/>
      <c r="BS919" s="8"/>
      <c r="BT919" s="8"/>
      <c r="BU919" s="8"/>
      <c r="BV919" s="8"/>
      <c r="BW919" s="8"/>
      <c r="BX919" s="8"/>
      <c r="BY919" s="8"/>
      <c r="BZ919" s="8"/>
      <c r="CA919" s="8"/>
      <c r="CB919" s="8"/>
      <c r="CC919" s="8"/>
      <c r="CD919" s="8"/>
      <c r="CE919" s="8"/>
      <c r="CF919" s="8"/>
      <c r="CG919" s="8"/>
      <c r="CH919" s="8"/>
      <c r="CI919" s="8"/>
      <c r="CJ919" s="8"/>
      <c r="CK919" s="8"/>
      <c r="CL919" s="8"/>
      <c r="CM919" s="8"/>
      <c r="CN919" s="8"/>
      <c r="CO919" s="8"/>
      <c r="CP919" s="8"/>
      <c r="CQ919" s="8"/>
      <c r="CR919" s="8"/>
      <c r="CS919" s="8"/>
      <c r="CT919" s="8"/>
      <c r="CU919" s="8"/>
      <c r="CV919" s="8"/>
      <c r="CW919" s="8"/>
      <c r="CX919" s="8"/>
      <c r="CY919" s="8"/>
      <c r="CZ919" s="8"/>
      <c r="DA919" s="8"/>
      <c r="DB919" s="8"/>
      <c r="DC919" s="8"/>
      <c r="DD919" s="8"/>
      <c r="DE919" s="8"/>
      <c r="DF919" s="8"/>
      <c r="DG919" s="8"/>
      <c r="DH919" s="8"/>
      <c r="DI919" s="8"/>
      <c r="DJ919" s="8"/>
      <c r="DK919" s="8"/>
      <c r="DL919" s="8"/>
      <c r="DM919" s="8"/>
      <c r="DN919" s="8"/>
      <c r="DO919" s="8"/>
      <c r="DP919" s="8"/>
      <c r="DQ919" s="8"/>
      <c r="DR919" s="8"/>
      <c r="DS919" s="8"/>
      <c r="DT919" s="8"/>
      <c r="DU919" s="8"/>
      <c r="DV919" s="8"/>
      <c r="DW919" s="8"/>
      <c r="DX919" s="8"/>
      <c r="DY919" s="8"/>
      <c r="DZ919" s="8"/>
      <c r="EA919" s="8"/>
      <c r="EB919" s="8"/>
      <c r="EC919" s="8"/>
      <c r="ED919" s="8"/>
      <c r="EE919" s="8"/>
      <c r="EF919" s="8"/>
      <c r="EG919" s="8"/>
      <c r="EH919" s="8"/>
      <c r="EI919" s="8"/>
      <c r="EJ919" s="8"/>
      <c r="EK919" s="8"/>
      <c r="EL919" s="8"/>
      <c r="EM919" s="8"/>
      <c r="EN919" s="8"/>
      <c r="EO919" s="8"/>
      <c r="EP919" s="8"/>
      <c r="EQ919" s="8"/>
      <c r="ER919" s="8"/>
      <c r="ES919" s="8"/>
      <c r="ET919" s="8"/>
      <c r="EU919" s="8"/>
      <c r="EV919" s="8"/>
      <c r="EW919" s="8"/>
      <c r="EX919" s="8"/>
      <c r="EY919" s="8"/>
      <c r="EZ919" s="8"/>
      <c r="FA919" s="8"/>
      <c r="FB919" s="8"/>
      <c r="FC919" s="8"/>
      <c r="FD919" s="8"/>
      <c r="FE919" s="8"/>
      <c r="FF919" s="8"/>
      <c r="FG919" s="8"/>
      <c r="FH919" s="8"/>
      <c r="FI919" s="8"/>
      <c r="FJ919" s="8"/>
      <c r="FK919" s="8"/>
      <c r="FL919" s="8"/>
      <c r="FM919" s="8"/>
      <c r="FN919" s="8"/>
      <c r="FO919" s="8"/>
      <c r="FP919" s="8"/>
      <c r="FQ919" s="8"/>
      <c r="FR919" s="8"/>
      <c r="FS919" s="8"/>
      <c r="FT919" s="8"/>
      <c r="FU919" s="8"/>
      <c r="FV919" s="8"/>
      <c r="FW919" s="8"/>
      <c r="FX919" s="8"/>
      <c r="FY919" s="8"/>
      <c r="FZ919" s="8"/>
      <c r="GA919" s="8"/>
      <c r="GB919" s="8"/>
      <c r="GC919" s="8"/>
      <c r="GD919" s="8"/>
      <c r="GE919" s="8"/>
      <c r="GF919" s="8"/>
      <c r="GG919" s="8"/>
      <c r="GH919" s="8"/>
      <c r="GI919" s="8"/>
      <c r="GJ919" s="8"/>
      <c r="GK919" s="8"/>
      <c r="GL919" s="8"/>
      <c r="GM919" s="8"/>
      <c r="GN919" s="8"/>
      <c r="GO919" s="8"/>
      <c r="GP919" s="8"/>
      <c r="GQ919" s="8"/>
      <c r="GR919" s="8"/>
      <c r="GS919" s="8"/>
      <c r="GT919" s="8"/>
      <c r="GU919" s="8"/>
      <c r="GV919" s="8"/>
      <c r="GW919" s="8"/>
      <c r="GX919" s="8"/>
      <c r="GY919" s="8"/>
      <c r="GZ919" s="8"/>
      <c r="HA919" s="8"/>
      <c r="HB919" s="8"/>
      <c r="HC919" s="8"/>
      <c r="HD919" s="8"/>
      <c r="HE919" s="8"/>
      <c r="HF919" s="8"/>
      <c r="HG919" s="8"/>
      <c r="HH919" s="8"/>
      <c r="HI919" s="8"/>
      <c r="HJ919" s="8"/>
      <c r="HK919" s="8"/>
      <c r="HL919" s="8"/>
      <c r="HM919" s="8"/>
      <c r="HN919" s="8"/>
      <c r="HO919" s="8"/>
      <c r="HP919" s="8"/>
      <c r="HQ919" s="8"/>
      <c r="HR919" s="8"/>
      <c r="HS919" s="8"/>
      <c r="HT919" s="8"/>
      <c r="HU919" s="8"/>
      <c r="HV919" s="8"/>
      <c r="HW919" s="8"/>
      <c r="HX919" s="8"/>
      <c r="HY919" s="8"/>
      <c r="HZ919" s="8"/>
      <c r="IA919" s="8"/>
      <c r="IB919" s="8"/>
      <c r="IC919" s="8"/>
      <c r="ID919" s="8"/>
      <c r="IE919" s="8"/>
      <c r="IF919" s="8"/>
      <c r="IG919" s="8"/>
      <c r="IH919" s="8"/>
      <c r="II919" s="8"/>
      <c r="IJ919" s="8"/>
      <c r="IK919" s="8"/>
      <c r="IL919" s="8"/>
      <c r="IM919" s="8"/>
      <c r="IN919" s="8"/>
      <c r="IO919" s="8"/>
      <c r="IP919" s="8"/>
      <c r="IQ919" s="8"/>
      <c r="IR919" s="8"/>
      <c r="IS919" s="8"/>
      <c r="IT919" s="8"/>
      <c r="IU919" s="8"/>
      <c r="IV919" s="8"/>
    </row>
    <row r="920" spans="1:256" ht="41.25" customHeight="1">
      <c r="A920" s="27" t="s">
        <v>287</v>
      </c>
      <c r="B920" s="27"/>
      <c r="C920" s="54">
        <f>E920/F920*100</f>
        <v>100</v>
      </c>
      <c r="D920" s="27"/>
      <c r="E920" s="49">
        <v>99</v>
      </c>
      <c r="F920" s="49">
        <v>99</v>
      </c>
      <c r="G920" s="177" t="s">
        <v>294</v>
      </c>
      <c r="H920" s="21"/>
      <c r="I920" s="49">
        <v>100</v>
      </c>
      <c r="J920" s="59"/>
      <c r="K920" s="59">
        <v>0</v>
      </c>
      <c r="L920" s="59">
        <v>0</v>
      </c>
      <c r="M920" s="2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  <c r="AL920" s="8"/>
      <c r="AM920" s="8"/>
      <c r="AN920" s="8"/>
      <c r="AO920" s="8"/>
      <c r="AP920" s="8"/>
      <c r="AQ920" s="8"/>
      <c r="AR920" s="8"/>
      <c r="AS920" s="8"/>
      <c r="AT920" s="8"/>
      <c r="AU920" s="8"/>
      <c r="AV920" s="8"/>
      <c r="AW920" s="8"/>
      <c r="AX920" s="8"/>
      <c r="AY920" s="8"/>
      <c r="AZ920" s="8"/>
      <c r="BA920" s="8"/>
      <c r="BB920" s="8"/>
      <c r="BC920" s="8"/>
      <c r="BD920" s="8"/>
      <c r="BE920" s="8"/>
      <c r="BF920" s="8"/>
      <c r="BG920" s="8"/>
      <c r="BH920" s="8"/>
      <c r="BI920" s="8"/>
      <c r="BJ920" s="8"/>
      <c r="BK920" s="8"/>
      <c r="BL920" s="8"/>
      <c r="BM920" s="8"/>
      <c r="BN920" s="8"/>
      <c r="BO920" s="8"/>
      <c r="BP920" s="8"/>
      <c r="BQ920" s="8"/>
      <c r="BR920" s="8"/>
      <c r="BS920" s="8"/>
      <c r="BT920" s="8"/>
      <c r="BU920" s="8"/>
      <c r="BV920" s="8"/>
      <c r="BW920" s="8"/>
      <c r="BX920" s="8"/>
      <c r="BY920" s="8"/>
      <c r="BZ920" s="8"/>
      <c r="CA920" s="8"/>
      <c r="CB920" s="8"/>
      <c r="CC920" s="8"/>
      <c r="CD920" s="8"/>
      <c r="CE920" s="8"/>
      <c r="CF920" s="8"/>
      <c r="CG920" s="8"/>
      <c r="CH920" s="8"/>
      <c r="CI920" s="8"/>
      <c r="CJ920" s="8"/>
      <c r="CK920" s="8"/>
      <c r="CL920" s="8"/>
      <c r="CM920" s="8"/>
      <c r="CN920" s="8"/>
      <c r="CO920" s="8"/>
      <c r="CP920" s="8"/>
      <c r="CQ920" s="8"/>
      <c r="CR920" s="8"/>
      <c r="CS920" s="8"/>
      <c r="CT920" s="8"/>
      <c r="CU920" s="8"/>
      <c r="CV920" s="8"/>
      <c r="CW920" s="8"/>
      <c r="CX920" s="8"/>
      <c r="CY920" s="8"/>
      <c r="CZ920" s="8"/>
      <c r="DA920" s="8"/>
      <c r="DB920" s="8"/>
      <c r="DC920" s="8"/>
      <c r="DD920" s="8"/>
      <c r="DE920" s="8"/>
      <c r="DF920" s="8"/>
      <c r="DG920" s="8"/>
      <c r="DH920" s="8"/>
      <c r="DI920" s="8"/>
      <c r="DJ920" s="8"/>
      <c r="DK920" s="8"/>
      <c r="DL920" s="8"/>
      <c r="DM920" s="8"/>
      <c r="DN920" s="8"/>
      <c r="DO920" s="8"/>
      <c r="DP920" s="8"/>
      <c r="DQ920" s="8"/>
      <c r="DR920" s="8"/>
      <c r="DS920" s="8"/>
      <c r="DT920" s="8"/>
      <c r="DU920" s="8"/>
      <c r="DV920" s="8"/>
      <c r="DW920" s="8"/>
      <c r="DX920" s="8"/>
      <c r="DY920" s="8"/>
      <c r="DZ920" s="8"/>
      <c r="EA920" s="8"/>
      <c r="EB920" s="8"/>
      <c r="EC920" s="8"/>
      <c r="ED920" s="8"/>
      <c r="EE920" s="8"/>
      <c r="EF920" s="8"/>
      <c r="EG920" s="8"/>
      <c r="EH920" s="8"/>
      <c r="EI920" s="8"/>
      <c r="EJ920" s="8"/>
      <c r="EK920" s="8"/>
      <c r="EL920" s="8"/>
      <c r="EM920" s="8"/>
      <c r="EN920" s="8"/>
      <c r="EO920" s="8"/>
      <c r="EP920" s="8"/>
      <c r="EQ920" s="8"/>
      <c r="ER920" s="8"/>
      <c r="ES920" s="8"/>
      <c r="ET920" s="8"/>
      <c r="EU920" s="8"/>
      <c r="EV920" s="8"/>
      <c r="EW920" s="8"/>
      <c r="EX920" s="8"/>
      <c r="EY920" s="8"/>
      <c r="EZ920" s="8"/>
      <c r="FA920" s="8"/>
      <c r="FB920" s="8"/>
      <c r="FC920" s="8"/>
      <c r="FD920" s="8"/>
      <c r="FE920" s="8"/>
      <c r="FF920" s="8"/>
      <c r="FG920" s="8"/>
      <c r="FH920" s="8"/>
      <c r="FI920" s="8"/>
      <c r="FJ920" s="8"/>
      <c r="FK920" s="8"/>
      <c r="FL920" s="8"/>
      <c r="FM920" s="8"/>
      <c r="FN920" s="8"/>
      <c r="FO920" s="8"/>
      <c r="FP920" s="8"/>
      <c r="FQ920" s="8"/>
      <c r="FR920" s="8"/>
      <c r="FS920" s="8"/>
      <c r="FT920" s="8"/>
      <c r="FU920" s="8"/>
      <c r="FV920" s="8"/>
      <c r="FW920" s="8"/>
      <c r="FX920" s="8"/>
      <c r="FY920" s="8"/>
      <c r="FZ920" s="8"/>
      <c r="GA920" s="8"/>
      <c r="GB920" s="8"/>
      <c r="GC920" s="8"/>
      <c r="GD920" s="8"/>
      <c r="GE920" s="8"/>
      <c r="GF920" s="8"/>
      <c r="GG920" s="8"/>
      <c r="GH920" s="8"/>
      <c r="GI920" s="8"/>
      <c r="GJ920" s="8"/>
      <c r="GK920" s="8"/>
      <c r="GL920" s="8"/>
      <c r="GM920" s="8"/>
      <c r="GN920" s="8"/>
      <c r="GO920" s="8"/>
      <c r="GP920" s="8"/>
      <c r="GQ920" s="8"/>
      <c r="GR920" s="8"/>
      <c r="GS920" s="8"/>
      <c r="GT920" s="8"/>
      <c r="GU920" s="8"/>
      <c r="GV920" s="8"/>
      <c r="GW920" s="8"/>
      <c r="GX920" s="8"/>
      <c r="GY920" s="8"/>
      <c r="GZ920" s="8"/>
      <c r="HA920" s="8"/>
      <c r="HB920" s="8"/>
      <c r="HC920" s="8"/>
      <c r="HD920" s="8"/>
      <c r="HE920" s="8"/>
      <c r="HF920" s="8"/>
      <c r="HG920" s="8"/>
      <c r="HH920" s="8"/>
      <c r="HI920" s="8"/>
      <c r="HJ920" s="8"/>
      <c r="HK920" s="8"/>
      <c r="HL920" s="8"/>
      <c r="HM920" s="8"/>
      <c r="HN920" s="8"/>
      <c r="HO920" s="8"/>
      <c r="HP920" s="8"/>
      <c r="HQ920" s="8"/>
      <c r="HR920" s="8"/>
      <c r="HS920" s="8"/>
      <c r="HT920" s="8"/>
      <c r="HU920" s="8"/>
      <c r="HV920" s="8"/>
      <c r="HW920" s="8"/>
      <c r="HX920" s="8"/>
      <c r="HY920" s="8"/>
      <c r="HZ920" s="8"/>
      <c r="IA920" s="8"/>
      <c r="IB920" s="8"/>
      <c r="IC920" s="8"/>
      <c r="ID920" s="8"/>
      <c r="IE920" s="8"/>
      <c r="IF920" s="8"/>
      <c r="IG920" s="8"/>
      <c r="IH920" s="8"/>
      <c r="II920" s="8"/>
      <c r="IJ920" s="8"/>
      <c r="IK920" s="8"/>
      <c r="IL920" s="8"/>
      <c r="IM920" s="8"/>
      <c r="IN920" s="8"/>
      <c r="IO920" s="8"/>
      <c r="IP920" s="8"/>
      <c r="IQ920" s="8"/>
      <c r="IR920" s="8"/>
      <c r="IS920" s="8"/>
      <c r="IT920" s="8"/>
      <c r="IU920" s="8"/>
      <c r="IV920" s="8"/>
    </row>
    <row r="921" spans="1:256" ht="42.75" customHeight="1">
      <c r="A921" s="27" t="s">
        <v>288</v>
      </c>
      <c r="B921" s="27"/>
      <c r="C921" s="54">
        <f>E921/F921*100</f>
        <v>100</v>
      </c>
      <c r="D921" s="27"/>
      <c r="E921" s="49">
        <v>3</v>
      </c>
      <c r="F921" s="49">
        <v>3</v>
      </c>
      <c r="G921" s="177"/>
      <c r="H921" s="27"/>
      <c r="I921" s="59"/>
      <c r="J921" s="59"/>
      <c r="K921" s="59"/>
      <c r="L921" s="59"/>
      <c r="M921" s="2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  <c r="AL921" s="8"/>
      <c r="AM921" s="8"/>
      <c r="AN921" s="8"/>
      <c r="AO921" s="8"/>
      <c r="AP921" s="8"/>
      <c r="AQ921" s="8"/>
      <c r="AR921" s="8"/>
      <c r="AS921" s="8"/>
      <c r="AT921" s="8"/>
      <c r="AU921" s="8"/>
      <c r="AV921" s="8"/>
      <c r="AW921" s="8"/>
      <c r="AX921" s="8"/>
      <c r="AY921" s="8"/>
      <c r="AZ921" s="8"/>
      <c r="BA921" s="8"/>
      <c r="BB921" s="8"/>
      <c r="BC921" s="8"/>
      <c r="BD921" s="8"/>
      <c r="BE921" s="8"/>
      <c r="BF921" s="8"/>
      <c r="BG921" s="8"/>
      <c r="BH921" s="8"/>
      <c r="BI921" s="8"/>
      <c r="BJ921" s="8"/>
      <c r="BK921" s="8"/>
      <c r="BL921" s="8"/>
      <c r="BM921" s="8"/>
      <c r="BN921" s="8"/>
      <c r="BO921" s="8"/>
      <c r="BP921" s="8"/>
      <c r="BQ921" s="8"/>
      <c r="BR921" s="8"/>
      <c r="BS921" s="8"/>
      <c r="BT921" s="8"/>
      <c r="BU921" s="8"/>
      <c r="BV921" s="8"/>
      <c r="BW921" s="8"/>
      <c r="BX921" s="8"/>
      <c r="BY921" s="8"/>
      <c r="BZ921" s="8"/>
      <c r="CA921" s="8"/>
      <c r="CB921" s="8"/>
      <c r="CC921" s="8"/>
      <c r="CD921" s="8"/>
      <c r="CE921" s="8"/>
      <c r="CF921" s="8"/>
      <c r="CG921" s="8"/>
      <c r="CH921" s="8"/>
      <c r="CI921" s="8"/>
      <c r="CJ921" s="8"/>
      <c r="CK921" s="8"/>
      <c r="CL921" s="8"/>
      <c r="CM921" s="8"/>
      <c r="CN921" s="8"/>
      <c r="CO921" s="8"/>
      <c r="CP921" s="8"/>
      <c r="CQ921" s="8"/>
      <c r="CR921" s="8"/>
      <c r="CS921" s="8"/>
      <c r="CT921" s="8"/>
      <c r="CU921" s="8"/>
      <c r="CV921" s="8"/>
      <c r="CW921" s="8"/>
      <c r="CX921" s="8"/>
      <c r="CY921" s="8"/>
      <c r="CZ921" s="8"/>
      <c r="DA921" s="8"/>
      <c r="DB921" s="8"/>
      <c r="DC921" s="8"/>
      <c r="DD921" s="8"/>
      <c r="DE921" s="8"/>
      <c r="DF921" s="8"/>
      <c r="DG921" s="8"/>
      <c r="DH921" s="8"/>
      <c r="DI921" s="8"/>
      <c r="DJ921" s="8"/>
      <c r="DK921" s="8"/>
      <c r="DL921" s="8"/>
      <c r="DM921" s="8"/>
      <c r="DN921" s="8"/>
      <c r="DO921" s="8"/>
      <c r="DP921" s="8"/>
      <c r="DQ921" s="8"/>
      <c r="DR921" s="8"/>
      <c r="DS921" s="8"/>
      <c r="DT921" s="8"/>
      <c r="DU921" s="8"/>
      <c r="DV921" s="8"/>
      <c r="DW921" s="8"/>
      <c r="DX921" s="8"/>
      <c r="DY921" s="8"/>
      <c r="DZ921" s="8"/>
      <c r="EA921" s="8"/>
      <c r="EB921" s="8"/>
      <c r="EC921" s="8"/>
      <c r="ED921" s="8"/>
      <c r="EE921" s="8"/>
      <c r="EF921" s="8"/>
      <c r="EG921" s="8"/>
      <c r="EH921" s="8"/>
      <c r="EI921" s="8"/>
      <c r="EJ921" s="8"/>
      <c r="EK921" s="8"/>
      <c r="EL921" s="8"/>
      <c r="EM921" s="8"/>
      <c r="EN921" s="8"/>
      <c r="EO921" s="8"/>
      <c r="EP921" s="8"/>
      <c r="EQ921" s="8"/>
      <c r="ER921" s="8"/>
      <c r="ES921" s="8"/>
      <c r="ET921" s="8"/>
      <c r="EU921" s="8"/>
      <c r="EV921" s="8"/>
      <c r="EW921" s="8"/>
      <c r="EX921" s="8"/>
      <c r="EY921" s="8"/>
      <c r="EZ921" s="8"/>
      <c r="FA921" s="8"/>
      <c r="FB921" s="8"/>
      <c r="FC921" s="8"/>
      <c r="FD921" s="8"/>
      <c r="FE921" s="8"/>
      <c r="FF921" s="8"/>
      <c r="FG921" s="8"/>
      <c r="FH921" s="8"/>
      <c r="FI921" s="8"/>
      <c r="FJ921" s="8"/>
      <c r="FK921" s="8"/>
      <c r="FL921" s="8"/>
      <c r="FM921" s="8"/>
      <c r="FN921" s="8"/>
      <c r="FO921" s="8"/>
      <c r="FP921" s="8"/>
      <c r="FQ921" s="8"/>
      <c r="FR921" s="8"/>
      <c r="FS921" s="8"/>
      <c r="FT921" s="8"/>
      <c r="FU921" s="8"/>
      <c r="FV921" s="8"/>
      <c r="FW921" s="8"/>
      <c r="FX921" s="8"/>
      <c r="FY921" s="8"/>
      <c r="FZ921" s="8"/>
      <c r="GA921" s="8"/>
      <c r="GB921" s="8"/>
      <c r="GC921" s="8"/>
      <c r="GD921" s="8"/>
      <c r="GE921" s="8"/>
      <c r="GF921" s="8"/>
      <c r="GG921" s="8"/>
      <c r="GH921" s="8"/>
      <c r="GI921" s="8"/>
      <c r="GJ921" s="8"/>
      <c r="GK921" s="8"/>
      <c r="GL921" s="8"/>
      <c r="GM921" s="8"/>
      <c r="GN921" s="8"/>
      <c r="GO921" s="8"/>
      <c r="GP921" s="8"/>
      <c r="GQ921" s="8"/>
      <c r="GR921" s="8"/>
      <c r="GS921" s="8"/>
      <c r="GT921" s="8"/>
      <c r="GU921" s="8"/>
      <c r="GV921" s="8"/>
      <c r="GW921" s="8"/>
      <c r="GX921" s="8"/>
      <c r="GY921" s="8"/>
      <c r="GZ921" s="8"/>
      <c r="HA921" s="8"/>
      <c r="HB921" s="8"/>
      <c r="HC921" s="8"/>
      <c r="HD921" s="8"/>
      <c r="HE921" s="8"/>
      <c r="HF921" s="8"/>
      <c r="HG921" s="8"/>
      <c r="HH921" s="8"/>
      <c r="HI921" s="8"/>
      <c r="HJ921" s="8"/>
      <c r="HK921" s="8"/>
      <c r="HL921" s="8"/>
      <c r="HM921" s="8"/>
      <c r="HN921" s="8"/>
      <c r="HO921" s="8"/>
      <c r="HP921" s="8"/>
      <c r="HQ921" s="8"/>
      <c r="HR921" s="8"/>
      <c r="HS921" s="8"/>
      <c r="HT921" s="8"/>
      <c r="HU921" s="8"/>
      <c r="HV921" s="8"/>
      <c r="HW921" s="8"/>
      <c r="HX921" s="8"/>
      <c r="HY921" s="8"/>
      <c r="HZ921" s="8"/>
      <c r="IA921" s="8"/>
      <c r="IB921" s="8"/>
      <c r="IC921" s="8"/>
      <c r="ID921" s="8"/>
      <c r="IE921" s="8"/>
      <c r="IF921" s="8"/>
      <c r="IG921" s="8"/>
      <c r="IH921" s="8"/>
      <c r="II921" s="8"/>
      <c r="IJ921" s="8"/>
      <c r="IK921" s="8"/>
      <c r="IL921" s="8"/>
      <c r="IM921" s="8"/>
      <c r="IN921" s="8"/>
      <c r="IO921" s="8"/>
      <c r="IP921" s="8"/>
      <c r="IQ921" s="8"/>
      <c r="IR921" s="8"/>
      <c r="IS921" s="8"/>
      <c r="IT921" s="8"/>
      <c r="IU921" s="8"/>
      <c r="IV921" s="8"/>
    </row>
    <row r="922" spans="1:256" ht="36.75" customHeight="1">
      <c r="A922" s="27" t="s">
        <v>156</v>
      </c>
      <c r="B922" s="27"/>
      <c r="C922" s="54">
        <f>E922/F922*100</f>
        <v>100</v>
      </c>
      <c r="D922" s="27"/>
      <c r="E922" s="49">
        <v>90</v>
      </c>
      <c r="F922" s="49">
        <v>90</v>
      </c>
      <c r="G922" s="177"/>
      <c r="H922" s="27"/>
      <c r="I922" s="59"/>
      <c r="J922" s="59"/>
      <c r="K922" s="59"/>
      <c r="L922" s="59"/>
      <c r="M922" s="2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  <c r="AL922" s="8"/>
      <c r="AM922" s="8"/>
      <c r="AN922" s="8"/>
      <c r="AO922" s="8"/>
      <c r="AP922" s="8"/>
      <c r="AQ922" s="8"/>
      <c r="AR922" s="8"/>
      <c r="AS922" s="8"/>
      <c r="AT922" s="8"/>
      <c r="AU922" s="8"/>
      <c r="AV922" s="8"/>
      <c r="AW922" s="8"/>
      <c r="AX922" s="8"/>
      <c r="AY922" s="8"/>
      <c r="AZ922" s="8"/>
      <c r="BA922" s="8"/>
      <c r="BB922" s="8"/>
      <c r="BC922" s="8"/>
      <c r="BD922" s="8"/>
      <c r="BE922" s="8"/>
      <c r="BF922" s="8"/>
      <c r="BG922" s="8"/>
      <c r="BH922" s="8"/>
      <c r="BI922" s="8"/>
      <c r="BJ922" s="8"/>
      <c r="BK922" s="8"/>
      <c r="BL922" s="8"/>
      <c r="BM922" s="8"/>
      <c r="BN922" s="8"/>
      <c r="BO922" s="8"/>
      <c r="BP922" s="8"/>
      <c r="BQ922" s="8"/>
      <c r="BR922" s="8"/>
      <c r="BS922" s="8"/>
      <c r="BT922" s="8"/>
      <c r="BU922" s="8"/>
      <c r="BV922" s="8"/>
      <c r="BW922" s="8"/>
      <c r="BX922" s="8"/>
      <c r="BY922" s="8"/>
      <c r="BZ922" s="8"/>
      <c r="CA922" s="8"/>
      <c r="CB922" s="8"/>
      <c r="CC922" s="8"/>
      <c r="CD922" s="8"/>
      <c r="CE922" s="8"/>
      <c r="CF922" s="8"/>
      <c r="CG922" s="8"/>
      <c r="CH922" s="8"/>
      <c r="CI922" s="8"/>
      <c r="CJ922" s="8"/>
      <c r="CK922" s="8"/>
      <c r="CL922" s="8"/>
      <c r="CM922" s="8"/>
      <c r="CN922" s="8"/>
      <c r="CO922" s="8"/>
      <c r="CP922" s="8"/>
      <c r="CQ922" s="8"/>
      <c r="CR922" s="8"/>
      <c r="CS922" s="8"/>
      <c r="CT922" s="8"/>
      <c r="CU922" s="8"/>
      <c r="CV922" s="8"/>
      <c r="CW922" s="8"/>
      <c r="CX922" s="8"/>
      <c r="CY922" s="8"/>
      <c r="CZ922" s="8"/>
      <c r="DA922" s="8"/>
      <c r="DB922" s="8"/>
      <c r="DC922" s="8"/>
      <c r="DD922" s="8"/>
      <c r="DE922" s="8"/>
      <c r="DF922" s="8"/>
      <c r="DG922" s="8"/>
      <c r="DH922" s="8"/>
      <c r="DI922" s="8"/>
      <c r="DJ922" s="8"/>
      <c r="DK922" s="8"/>
      <c r="DL922" s="8"/>
      <c r="DM922" s="8"/>
      <c r="DN922" s="8"/>
      <c r="DO922" s="8"/>
      <c r="DP922" s="8"/>
      <c r="DQ922" s="8"/>
      <c r="DR922" s="8"/>
      <c r="DS922" s="8"/>
      <c r="DT922" s="8"/>
      <c r="DU922" s="8"/>
      <c r="DV922" s="8"/>
      <c r="DW922" s="8"/>
      <c r="DX922" s="8"/>
      <c r="DY922" s="8"/>
      <c r="DZ922" s="8"/>
      <c r="EA922" s="8"/>
      <c r="EB922" s="8"/>
      <c r="EC922" s="8"/>
      <c r="ED922" s="8"/>
      <c r="EE922" s="8"/>
      <c r="EF922" s="8"/>
      <c r="EG922" s="8"/>
      <c r="EH922" s="8"/>
      <c r="EI922" s="8"/>
      <c r="EJ922" s="8"/>
      <c r="EK922" s="8"/>
      <c r="EL922" s="8"/>
      <c r="EM922" s="8"/>
      <c r="EN922" s="8"/>
      <c r="EO922" s="8"/>
      <c r="EP922" s="8"/>
      <c r="EQ922" s="8"/>
      <c r="ER922" s="8"/>
      <c r="ES922" s="8"/>
      <c r="ET922" s="8"/>
      <c r="EU922" s="8"/>
      <c r="EV922" s="8"/>
      <c r="EW922" s="8"/>
      <c r="EX922" s="8"/>
      <c r="EY922" s="8"/>
      <c r="EZ922" s="8"/>
      <c r="FA922" s="8"/>
      <c r="FB922" s="8"/>
      <c r="FC922" s="8"/>
      <c r="FD922" s="8"/>
      <c r="FE922" s="8"/>
      <c r="FF922" s="8"/>
      <c r="FG922" s="8"/>
      <c r="FH922" s="8"/>
      <c r="FI922" s="8"/>
      <c r="FJ922" s="8"/>
      <c r="FK922" s="8"/>
      <c r="FL922" s="8"/>
      <c r="FM922" s="8"/>
      <c r="FN922" s="8"/>
      <c r="FO922" s="8"/>
      <c r="FP922" s="8"/>
      <c r="FQ922" s="8"/>
      <c r="FR922" s="8"/>
      <c r="FS922" s="8"/>
      <c r="FT922" s="8"/>
      <c r="FU922" s="8"/>
      <c r="FV922" s="8"/>
      <c r="FW922" s="8"/>
      <c r="FX922" s="8"/>
      <c r="FY922" s="8"/>
      <c r="FZ922" s="8"/>
      <c r="GA922" s="8"/>
      <c r="GB922" s="8"/>
      <c r="GC922" s="8"/>
      <c r="GD922" s="8"/>
      <c r="GE922" s="8"/>
      <c r="GF922" s="8"/>
      <c r="GG922" s="8"/>
      <c r="GH922" s="8"/>
      <c r="GI922" s="8"/>
      <c r="GJ922" s="8"/>
      <c r="GK922" s="8"/>
      <c r="GL922" s="8"/>
      <c r="GM922" s="8"/>
      <c r="GN922" s="8"/>
      <c r="GO922" s="8"/>
      <c r="GP922" s="8"/>
      <c r="GQ922" s="8"/>
      <c r="GR922" s="8"/>
      <c r="GS922" s="8"/>
      <c r="GT922" s="8"/>
      <c r="GU922" s="8"/>
      <c r="GV922" s="8"/>
      <c r="GW922" s="8"/>
      <c r="GX922" s="8"/>
      <c r="GY922" s="8"/>
      <c r="GZ922" s="8"/>
      <c r="HA922" s="8"/>
      <c r="HB922" s="8"/>
      <c r="HC922" s="8"/>
      <c r="HD922" s="8"/>
      <c r="HE922" s="8"/>
      <c r="HF922" s="8"/>
      <c r="HG922" s="8"/>
      <c r="HH922" s="8"/>
      <c r="HI922" s="8"/>
      <c r="HJ922" s="8"/>
      <c r="HK922" s="8"/>
      <c r="HL922" s="8"/>
      <c r="HM922" s="8"/>
      <c r="HN922" s="8"/>
      <c r="HO922" s="8"/>
      <c r="HP922" s="8"/>
      <c r="HQ922" s="8"/>
      <c r="HR922" s="8"/>
      <c r="HS922" s="8"/>
      <c r="HT922" s="8"/>
      <c r="HU922" s="8"/>
      <c r="HV922" s="8"/>
      <c r="HW922" s="8"/>
      <c r="HX922" s="8"/>
      <c r="HY922" s="8"/>
      <c r="HZ922" s="8"/>
      <c r="IA922" s="8"/>
      <c r="IB922" s="8"/>
      <c r="IC922" s="8"/>
      <c r="ID922" s="8"/>
      <c r="IE922" s="8"/>
      <c r="IF922" s="8"/>
      <c r="IG922" s="8"/>
      <c r="IH922" s="8"/>
      <c r="II922" s="8"/>
      <c r="IJ922" s="8"/>
      <c r="IK922" s="8"/>
      <c r="IL922" s="8"/>
      <c r="IM922" s="8"/>
      <c r="IN922" s="8"/>
      <c r="IO922" s="8"/>
      <c r="IP922" s="8"/>
      <c r="IQ922" s="8"/>
      <c r="IR922" s="8"/>
      <c r="IS922" s="8"/>
      <c r="IT922" s="8"/>
      <c r="IU922" s="8"/>
      <c r="IV922" s="8"/>
    </row>
    <row r="923" spans="1:256" ht="36.75" customHeight="1">
      <c r="A923" s="27" t="s">
        <v>289</v>
      </c>
      <c r="B923" s="27"/>
      <c r="C923" s="54">
        <f>E923/F923*100</f>
        <v>100</v>
      </c>
      <c r="D923" s="27"/>
      <c r="E923" s="49">
        <v>100</v>
      </c>
      <c r="F923" s="49">
        <v>100</v>
      </c>
      <c r="G923" s="177"/>
      <c r="H923" s="27"/>
      <c r="I923" s="59"/>
      <c r="J923" s="59"/>
      <c r="K923" s="59"/>
      <c r="L923" s="59"/>
      <c r="M923" s="2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  <c r="AL923" s="8"/>
      <c r="AM923" s="8"/>
      <c r="AN923" s="8"/>
      <c r="AO923" s="8"/>
      <c r="AP923" s="8"/>
      <c r="AQ923" s="8"/>
      <c r="AR923" s="8"/>
      <c r="AS923" s="8"/>
      <c r="AT923" s="8"/>
      <c r="AU923" s="8"/>
      <c r="AV923" s="8"/>
      <c r="AW923" s="8"/>
      <c r="AX923" s="8"/>
      <c r="AY923" s="8"/>
      <c r="AZ923" s="8"/>
      <c r="BA923" s="8"/>
      <c r="BB923" s="8"/>
      <c r="BC923" s="8"/>
      <c r="BD923" s="8"/>
      <c r="BE923" s="8"/>
      <c r="BF923" s="8"/>
      <c r="BG923" s="8"/>
      <c r="BH923" s="8"/>
      <c r="BI923" s="8"/>
      <c r="BJ923" s="8"/>
      <c r="BK923" s="8"/>
      <c r="BL923" s="8"/>
      <c r="BM923" s="8"/>
      <c r="BN923" s="8"/>
      <c r="BO923" s="8"/>
      <c r="BP923" s="8"/>
      <c r="BQ923" s="8"/>
      <c r="BR923" s="8"/>
      <c r="BS923" s="8"/>
      <c r="BT923" s="8"/>
      <c r="BU923" s="8"/>
      <c r="BV923" s="8"/>
      <c r="BW923" s="8"/>
      <c r="BX923" s="8"/>
      <c r="BY923" s="8"/>
      <c r="BZ923" s="8"/>
      <c r="CA923" s="8"/>
      <c r="CB923" s="8"/>
      <c r="CC923" s="8"/>
      <c r="CD923" s="8"/>
      <c r="CE923" s="8"/>
      <c r="CF923" s="8"/>
      <c r="CG923" s="8"/>
      <c r="CH923" s="8"/>
      <c r="CI923" s="8"/>
      <c r="CJ923" s="8"/>
      <c r="CK923" s="8"/>
      <c r="CL923" s="8"/>
      <c r="CM923" s="8"/>
      <c r="CN923" s="8"/>
      <c r="CO923" s="8"/>
      <c r="CP923" s="8"/>
      <c r="CQ923" s="8"/>
      <c r="CR923" s="8"/>
      <c r="CS923" s="8"/>
      <c r="CT923" s="8"/>
      <c r="CU923" s="8"/>
      <c r="CV923" s="8"/>
      <c r="CW923" s="8"/>
      <c r="CX923" s="8"/>
      <c r="CY923" s="8"/>
      <c r="CZ923" s="8"/>
      <c r="DA923" s="8"/>
      <c r="DB923" s="8"/>
      <c r="DC923" s="8"/>
      <c r="DD923" s="8"/>
      <c r="DE923" s="8"/>
      <c r="DF923" s="8"/>
      <c r="DG923" s="8"/>
      <c r="DH923" s="8"/>
      <c r="DI923" s="8"/>
      <c r="DJ923" s="8"/>
      <c r="DK923" s="8"/>
      <c r="DL923" s="8"/>
      <c r="DM923" s="8"/>
      <c r="DN923" s="8"/>
      <c r="DO923" s="8"/>
      <c r="DP923" s="8"/>
      <c r="DQ923" s="8"/>
      <c r="DR923" s="8"/>
      <c r="DS923" s="8"/>
      <c r="DT923" s="8"/>
      <c r="DU923" s="8"/>
      <c r="DV923" s="8"/>
      <c r="DW923" s="8"/>
      <c r="DX923" s="8"/>
      <c r="DY923" s="8"/>
      <c r="DZ923" s="8"/>
      <c r="EA923" s="8"/>
      <c r="EB923" s="8"/>
      <c r="EC923" s="8"/>
      <c r="ED923" s="8"/>
      <c r="EE923" s="8"/>
      <c r="EF923" s="8"/>
      <c r="EG923" s="8"/>
      <c r="EH923" s="8"/>
      <c r="EI923" s="8"/>
      <c r="EJ923" s="8"/>
      <c r="EK923" s="8"/>
      <c r="EL923" s="8"/>
      <c r="EM923" s="8"/>
      <c r="EN923" s="8"/>
      <c r="EO923" s="8"/>
      <c r="EP923" s="8"/>
      <c r="EQ923" s="8"/>
      <c r="ER923" s="8"/>
      <c r="ES923" s="8"/>
      <c r="ET923" s="8"/>
      <c r="EU923" s="8"/>
      <c r="EV923" s="8"/>
      <c r="EW923" s="8"/>
      <c r="EX923" s="8"/>
      <c r="EY923" s="8"/>
      <c r="EZ923" s="8"/>
      <c r="FA923" s="8"/>
      <c r="FB923" s="8"/>
      <c r="FC923" s="8"/>
      <c r="FD923" s="8"/>
      <c r="FE923" s="8"/>
      <c r="FF923" s="8"/>
      <c r="FG923" s="8"/>
      <c r="FH923" s="8"/>
      <c r="FI923" s="8"/>
      <c r="FJ923" s="8"/>
      <c r="FK923" s="8"/>
      <c r="FL923" s="8"/>
      <c r="FM923" s="8"/>
      <c r="FN923" s="8"/>
      <c r="FO923" s="8"/>
      <c r="FP923" s="8"/>
      <c r="FQ923" s="8"/>
      <c r="FR923" s="8"/>
      <c r="FS923" s="8"/>
      <c r="FT923" s="8"/>
      <c r="FU923" s="8"/>
      <c r="FV923" s="8"/>
      <c r="FW923" s="8"/>
      <c r="FX923" s="8"/>
      <c r="FY923" s="8"/>
      <c r="FZ923" s="8"/>
      <c r="GA923" s="8"/>
      <c r="GB923" s="8"/>
      <c r="GC923" s="8"/>
      <c r="GD923" s="8"/>
      <c r="GE923" s="8"/>
      <c r="GF923" s="8"/>
      <c r="GG923" s="8"/>
      <c r="GH923" s="8"/>
      <c r="GI923" s="8"/>
      <c r="GJ923" s="8"/>
      <c r="GK923" s="8"/>
      <c r="GL923" s="8"/>
      <c r="GM923" s="8"/>
      <c r="GN923" s="8"/>
      <c r="GO923" s="8"/>
      <c r="GP923" s="8"/>
      <c r="GQ923" s="8"/>
      <c r="GR923" s="8"/>
      <c r="GS923" s="8"/>
      <c r="GT923" s="8"/>
      <c r="GU923" s="8"/>
      <c r="GV923" s="8"/>
      <c r="GW923" s="8"/>
      <c r="GX923" s="8"/>
      <c r="GY923" s="8"/>
      <c r="GZ923" s="8"/>
      <c r="HA923" s="8"/>
      <c r="HB923" s="8"/>
      <c r="HC923" s="8"/>
      <c r="HD923" s="8"/>
      <c r="HE923" s="8"/>
      <c r="HF923" s="8"/>
      <c r="HG923" s="8"/>
      <c r="HH923" s="8"/>
      <c r="HI923" s="8"/>
      <c r="HJ923" s="8"/>
      <c r="HK923" s="8"/>
      <c r="HL923" s="8"/>
      <c r="HM923" s="8"/>
      <c r="HN923" s="8"/>
      <c r="HO923" s="8"/>
      <c r="HP923" s="8"/>
      <c r="HQ923" s="8"/>
      <c r="HR923" s="8"/>
      <c r="HS923" s="8"/>
      <c r="HT923" s="8"/>
      <c r="HU923" s="8"/>
      <c r="HV923" s="8"/>
      <c r="HW923" s="8"/>
      <c r="HX923" s="8"/>
      <c r="HY923" s="8"/>
      <c r="HZ923" s="8"/>
      <c r="IA923" s="8"/>
      <c r="IB923" s="8"/>
      <c r="IC923" s="8"/>
      <c r="ID923" s="8"/>
      <c r="IE923" s="8"/>
      <c r="IF923" s="8"/>
      <c r="IG923" s="8"/>
      <c r="IH923" s="8"/>
      <c r="II923" s="8"/>
      <c r="IJ923" s="8"/>
      <c r="IK923" s="8"/>
      <c r="IL923" s="8"/>
      <c r="IM923" s="8"/>
      <c r="IN923" s="8"/>
      <c r="IO923" s="8"/>
      <c r="IP923" s="8"/>
      <c r="IQ923" s="8"/>
      <c r="IR923" s="8"/>
      <c r="IS923" s="8"/>
      <c r="IT923" s="8"/>
      <c r="IU923" s="8"/>
      <c r="IV923" s="8"/>
    </row>
    <row r="924" spans="1:256" ht="36.75" customHeight="1">
      <c r="A924" s="27" t="s">
        <v>290</v>
      </c>
      <c r="B924" s="27"/>
      <c r="C924" s="54">
        <f>E924/F924*100</f>
        <v>100</v>
      </c>
      <c r="D924" s="27"/>
      <c r="E924" s="49">
        <v>95</v>
      </c>
      <c r="F924" s="49">
        <v>95</v>
      </c>
      <c r="G924" s="177"/>
      <c r="H924" s="27"/>
      <c r="I924" s="59"/>
      <c r="J924" s="59"/>
      <c r="K924" s="59"/>
      <c r="L924" s="59"/>
      <c r="M924" s="2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  <c r="AL924" s="8"/>
      <c r="AM924" s="8"/>
      <c r="AN924" s="8"/>
      <c r="AO924" s="8"/>
      <c r="AP924" s="8"/>
      <c r="AQ924" s="8"/>
      <c r="AR924" s="8"/>
      <c r="AS924" s="8"/>
      <c r="AT924" s="8"/>
      <c r="AU924" s="8"/>
      <c r="AV924" s="8"/>
      <c r="AW924" s="8"/>
      <c r="AX924" s="8"/>
      <c r="AY924" s="8"/>
      <c r="AZ924" s="8"/>
      <c r="BA924" s="8"/>
      <c r="BB924" s="8"/>
      <c r="BC924" s="8"/>
      <c r="BD924" s="8"/>
      <c r="BE924" s="8"/>
      <c r="BF924" s="8"/>
      <c r="BG924" s="8"/>
      <c r="BH924" s="8"/>
      <c r="BI924" s="8"/>
      <c r="BJ924" s="8"/>
      <c r="BK924" s="8"/>
      <c r="BL924" s="8"/>
      <c r="BM924" s="8"/>
      <c r="BN924" s="8"/>
      <c r="BO924" s="8"/>
      <c r="BP924" s="8"/>
      <c r="BQ924" s="8"/>
      <c r="BR924" s="8"/>
      <c r="BS924" s="8"/>
      <c r="BT924" s="8"/>
      <c r="BU924" s="8"/>
      <c r="BV924" s="8"/>
      <c r="BW924" s="8"/>
      <c r="BX924" s="8"/>
      <c r="BY924" s="8"/>
      <c r="BZ924" s="8"/>
      <c r="CA924" s="8"/>
      <c r="CB924" s="8"/>
      <c r="CC924" s="8"/>
      <c r="CD924" s="8"/>
      <c r="CE924" s="8"/>
      <c r="CF924" s="8"/>
      <c r="CG924" s="8"/>
      <c r="CH924" s="8"/>
      <c r="CI924" s="8"/>
      <c r="CJ924" s="8"/>
      <c r="CK924" s="8"/>
      <c r="CL924" s="8"/>
      <c r="CM924" s="8"/>
      <c r="CN924" s="8"/>
      <c r="CO924" s="8"/>
      <c r="CP924" s="8"/>
      <c r="CQ924" s="8"/>
      <c r="CR924" s="8"/>
      <c r="CS924" s="8"/>
      <c r="CT924" s="8"/>
      <c r="CU924" s="8"/>
      <c r="CV924" s="8"/>
      <c r="CW924" s="8"/>
      <c r="CX924" s="8"/>
      <c r="CY924" s="8"/>
      <c r="CZ924" s="8"/>
      <c r="DA924" s="8"/>
      <c r="DB924" s="8"/>
      <c r="DC924" s="8"/>
      <c r="DD924" s="8"/>
      <c r="DE924" s="8"/>
      <c r="DF924" s="8"/>
      <c r="DG924" s="8"/>
      <c r="DH924" s="8"/>
      <c r="DI924" s="8"/>
      <c r="DJ924" s="8"/>
      <c r="DK924" s="8"/>
      <c r="DL924" s="8"/>
      <c r="DM924" s="8"/>
      <c r="DN924" s="8"/>
      <c r="DO924" s="8"/>
      <c r="DP924" s="8"/>
      <c r="DQ924" s="8"/>
      <c r="DR924" s="8"/>
      <c r="DS924" s="8"/>
      <c r="DT924" s="8"/>
      <c r="DU924" s="8"/>
      <c r="DV924" s="8"/>
      <c r="DW924" s="8"/>
      <c r="DX924" s="8"/>
      <c r="DY924" s="8"/>
      <c r="DZ924" s="8"/>
      <c r="EA924" s="8"/>
      <c r="EB924" s="8"/>
      <c r="EC924" s="8"/>
      <c r="ED924" s="8"/>
      <c r="EE924" s="8"/>
      <c r="EF924" s="8"/>
      <c r="EG924" s="8"/>
      <c r="EH924" s="8"/>
      <c r="EI924" s="8"/>
      <c r="EJ924" s="8"/>
      <c r="EK924" s="8"/>
      <c r="EL924" s="8"/>
      <c r="EM924" s="8"/>
      <c r="EN924" s="8"/>
      <c r="EO924" s="8"/>
      <c r="EP924" s="8"/>
      <c r="EQ924" s="8"/>
      <c r="ER924" s="8"/>
      <c r="ES924" s="8"/>
      <c r="ET924" s="8"/>
      <c r="EU924" s="8"/>
      <c r="EV924" s="8"/>
      <c r="EW924" s="8"/>
      <c r="EX924" s="8"/>
      <c r="EY924" s="8"/>
      <c r="EZ924" s="8"/>
      <c r="FA924" s="8"/>
      <c r="FB924" s="8"/>
      <c r="FC924" s="8"/>
      <c r="FD924" s="8"/>
      <c r="FE924" s="8"/>
      <c r="FF924" s="8"/>
      <c r="FG924" s="8"/>
      <c r="FH924" s="8"/>
      <c r="FI924" s="8"/>
      <c r="FJ924" s="8"/>
      <c r="FK924" s="8"/>
      <c r="FL924" s="8"/>
      <c r="FM924" s="8"/>
      <c r="FN924" s="8"/>
      <c r="FO924" s="8"/>
      <c r="FP924" s="8"/>
      <c r="FQ924" s="8"/>
      <c r="FR924" s="8"/>
      <c r="FS924" s="8"/>
      <c r="FT924" s="8"/>
      <c r="FU924" s="8"/>
      <c r="FV924" s="8"/>
      <c r="FW924" s="8"/>
      <c r="FX924" s="8"/>
      <c r="FY924" s="8"/>
      <c r="FZ924" s="8"/>
      <c r="GA924" s="8"/>
      <c r="GB924" s="8"/>
      <c r="GC924" s="8"/>
      <c r="GD924" s="8"/>
      <c r="GE924" s="8"/>
      <c r="GF924" s="8"/>
      <c r="GG924" s="8"/>
      <c r="GH924" s="8"/>
      <c r="GI924" s="8"/>
      <c r="GJ924" s="8"/>
      <c r="GK924" s="8"/>
      <c r="GL924" s="8"/>
      <c r="GM924" s="8"/>
      <c r="GN924" s="8"/>
      <c r="GO924" s="8"/>
      <c r="GP924" s="8"/>
      <c r="GQ924" s="8"/>
      <c r="GR924" s="8"/>
      <c r="GS924" s="8"/>
      <c r="GT924" s="8"/>
      <c r="GU924" s="8"/>
      <c r="GV924" s="8"/>
      <c r="GW924" s="8"/>
      <c r="GX924" s="8"/>
      <c r="GY924" s="8"/>
      <c r="GZ924" s="8"/>
      <c r="HA924" s="8"/>
      <c r="HB924" s="8"/>
      <c r="HC924" s="8"/>
      <c r="HD924" s="8"/>
      <c r="HE924" s="8"/>
      <c r="HF924" s="8"/>
      <c r="HG924" s="8"/>
      <c r="HH924" s="8"/>
      <c r="HI924" s="8"/>
      <c r="HJ924" s="8"/>
      <c r="HK924" s="8"/>
      <c r="HL924" s="8"/>
      <c r="HM924" s="8"/>
      <c r="HN924" s="8"/>
      <c r="HO924" s="8"/>
      <c r="HP924" s="8"/>
      <c r="HQ924" s="8"/>
      <c r="HR924" s="8"/>
      <c r="HS924" s="8"/>
      <c r="HT924" s="8"/>
      <c r="HU924" s="8"/>
      <c r="HV924" s="8"/>
      <c r="HW924" s="8"/>
      <c r="HX924" s="8"/>
      <c r="HY924" s="8"/>
      <c r="HZ924" s="8"/>
      <c r="IA924" s="8"/>
      <c r="IB924" s="8"/>
      <c r="IC924" s="8"/>
      <c r="ID924" s="8"/>
      <c r="IE924" s="8"/>
      <c r="IF924" s="8"/>
      <c r="IG924" s="8"/>
      <c r="IH924" s="8"/>
      <c r="II924" s="8"/>
      <c r="IJ924" s="8"/>
      <c r="IK924" s="8"/>
      <c r="IL924" s="8"/>
      <c r="IM924" s="8"/>
      <c r="IN924" s="8"/>
      <c r="IO924" s="8"/>
      <c r="IP924" s="8"/>
      <c r="IQ924" s="8"/>
      <c r="IR924" s="8"/>
      <c r="IS924" s="8"/>
      <c r="IT924" s="8"/>
      <c r="IU924" s="8"/>
      <c r="IV924" s="8"/>
    </row>
    <row r="925" spans="1:256" ht="27" customHeight="1">
      <c r="A925" s="27" t="s">
        <v>318</v>
      </c>
      <c r="B925" s="27"/>
      <c r="C925" s="54">
        <v>100</v>
      </c>
      <c r="D925" s="27"/>
      <c r="E925" s="49">
        <v>0</v>
      </c>
      <c r="F925" s="49">
        <v>0</v>
      </c>
      <c r="G925" s="177" t="s">
        <v>332</v>
      </c>
      <c r="H925" s="27"/>
      <c r="I925" s="59">
        <v>100</v>
      </c>
      <c r="J925" s="59"/>
      <c r="K925" s="49">
        <v>0</v>
      </c>
      <c r="L925" s="49">
        <v>0</v>
      </c>
      <c r="M925" s="27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8"/>
      <c r="AM925" s="8"/>
      <c r="AN925" s="8"/>
      <c r="AO925" s="8"/>
      <c r="AP925" s="8"/>
      <c r="AQ925" s="8"/>
      <c r="AR925" s="8"/>
      <c r="AS925" s="8"/>
      <c r="AT925" s="8"/>
      <c r="AU925" s="8"/>
      <c r="AV925" s="8"/>
      <c r="AW925" s="8"/>
      <c r="AX925" s="8"/>
      <c r="AY925" s="8"/>
      <c r="AZ925" s="8"/>
      <c r="BA925" s="8"/>
      <c r="BB925" s="8"/>
      <c r="BC925" s="8"/>
      <c r="BD925" s="8"/>
      <c r="BE925" s="8"/>
      <c r="BF925" s="8"/>
      <c r="BG925" s="8"/>
      <c r="BH925" s="8"/>
      <c r="BI925" s="8"/>
      <c r="BJ925" s="8"/>
      <c r="BK925" s="8"/>
      <c r="BL925" s="8"/>
      <c r="BM925" s="8"/>
      <c r="BN925" s="8"/>
      <c r="BO925" s="8"/>
      <c r="BP925" s="8"/>
      <c r="BQ925" s="8"/>
      <c r="BR925" s="8"/>
      <c r="BS925" s="8"/>
      <c r="BT925" s="8"/>
      <c r="BU925" s="8"/>
      <c r="BV925" s="8"/>
      <c r="BW925" s="8"/>
      <c r="BX925" s="8"/>
      <c r="BY925" s="8"/>
      <c r="BZ925" s="8"/>
      <c r="CA925" s="8"/>
      <c r="CB925" s="8"/>
      <c r="CC925" s="8"/>
      <c r="CD925" s="8"/>
      <c r="CE925" s="8"/>
      <c r="CF925" s="8"/>
      <c r="CG925" s="8"/>
      <c r="CH925" s="8"/>
      <c r="CI925" s="8"/>
      <c r="CJ925" s="8"/>
      <c r="CK925" s="8"/>
      <c r="CL925" s="8"/>
      <c r="CM925" s="8"/>
      <c r="CN925" s="8"/>
      <c r="CO925" s="8"/>
      <c r="CP925" s="8"/>
      <c r="CQ925" s="8"/>
      <c r="CR925" s="8"/>
      <c r="CS925" s="8"/>
      <c r="CT925" s="8"/>
      <c r="CU925" s="8"/>
      <c r="CV925" s="8"/>
      <c r="CW925" s="8"/>
      <c r="CX925" s="8"/>
      <c r="CY925" s="8"/>
      <c r="CZ925" s="8"/>
      <c r="DA925" s="8"/>
      <c r="DB925" s="8"/>
      <c r="DC925" s="8"/>
      <c r="DD925" s="8"/>
      <c r="DE925" s="8"/>
      <c r="DF925" s="8"/>
      <c r="DG925" s="8"/>
      <c r="DH925" s="8"/>
      <c r="DI925" s="8"/>
      <c r="DJ925" s="8"/>
      <c r="DK925" s="8"/>
      <c r="DL925" s="8"/>
      <c r="DM925" s="8"/>
      <c r="DN925" s="8"/>
      <c r="DO925" s="8"/>
      <c r="DP925" s="8"/>
      <c r="DQ925" s="8"/>
      <c r="DR925" s="8"/>
      <c r="DS925" s="8"/>
      <c r="DT925" s="8"/>
      <c r="DU925" s="8"/>
      <c r="DV925" s="8"/>
      <c r="DW925" s="8"/>
      <c r="DX925" s="8"/>
      <c r="DY925" s="8"/>
      <c r="DZ925" s="8"/>
      <c r="EA925" s="8"/>
      <c r="EB925" s="8"/>
      <c r="EC925" s="8"/>
      <c r="ED925" s="8"/>
      <c r="EE925" s="8"/>
      <c r="EF925" s="8"/>
      <c r="EG925" s="8"/>
      <c r="EH925" s="8"/>
      <c r="EI925" s="8"/>
      <c r="EJ925" s="8"/>
      <c r="EK925" s="8"/>
      <c r="EL925" s="8"/>
      <c r="EM925" s="8"/>
      <c r="EN925" s="8"/>
      <c r="EO925" s="8"/>
      <c r="EP925" s="8"/>
      <c r="EQ925" s="8"/>
      <c r="ER925" s="8"/>
      <c r="ES925" s="8"/>
      <c r="ET925" s="8"/>
      <c r="EU925" s="8"/>
      <c r="EV925" s="8"/>
      <c r="EW925" s="8"/>
      <c r="EX925" s="8"/>
      <c r="EY925" s="8"/>
      <c r="EZ925" s="8"/>
      <c r="FA925" s="8"/>
      <c r="FB925" s="8"/>
      <c r="FC925" s="8"/>
      <c r="FD925" s="8"/>
      <c r="FE925" s="8"/>
      <c r="FF925" s="8"/>
      <c r="FG925" s="8"/>
      <c r="FH925" s="8"/>
      <c r="FI925" s="8"/>
      <c r="FJ925" s="8"/>
      <c r="FK925" s="8"/>
      <c r="FL925" s="8"/>
      <c r="FM925" s="8"/>
      <c r="FN925" s="8"/>
      <c r="FO925" s="8"/>
      <c r="FP925" s="8"/>
      <c r="FQ925" s="8"/>
      <c r="FR925" s="8"/>
      <c r="FS925" s="8"/>
      <c r="FT925" s="8"/>
      <c r="FU925" s="8"/>
      <c r="FV925" s="8"/>
      <c r="FW925" s="8"/>
      <c r="FX925" s="8"/>
      <c r="FY925" s="8"/>
      <c r="FZ925" s="8"/>
      <c r="GA925" s="8"/>
      <c r="GB925" s="8"/>
      <c r="GC925" s="8"/>
      <c r="GD925" s="8"/>
      <c r="GE925" s="8"/>
      <c r="GF925" s="8"/>
      <c r="GG925" s="8"/>
      <c r="GH925" s="8"/>
      <c r="GI925" s="8"/>
      <c r="GJ925" s="8"/>
      <c r="GK925" s="8"/>
      <c r="GL925" s="8"/>
      <c r="GM925" s="8"/>
      <c r="GN925" s="8"/>
      <c r="GO925" s="8"/>
      <c r="GP925" s="8"/>
      <c r="GQ925" s="8"/>
      <c r="GR925" s="8"/>
      <c r="GS925" s="8"/>
      <c r="GT925" s="8"/>
      <c r="GU925" s="8"/>
      <c r="GV925" s="8"/>
      <c r="GW925" s="8"/>
      <c r="GX925" s="8"/>
      <c r="GY925" s="8"/>
      <c r="GZ925" s="8"/>
      <c r="HA925" s="8"/>
      <c r="HB925" s="8"/>
      <c r="HC925" s="8"/>
      <c r="HD925" s="8"/>
      <c r="HE925" s="8"/>
      <c r="HF925" s="8"/>
      <c r="HG925" s="8"/>
      <c r="HH925" s="8"/>
      <c r="HI925" s="8"/>
      <c r="HJ925" s="8"/>
      <c r="HK925" s="8"/>
      <c r="HL925" s="8"/>
      <c r="HM925" s="8"/>
      <c r="HN925" s="8"/>
      <c r="HO925" s="8"/>
      <c r="HP925" s="8"/>
      <c r="HQ925" s="8"/>
      <c r="HR925" s="8"/>
      <c r="HS925" s="8"/>
      <c r="HT925" s="8"/>
      <c r="HU925" s="8"/>
      <c r="HV925" s="8"/>
      <c r="HW925" s="8"/>
      <c r="HX925" s="8"/>
      <c r="HY925" s="8"/>
      <c r="HZ925" s="8"/>
      <c r="IA925" s="8"/>
      <c r="IB925" s="8"/>
      <c r="IC925" s="8"/>
      <c r="ID925" s="8"/>
      <c r="IE925" s="8"/>
      <c r="IF925" s="8"/>
      <c r="IG925" s="8"/>
      <c r="IH925" s="8"/>
      <c r="II925" s="8"/>
      <c r="IJ925" s="8"/>
      <c r="IK925" s="8"/>
      <c r="IL925" s="8"/>
      <c r="IM925" s="8"/>
      <c r="IN925" s="8"/>
      <c r="IO925" s="8"/>
      <c r="IP925" s="8"/>
      <c r="IQ925" s="8"/>
      <c r="IR925" s="8"/>
      <c r="IS925" s="8"/>
      <c r="IT925" s="8"/>
      <c r="IU925" s="8"/>
      <c r="IV925" s="8"/>
    </row>
    <row r="926" spans="1:256" ht="52.5" customHeight="1">
      <c r="A926" s="27" t="s">
        <v>319</v>
      </c>
      <c r="B926" s="27"/>
      <c r="C926" s="54">
        <v>100</v>
      </c>
      <c r="D926" s="27"/>
      <c r="E926" s="49">
        <v>0</v>
      </c>
      <c r="F926" s="49">
        <v>0</v>
      </c>
      <c r="G926" s="177"/>
      <c r="H926" s="27"/>
      <c r="I926" s="59"/>
      <c r="J926" s="59"/>
      <c r="K926" s="49"/>
      <c r="L926" s="49"/>
      <c r="M926" s="27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  <c r="AL926" s="8"/>
      <c r="AM926" s="8"/>
      <c r="AN926" s="8"/>
      <c r="AO926" s="8"/>
      <c r="AP926" s="8"/>
      <c r="AQ926" s="8"/>
      <c r="AR926" s="8"/>
      <c r="AS926" s="8"/>
      <c r="AT926" s="8"/>
      <c r="AU926" s="8"/>
      <c r="AV926" s="8"/>
      <c r="AW926" s="8"/>
      <c r="AX926" s="8"/>
      <c r="AY926" s="8"/>
      <c r="AZ926" s="8"/>
      <c r="BA926" s="8"/>
      <c r="BB926" s="8"/>
      <c r="BC926" s="8"/>
      <c r="BD926" s="8"/>
      <c r="BE926" s="8"/>
      <c r="BF926" s="8"/>
      <c r="BG926" s="8"/>
      <c r="BH926" s="8"/>
      <c r="BI926" s="8"/>
      <c r="BJ926" s="8"/>
      <c r="BK926" s="8"/>
      <c r="BL926" s="8"/>
      <c r="BM926" s="8"/>
      <c r="BN926" s="8"/>
      <c r="BO926" s="8"/>
      <c r="BP926" s="8"/>
      <c r="BQ926" s="8"/>
      <c r="BR926" s="8"/>
      <c r="BS926" s="8"/>
      <c r="BT926" s="8"/>
      <c r="BU926" s="8"/>
      <c r="BV926" s="8"/>
      <c r="BW926" s="8"/>
      <c r="BX926" s="8"/>
      <c r="BY926" s="8"/>
      <c r="BZ926" s="8"/>
      <c r="CA926" s="8"/>
      <c r="CB926" s="8"/>
      <c r="CC926" s="8"/>
      <c r="CD926" s="8"/>
      <c r="CE926" s="8"/>
      <c r="CF926" s="8"/>
      <c r="CG926" s="8"/>
      <c r="CH926" s="8"/>
      <c r="CI926" s="8"/>
      <c r="CJ926" s="8"/>
      <c r="CK926" s="8"/>
      <c r="CL926" s="8"/>
      <c r="CM926" s="8"/>
      <c r="CN926" s="8"/>
      <c r="CO926" s="8"/>
      <c r="CP926" s="8"/>
      <c r="CQ926" s="8"/>
      <c r="CR926" s="8"/>
      <c r="CS926" s="8"/>
      <c r="CT926" s="8"/>
      <c r="CU926" s="8"/>
      <c r="CV926" s="8"/>
      <c r="CW926" s="8"/>
      <c r="CX926" s="8"/>
      <c r="CY926" s="8"/>
      <c r="CZ926" s="8"/>
      <c r="DA926" s="8"/>
      <c r="DB926" s="8"/>
      <c r="DC926" s="8"/>
      <c r="DD926" s="8"/>
      <c r="DE926" s="8"/>
      <c r="DF926" s="8"/>
      <c r="DG926" s="8"/>
      <c r="DH926" s="8"/>
      <c r="DI926" s="8"/>
      <c r="DJ926" s="8"/>
      <c r="DK926" s="8"/>
      <c r="DL926" s="8"/>
      <c r="DM926" s="8"/>
      <c r="DN926" s="8"/>
      <c r="DO926" s="8"/>
      <c r="DP926" s="8"/>
      <c r="DQ926" s="8"/>
      <c r="DR926" s="8"/>
      <c r="DS926" s="8"/>
      <c r="DT926" s="8"/>
      <c r="DU926" s="8"/>
      <c r="DV926" s="8"/>
      <c r="DW926" s="8"/>
      <c r="DX926" s="8"/>
      <c r="DY926" s="8"/>
      <c r="DZ926" s="8"/>
      <c r="EA926" s="8"/>
      <c r="EB926" s="8"/>
      <c r="EC926" s="8"/>
      <c r="ED926" s="8"/>
      <c r="EE926" s="8"/>
      <c r="EF926" s="8"/>
      <c r="EG926" s="8"/>
      <c r="EH926" s="8"/>
      <c r="EI926" s="8"/>
      <c r="EJ926" s="8"/>
      <c r="EK926" s="8"/>
      <c r="EL926" s="8"/>
      <c r="EM926" s="8"/>
      <c r="EN926" s="8"/>
      <c r="EO926" s="8"/>
      <c r="EP926" s="8"/>
      <c r="EQ926" s="8"/>
      <c r="ER926" s="8"/>
      <c r="ES926" s="8"/>
      <c r="ET926" s="8"/>
      <c r="EU926" s="8"/>
      <c r="EV926" s="8"/>
      <c r="EW926" s="8"/>
      <c r="EX926" s="8"/>
      <c r="EY926" s="8"/>
      <c r="EZ926" s="8"/>
      <c r="FA926" s="8"/>
      <c r="FB926" s="8"/>
      <c r="FC926" s="8"/>
      <c r="FD926" s="8"/>
      <c r="FE926" s="8"/>
      <c r="FF926" s="8"/>
      <c r="FG926" s="8"/>
      <c r="FH926" s="8"/>
      <c r="FI926" s="8"/>
      <c r="FJ926" s="8"/>
      <c r="FK926" s="8"/>
      <c r="FL926" s="8"/>
      <c r="FM926" s="8"/>
      <c r="FN926" s="8"/>
      <c r="FO926" s="8"/>
      <c r="FP926" s="8"/>
      <c r="FQ926" s="8"/>
      <c r="FR926" s="8"/>
      <c r="FS926" s="8"/>
      <c r="FT926" s="8"/>
      <c r="FU926" s="8"/>
      <c r="FV926" s="8"/>
      <c r="FW926" s="8"/>
      <c r="FX926" s="8"/>
      <c r="FY926" s="8"/>
      <c r="FZ926" s="8"/>
      <c r="GA926" s="8"/>
      <c r="GB926" s="8"/>
      <c r="GC926" s="8"/>
      <c r="GD926" s="8"/>
      <c r="GE926" s="8"/>
      <c r="GF926" s="8"/>
      <c r="GG926" s="8"/>
      <c r="GH926" s="8"/>
      <c r="GI926" s="8"/>
      <c r="GJ926" s="8"/>
      <c r="GK926" s="8"/>
      <c r="GL926" s="8"/>
      <c r="GM926" s="8"/>
      <c r="GN926" s="8"/>
      <c r="GO926" s="8"/>
      <c r="GP926" s="8"/>
      <c r="GQ926" s="8"/>
      <c r="GR926" s="8"/>
      <c r="GS926" s="8"/>
      <c r="GT926" s="8"/>
      <c r="GU926" s="8"/>
      <c r="GV926" s="8"/>
      <c r="GW926" s="8"/>
      <c r="GX926" s="8"/>
      <c r="GY926" s="8"/>
      <c r="GZ926" s="8"/>
      <c r="HA926" s="8"/>
      <c r="HB926" s="8"/>
      <c r="HC926" s="8"/>
      <c r="HD926" s="8"/>
      <c r="HE926" s="8"/>
      <c r="HF926" s="8"/>
      <c r="HG926" s="8"/>
      <c r="HH926" s="8"/>
      <c r="HI926" s="8"/>
      <c r="HJ926" s="8"/>
      <c r="HK926" s="8"/>
      <c r="HL926" s="8"/>
      <c r="HM926" s="8"/>
      <c r="HN926" s="8"/>
      <c r="HO926" s="8"/>
      <c r="HP926" s="8"/>
      <c r="HQ926" s="8"/>
      <c r="HR926" s="8"/>
      <c r="HS926" s="8"/>
      <c r="HT926" s="8"/>
      <c r="HU926" s="8"/>
      <c r="HV926" s="8"/>
      <c r="HW926" s="8"/>
      <c r="HX926" s="8"/>
      <c r="HY926" s="8"/>
      <c r="HZ926" s="8"/>
      <c r="IA926" s="8"/>
      <c r="IB926" s="8"/>
      <c r="IC926" s="8"/>
      <c r="ID926" s="8"/>
      <c r="IE926" s="8"/>
      <c r="IF926" s="8"/>
      <c r="IG926" s="8"/>
      <c r="IH926" s="8"/>
      <c r="II926" s="8"/>
      <c r="IJ926" s="8"/>
      <c r="IK926" s="8"/>
      <c r="IL926" s="8"/>
      <c r="IM926" s="8"/>
      <c r="IN926" s="8"/>
      <c r="IO926" s="8"/>
      <c r="IP926" s="8"/>
      <c r="IQ926" s="8"/>
      <c r="IR926" s="8"/>
      <c r="IS926" s="8"/>
      <c r="IT926" s="8"/>
      <c r="IU926" s="8"/>
      <c r="IV926" s="8"/>
    </row>
    <row r="927" spans="1:256" ht="32.25" customHeight="1">
      <c r="A927" s="14" t="s">
        <v>320</v>
      </c>
      <c r="B927" s="14"/>
      <c r="C927" s="54">
        <f>E927/F927*100</f>
        <v>100</v>
      </c>
      <c r="D927" s="14"/>
      <c r="E927" s="49">
        <v>100</v>
      </c>
      <c r="F927" s="49">
        <v>100</v>
      </c>
      <c r="G927" s="177" t="s">
        <v>333</v>
      </c>
      <c r="H927" s="14"/>
      <c r="I927" s="115">
        <v>100</v>
      </c>
      <c r="J927" s="115"/>
      <c r="K927" s="49">
        <v>0</v>
      </c>
      <c r="L927" s="49">
        <v>0</v>
      </c>
      <c r="M927" s="14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  <c r="CX927" s="2"/>
      <c r="CY927" s="2"/>
      <c r="CZ927" s="2"/>
      <c r="DA927" s="2"/>
      <c r="DB927" s="2"/>
      <c r="DC927" s="2"/>
      <c r="DD927" s="2"/>
      <c r="DE927" s="2"/>
      <c r="DF927" s="2"/>
      <c r="DG927" s="2"/>
      <c r="DH927" s="2"/>
      <c r="DI927" s="2"/>
      <c r="DJ927" s="2"/>
      <c r="DK927" s="2"/>
      <c r="DL927" s="2"/>
      <c r="DM927" s="2"/>
      <c r="DN927" s="2"/>
      <c r="DO927" s="2"/>
      <c r="DP927" s="2"/>
      <c r="DQ927" s="2"/>
      <c r="DR927" s="2"/>
      <c r="DS927" s="2"/>
      <c r="DT927" s="2"/>
      <c r="DU927" s="2"/>
      <c r="DV927" s="2"/>
      <c r="DW927" s="2"/>
      <c r="DX927" s="2"/>
      <c r="DY927" s="2"/>
      <c r="DZ927" s="2"/>
      <c r="EA927" s="2"/>
      <c r="EB927" s="2"/>
      <c r="EC927" s="2"/>
      <c r="ED927" s="2"/>
      <c r="EE927" s="2"/>
      <c r="EF927" s="2"/>
      <c r="EG927" s="2"/>
      <c r="EH927" s="2"/>
      <c r="EI927" s="2"/>
      <c r="EJ927" s="2"/>
      <c r="EK927" s="2"/>
      <c r="EL927" s="2"/>
      <c r="EM927" s="2"/>
      <c r="EN927" s="2"/>
      <c r="EO927" s="2"/>
      <c r="EP927" s="2"/>
      <c r="EQ927" s="2"/>
      <c r="ER927" s="2"/>
      <c r="ES927" s="2"/>
      <c r="ET927" s="2"/>
      <c r="EU927" s="2"/>
      <c r="EV927" s="2"/>
      <c r="EW927" s="2"/>
      <c r="EX927" s="2"/>
      <c r="EY927" s="2"/>
      <c r="EZ927" s="2"/>
      <c r="FA927" s="2"/>
      <c r="FB927" s="2"/>
      <c r="FC927" s="2"/>
      <c r="FD927" s="2"/>
      <c r="FE927" s="2"/>
      <c r="FF927" s="2"/>
      <c r="FG927" s="2"/>
      <c r="FH927" s="2"/>
      <c r="FI927" s="2"/>
      <c r="FJ927" s="2"/>
      <c r="FK927" s="2"/>
      <c r="FL927" s="2"/>
      <c r="FM927" s="2"/>
      <c r="FN927" s="2"/>
      <c r="FO927" s="2"/>
      <c r="FP927" s="2"/>
      <c r="FQ927" s="2"/>
      <c r="FR927" s="2"/>
      <c r="FS927" s="2"/>
      <c r="FT927" s="2"/>
      <c r="FU927" s="2"/>
      <c r="FV927" s="2"/>
      <c r="FW927" s="2"/>
      <c r="FX927" s="2"/>
      <c r="FY927" s="2"/>
      <c r="FZ927" s="2"/>
      <c r="GA927" s="2"/>
      <c r="GB927" s="2"/>
      <c r="GC927" s="2"/>
      <c r="GD927" s="2"/>
      <c r="GE927" s="2"/>
      <c r="GF927" s="2"/>
      <c r="GG927" s="2"/>
      <c r="GH927" s="2"/>
      <c r="GI927" s="2"/>
      <c r="GJ927" s="2"/>
      <c r="GK927" s="2"/>
      <c r="GL927" s="2"/>
      <c r="GM927" s="2"/>
      <c r="GN927" s="2"/>
      <c r="GO927" s="2"/>
      <c r="GP927" s="2"/>
      <c r="GQ927" s="2"/>
      <c r="GR927" s="2"/>
      <c r="GS927" s="2"/>
      <c r="GT927" s="2"/>
      <c r="GU927" s="2"/>
      <c r="GV927" s="2"/>
      <c r="GW927" s="2"/>
      <c r="GX927" s="2"/>
      <c r="GY927" s="2"/>
      <c r="GZ927" s="2"/>
      <c r="HA927" s="2"/>
      <c r="HB927" s="2"/>
      <c r="HC927" s="2"/>
      <c r="HD927" s="2"/>
      <c r="HE927" s="2"/>
      <c r="HF927" s="2"/>
      <c r="HG927" s="2"/>
      <c r="HH927" s="2"/>
      <c r="HI927" s="2"/>
      <c r="HJ927" s="2"/>
      <c r="HK927" s="2"/>
      <c r="HL927" s="2"/>
      <c r="HM927" s="2"/>
      <c r="HN927" s="2"/>
      <c r="HO927" s="2"/>
      <c r="HP927" s="2"/>
      <c r="HQ927" s="2"/>
      <c r="HR927" s="2"/>
      <c r="HS927" s="2"/>
      <c r="HT927" s="2"/>
      <c r="HU927" s="2"/>
      <c r="HV927" s="2"/>
      <c r="HW927" s="2"/>
      <c r="HX927" s="2"/>
      <c r="HY927" s="2"/>
      <c r="HZ927" s="2"/>
      <c r="IA927" s="2"/>
      <c r="IB927" s="2"/>
      <c r="IC927" s="2"/>
      <c r="ID927" s="2"/>
      <c r="IE927" s="2"/>
      <c r="IF927" s="2"/>
      <c r="IG927" s="2"/>
      <c r="IH927" s="2"/>
      <c r="II927" s="2"/>
      <c r="IJ927" s="2"/>
      <c r="IK927" s="2"/>
      <c r="IL927" s="2"/>
      <c r="IM927" s="2"/>
      <c r="IN927" s="2"/>
      <c r="IO927" s="2"/>
      <c r="IP927" s="2"/>
      <c r="IQ927" s="2"/>
      <c r="IR927" s="2"/>
      <c r="IS927" s="2"/>
      <c r="IT927" s="2"/>
      <c r="IU927" s="2"/>
      <c r="IV927" s="2"/>
    </row>
    <row r="928" spans="1:256" ht="55.5" customHeight="1">
      <c r="A928" s="14" t="s">
        <v>321</v>
      </c>
      <c r="B928" s="14"/>
      <c r="C928" s="54">
        <f>E928/F928*100</f>
        <v>100</v>
      </c>
      <c r="D928" s="14"/>
      <c r="E928" s="49">
        <v>95</v>
      </c>
      <c r="F928" s="49">
        <v>95</v>
      </c>
      <c r="G928" s="177"/>
      <c r="H928" s="14"/>
      <c r="I928" s="115"/>
      <c r="J928" s="115"/>
      <c r="K928" s="49"/>
      <c r="L928" s="49"/>
      <c r="M928" s="14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  <c r="CY928" s="2"/>
      <c r="CZ928" s="2"/>
      <c r="DA928" s="2"/>
      <c r="DB928" s="2"/>
      <c r="DC928" s="2"/>
      <c r="DD928" s="2"/>
      <c r="DE928" s="2"/>
      <c r="DF928" s="2"/>
      <c r="DG928" s="2"/>
      <c r="DH928" s="2"/>
      <c r="DI928" s="2"/>
      <c r="DJ928" s="2"/>
      <c r="DK928" s="2"/>
      <c r="DL928" s="2"/>
      <c r="DM928" s="2"/>
      <c r="DN928" s="2"/>
      <c r="DO928" s="2"/>
      <c r="DP928" s="2"/>
      <c r="DQ928" s="2"/>
      <c r="DR928" s="2"/>
      <c r="DS928" s="2"/>
      <c r="DT928" s="2"/>
      <c r="DU928" s="2"/>
      <c r="DV928" s="2"/>
      <c r="DW928" s="2"/>
      <c r="DX928" s="2"/>
      <c r="DY928" s="2"/>
      <c r="DZ928" s="2"/>
      <c r="EA928" s="2"/>
      <c r="EB928" s="2"/>
      <c r="EC928" s="2"/>
      <c r="ED928" s="2"/>
      <c r="EE928" s="2"/>
      <c r="EF928" s="2"/>
      <c r="EG928" s="2"/>
      <c r="EH928" s="2"/>
      <c r="EI928" s="2"/>
      <c r="EJ928" s="2"/>
      <c r="EK928" s="2"/>
      <c r="EL928" s="2"/>
      <c r="EM928" s="2"/>
      <c r="EN928" s="2"/>
      <c r="EO928" s="2"/>
      <c r="EP928" s="2"/>
      <c r="EQ928" s="2"/>
      <c r="ER928" s="2"/>
      <c r="ES928" s="2"/>
      <c r="ET928" s="2"/>
      <c r="EU928" s="2"/>
      <c r="EV928" s="2"/>
      <c r="EW928" s="2"/>
      <c r="EX928" s="2"/>
      <c r="EY928" s="2"/>
      <c r="EZ928" s="2"/>
      <c r="FA928" s="2"/>
      <c r="FB928" s="2"/>
      <c r="FC928" s="2"/>
      <c r="FD928" s="2"/>
      <c r="FE928" s="2"/>
      <c r="FF928" s="2"/>
      <c r="FG928" s="2"/>
      <c r="FH928" s="2"/>
      <c r="FI928" s="2"/>
      <c r="FJ928" s="2"/>
      <c r="FK928" s="2"/>
      <c r="FL928" s="2"/>
      <c r="FM928" s="2"/>
      <c r="FN928" s="2"/>
      <c r="FO928" s="2"/>
      <c r="FP928" s="2"/>
      <c r="FQ928" s="2"/>
      <c r="FR928" s="2"/>
      <c r="FS928" s="2"/>
      <c r="FT928" s="2"/>
      <c r="FU928" s="2"/>
      <c r="FV928" s="2"/>
      <c r="FW928" s="2"/>
      <c r="FX928" s="2"/>
      <c r="FY928" s="2"/>
      <c r="FZ928" s="2"/>
      <c r="GA928" s="2"/>
      <c r="GB928" s="2"/>
      <c r="GC928" s="2"/>
      <c r="GD928" s="2"/>
      <c r="GE928" s="2"/>
      <c r="GF928" s="2"/>
      <c r="GG928" s="2"/>
      <c r="GH928" s="2"/>
      <c r="GI928" s="2"/>
      <c r="GJ928" s="2"/>
      <c r="GK928" s="2"/>
      <c r="GL928" s="2"/>
      <c r="GM928" s="2"/>
      <c r="GN928" s="2"/>
      <c r="GO928" s="2"/>
      <c r="GP928" s="2"/>
      <c r="GQ928" s="2"/>
      <c r="GR928" s="2"/>
      <c r="GS928" s="2"/>
      <c r="GT928" s="2"/>
      <c r="GU928" s="2"/>
      <c r="GV928" s="2"/>
      <c r="GW928" s="2"/>
      <c r="GX928" s="2"/>
      <c r="GY928" s="2"/>
      <c r="GZ928" s="2"/>
      <c r="HA928" s="2"/>
      <c r="HB928" s="2"/>
      <c r="HC928" s="2"/>
      <c r="HD928" s="2"/>
      <c r="HE928" s="2"/>
      <c r="HF928" s="2"/>
      <c r="HG928" s="2"/>
      <c r="HH928" s="2"/>
      <c r="HI928" s="2"/>
      <c r="HJ928" s="2"/>
      <c r="HK928" s="2"/>
      <c r="HL928" s="2"/>
      <c r="HM928" s="2"/>
      <c r="HN928" s="2"/>
      <c r="HO928" s="2"/>
      <c r="HP928" s="2"/>
      <c r="HQ928" s="2"/>
      <c r="HR928" s="2"/>
      <c r="HS928" s="2"/>
      <c r="HT928" s="2"/>
      <c r="HU928" s="2"/>
      <c r="HV928" s="2"/>
      <c r="HW928" s="2"/>
      <c r="HX928" s="2"/>
      <c r="HY928" s="2"/>
      <c r="HZ928" s="2"/>
      <c r="IA928" s="2"/>
      <c r="IB928" s="2"/>
      <c r="IC928" s="2"/>
      <c r="ID928" s="2"/>
      <c r="IE928" s="2"/>
      <c r="IF928" s="2"/>
      <c r="IG928" s="2"/>
      <c r="IH928" s="2"/>
      <c r="II928" s="2"/>
      <c r="IJ928" s="2"/>
      <c r="IK928" s="2"/>
      <c r="IL928" s="2"/>
      <c r="IM928" s="2"/>
      <c r="IN928" s="2"/>
      <c r="IO928" s="2"/>
      <c r="IP928" s="2"/>
      <c r="IQ928" s="2"/>
      <c r="IR928" s="2"/>
      <c r="IS928" s="2"/>
      <c r="IT928" s="2"/>
      <c r="IU928" s="2"/>
      <c r="IV928" s="2"/>
    </row>
    <row r="929" spans="1:256" ht="52.5" customHeight="1">
      <c r="A929" s="40" t="s">
        <v>322</v>
      </c>
      <c r="B929" s="40"/>
      <c r="C929" s="54">
        <f>E929/F929*100</f>
        <v>100</v>
      </c>
      <c r="D929" s="40"/>
      <c r="E929" s="149">
        <v>99</v>
      </c>
      <c r="F929" s="149">
        <v>99</v>
      </c>
      <c r="G929" s="178" t="s">
        <v>334</v>
      </c>
      <c r="H929" s="40"/>
      <c r="I929" s="59">
        <v>100</v>
      </c>
      <c r="J929" s="59"/>
      <c r="K929" s="49">
        <v>0</v>
      </c>
      <c r="L929" s="49">
        <v>0</v>
      </c>
      <c r="M929" s="40"/>
      <c r="N929" s="6"/>
      <c r="O929" s="6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  <c r="BC929" s="7"/>
      <c r="BD929" s="7"/>
      <c r="BE929" s="7"/>
      <c r="BF929" s="7"/>
      <c r="BG929" s="7"/>
      <c r="BH929" s="7"/>
      <c r="BI929" s="7"/>
      <c r="BJ929" s="7"/>
      <c r="BK929" s="7"/>
      <c r="BL929" s="7"/>
      <c r="BM929" s="7"/>
      <c r="BN929" s="7"/>
      <c r="BO929" s="7"/>
      <c r="BP929" s="7"/>
      <c r="BQ929" s="7"/>
      <c r="BR929" s="7"/>
      <c r="BS929" s="7"/>
      <c r="BT929" s="7"/>
      <c r="BU929" s="7"/>
      <c r="BV929" s="7"/>
      <c r="BW929" s="7"/>
      <c r="BX929" s="7"/>
      <c r="BY929" s="7"/>
      <c r="BZ929" s="7"/>
      <c r="CA929" s="7"/>
      <c r="CB929" s="7"/>
      <c r="CC929" s="7"/>
      <c r="CD929" s="7"/>
      <c r="CE929" s="7"/>
      <c r="CF929" s="7"/>
      <c r="CG929" s="7"/>
      <c r="CH929" s="7"/>
      <c r="CI929" s="7"/>
      <c r="CJ929" s="7"/>
      <c r="CK929" s="7"/>
      <c r="CL929" s="7"/>
      <c r="CM929" s="7"/>
      <c r="CN929" s="7"/>
      <c r="CO929" s="7"/>
      <c r="CP929" s="7"/>
      <c r="CQ929" s="7"/>
      <c r="CR929" s="7"/>
      <c r="CS929" s="7"/>
      <c r="CT929" s="7"/>
      <c r="CU929" s="7"/>
      <c r="CV929" s="7"/>
      <c r="CW929" s="7"/>
      <c r="CX929" s="7"/>
      <c r="CY929" s="7"/>
      <c r="CZ929" s="7"/>
      <c r="DA929" s="7"/>
      <c r="DB929" s="7"/>
      <c r="DC929" s="7"/>
      <c r="DD929" s="7"/>
      <c r="DE929" s="7"/>
      <c r="DF929" s="7"/>
      <c r="DG929" s="7"/>
      <c r="DH929" s="7"/>
      <c r="DI929" s="7"/>
      <c r="DJ929" s="7"/>
      <c r="DK929" s="7"/>
      <c r="DL929" s="7"/>
      <c r="DM929" s="7"/>
      <c r="DN929" s="7"/>
      <c r="DO929" s="7"/>
      <c r="DP929" s="7"/>
      <c r="DQ929" s="7"/>
      <c r="DR929" s="7"/>
      <c r="DS929" s="7"/>
      <c r="DT929" s="7"/>
      <c r="DU929" s="7"/>
      <c r="DV929" s="7"/>
      <c r="DW929" s="7"/>
      <c r="DX929" s="7"/>
      <c r="DY929" s="7"/>
      <c r="DZ929" s="7"/>
      <c r="EA929" s="7"/>
      <c r="EB929" s="7"/>
      <c r="EC929" s="7"/>
      <c r="ED929" s="7"/>
      <c r="EE929" s="7"/>
      <c r="EF929" s="7"/>
      <c r="EG929" s="7"/>
      <c r="EH929" s="7"/>
      <c r="EI929" s="7"/>
      <c r="EJ929" s="7"/>
      <c r="EK929" s="7"/>
      <c r="EL929" s="7"/>
      <c r="EM929" s="7"/>
      <c r="EN929" s="7"/>
      <c r="EO929" s="7"/>
      <c r="EP929" s="7"/>
      <c r="EQ929" s="7"/>
      <c r="ER929" s="7"/>
      <c r="ES929" s="7"/>
      <c r="ET929" s="7"/>
      <c r="EU929" s="7"/>
      <c r="EV929" s="7"/>
      <c r="EW929" s="7"/>
      <c r="EX929" s="7"/>
      <c r="EY929" s="7"/>
      <c r="EZ929" s="7"/>
      <c r="FA929" s="7"/>
      <c r="FB929" s="7"/>
      <c r="FC929" s="7"/>
      <c r="FD929" s="7"/>
      <c r="FE929" s="7"/>
      <c r="FF929" s="7"/>
      <c r="FG929" s="7"/>
      <c r="FH929" s="7"/>
      <c r="FI929" s="7"/>
      <c r="FJ929" s="7"/>
      <c r="FK929" s="7"/>
      <c r="FL929" s="7"/>
      <c r="FM929" s="7"/>
      <c r="FN929" s="7"/>
      <c r="FO929" s="7"/>
      <c r="FP929" s="7"/>
      <c r="FQ929" s="7"/>
      <c r="FR929" s="7"/>
      <c r="FS929" s="7"/>
      <c r="FT929" s="7"/>
      <c r="FU929" s="7"/>
      <c r="FV929" s="7"/>
      <c r="FW929" s="7"/>
      <c r="FX929" s="7"/>
      <c r="FY929" s="7"/>
      <c r="FZ929" s="7"/>
      <c r="GA929" s="7"/>
      <c r="GB929" s="7"/>
      <c r="GC929" s="7"/>
      <c r="GD929" s="7"/>
      <c r="GE929" s="7"/>
      <c r="GF929" s="7"/>
      <c r="GG929" s="7"/>
      <c r="GH929" s="7"/>
      <c r="GI929" s="7"/>
      <c r="GJ929" s="7"/>
      <c r="GK929" s="7"/>
      <c r="GL929" s="7"/>
      <c r="GM929" s="7"/>
      <c r="GN929" s="7"/>
      <c r="GO929" s="7"/>
      <c r="GP929" s="7"/>
      <c r="GQ929" s="7"/>
      <c r="GR929" s="7"/>
      <c r="GS929" s="7"/>
      <c r="GT929" s="7"/>
      <c r="GU929" s="7"/>
      <c r="GV929" s="7"/>
      <c r="GW929" s="7"/>
      <c r="GX929" s="7"/>
      <c r="GY929" s="7"/>
      <c r="GZ929" s="7"/>
      <c r="HA929" s="7"/>
      <c r="HB929" s="7"/>
      <c r="HC929" s="7"/>
      <c r="HD929" s="7"/>
      <c r="HE929" s="7"/>
      <c r="HF929" s="7"/>
      <c r="HG929" s="7"/>
      <c r="HH929" s="7"/>
      <c r="HI929" s="7"/>
      <c r="HJ929" s="7"/>
      <c r="HK929" s="7"/>
      <c r="HL929" s="7"/>
      <c r="HM929" s="7"/>
      <c r="HN929" s="7"/>
      <c r="HO929" s="7"/>
      <c r="HP929" s="7"/>
      <c r="HQ929" s="7"/>
      <c r="HR929" s="7"/>
      <c r="HS929" s="7"/>
      <c r="HT929" s="7"/>
      <c r="HU929" s="7"/>
      <c r="HV929" s="7"/>
      <c r="HW929" s="7"/>
      <c r="HX929" s="7"/>
      <c r="HY929" s="7"/>
      <c r="HZ929" s="7"/>
      <c r="IA929" s="7"/>
      <c r="IB929" s="7"/>
      <c r="IC929" s="7"/>
      <c r="ID929" s="7"/>
      <c r="IE929" s="7"/>
      <c r="IF929" s="7"/>
      <c r="IG929" s="7"/>
      <c r="IH929" s="7"/>
      <c r="II929" s="7"/>
      <c r="IJ929" s="7"/>
      <c r="IK929" s="7"/>
      <c r="IL929" s="7"/>
      <c r="IM929" s="7"/>
      <c r="IN929" s="7"/>
      <c r="IO929" s="7"/>
      <c r="IP929" s="7"/>
      <c r="IQ929" s="7"/>
      <c r="IR929" s="7"/>
      <c r="IS929" s="7"/>
      <c r="IT929" s="7"/>
      <c r="IU929" s="7"/>
      <c r="IV929" s="7"/>
    </row>
    <row r="930" spans="1:256" ht="40.5" customHeight="1">
      <c r="A930" s="27" t="s">
        <v>323</v>
      </c>
      <c r="B930" s="27"/>
      <c r="C930" s="54">
        <f aca="true" t="shared" si="49" ref="C930:C938">E930/F930*100</f>
        <v>100</v>
      </c>
      <c r="D930" s="27"/>
      <c r="E930" s="149">
        <v>100</v>
      </c>
      <c r="F930" s="149">
        <v>100</v>
      </c>
      <c r="G930" s="178"/>
      <c r="H930" s="27"/>
      <c r="I930" s="59"/>
      <c r="J930" s="59"/>
      <c r="K930" s="49"/>
      <c r="L930" s="49"/>
      <c r="M930" s="27"/>
      <c r="N930" s="6"/>
      <c r="O930" s="6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8"/>
      <c r="AL930" s="8"/>
      <c r="AM930" s="8"/>
      <c r="AN930" s="8"/>
      <c r="AO930" s="8"/>
      <c r="AP930" s="8"/>
      <c r="AQ930" s="8"/>
      <c r="AR930" s="8"/>
      <c r="AS930" s="8"/>
      <c r="AT930" s="8"/>
      <c r="AU930" s="8"/>
      <c r="AV930" s="8"/>
      <c r="AW930" s="8"/>
      <c r="AX930" s="8"/>
      <c r="AY930" s="8"/>
      <c r="AZ930" s="8"/>
      <c r="BA930" s="8"/>
      <c r="BB930" s="8"/>
      <c r="BC930" s="8"/>
      <c r="BD930" s="8"/>
      <c r="BE930" s="8"/>
      <c r="BF930" s="8"/>
      <c r="BG930" s="8"/>
      <c r="BH930" s="8"/>
      <c r="BI930" s="8"/>
      <c r="BJ930" s="8"/>
      <c r="BK930" s="8"/>
      <c r="BL930" s="8"/>
      <c r="BM930" s="8"/>
      <c r="BN930" s="8"/>
      <c r="BO930" s="8"/>
      <c r="BP930" s="8"/>
      <c r="BQ930" s="8"/>
      <c r="BR930" s="8"/>
      <c r="BS930" s="8"/>
      <c r="BT930" s="8"/>
      <c r="BU930" s="8"/>
      <c r="BV930" s="8"/>
      <c r="BW930" s="8"/>
      <c r="BX930" s="8"/>
      <c r="BY930" s="8"/>
      <c r="BZ930" s="8"/>
      <c r="CA930" s="8"/>
      <c r="CB930" s="8"/>
      <c r="CC930" s="8"/>
      <c r="CD930" s="8"/>
      <c r="CE930" s="8"/>
      <c r="CF930" s="8"/>
      <c r="CG930" s="8"/>
      <c r="CH930" s="8"/>
      <c r="CI930" s="8"/>
      <c r="CJ930" s="8"/>
      <c r="CK930" s="8"/>
      <c r="CL930" s="8"/>
      <c r="CM930" s="8"/>
      <c r="CN930" s="8"/>
      <c r="CO930" s="8"/>
      <c r="CP930" s="8"/>
      <c r="CQ930" s="8"/>
      <c r="CR930" s="8"/>
      <c r="CS930" s="8"/>
      <c r="CT930" s="8"/>
      <c r="CU930" s="8"/>
      <c r="CV930" s="8"/>
      <c r="CW930" s="8"/>
      <c r="CX930" s="8"/>
      <c r="CY930" s="8"/>
      <c r="CZ930" s="8"/>
      <c r="DA930" s="8"/>
      <c r="DB930" s="8"/>
      <c r="DC930" s="8"/>
      <c r="DD930" s="8"/>
      <c r="DE930" s="8"/>
      <c r="DF930" s="8"/>
      <c r="DG930" s="8"/>
      <c r="DH930" s="8"/>
      <c r="DI930" s="8"/>
      <c r="DJ930" s="8"/>
      <c r="DK930" s="8"/>
      <c r="DL930" s="8"/>
      <c r="DM930" s="8"/>
      <c r="DN930" s="8"/>
      <c r="DO930" s="8"/>
      <c r="DP930" s="8"/>
      <c r="DQ930" s="8"/>
      <c r="DR930" s="8"/>
      <c r="DS930" s="8"/>
      <c r="DT930" s="8"/>
      <c r="DU930" s="8"/>
      <c r="DV930" s="8"/>
      <c r="DW930" s="8"/>
      <c r="DX930" s="8"/>
      <c r="DY930" s="8"/>
      <c r="DZ930" s="8"/>
      <c r="EA930" s="8"/>
      <c r="EB930" s="8"/>
      <c r="EC930" s="8"/>
      <c r="ED930" s="8"/>
      <c r="EE930" s="8"/>
      <c r="EF930" s="8"/>
      <c r="EG930" s="8"/>
      <c r="EH930" s="8"/>
      <c r="EI930" s="8"/>
      <c r="EJ930" s="8"/>
      <c r="EK930" s="8"/>
      <c r="EL930" s="8"/>
      <c r="EM930" s="8"/>
      <c r="EN930" s="8"/>
      <c r="EO930" s="8"/>
      <c r="EP930" s="8"/>
      <c r="EQ930" s="8"/>
      <c r="ER930" s="8"/>
      <c r="ES930" s="8"/>
      <c r="ET930" s="8"/>
      <c r="EU930" s="8"/>
      <c r="EV930" s="8"/>
      <c r="EW930" s="8"/>
      <c r="EX930" s="8"/>
      <c r="EY930" s="8"/>
      <c r="EZ930" s="8"/>
      <c r="FA930" s="8"/>
      <c r="FB930" s="8"/>
      <c r="FC930" s="8"/>
      <c r="FD930" s="8"/>
      <c r="FE930" s="8"/>
      <c r="FF930" s="8"/>
      <c r="FG930" s="8"/>
      <c r="FH930" s="8"/>
      <c r="FI930" s="8"/>
      <c r="FJ930" s="8"/>
      <c r="FK930" s="8"/>
      <c r="FL930" s="8"/>
      <c r="FM930" s="8"/>
      <c r="FN930" s="8"/>
      <c r="FO930" s="8"/>
      <c r="FP930" s="8"/>
      <c r="FQ930" s="8"/>
      <c r="FR930" s="8"/>
      <c r="FS930" s="8"/>
      <c r="FT930" s="8"/>
      <c r="FU930" s="8"/>
      <c r="FV930" s="8"/>
      <c r="FW930" s="8"/>
      <c r="FX930" s="8"/>
      <c r="FY930" s="8"/>
      <c r="FZ930" s="8"/>
      <c r="GA930" s="8"/>
      <c r="GB930" s="8"/>
      <c r="GC930" s="8"/>
      <c r="GD930" s="8"/>
      <c r="GE930" s="8"/>
      <c r="GF930" s="8"/>
      <c r="GG930" s="8"/>
      <c r="GH930" s="8"/>
      <c r="GI930" s="8"/>
      <c r="GJ930" s="8"/>
      <c r="GK930" s="8"/>
      <c r="GL930" s="8"/>
      <c r="GM930" s="8"/>
      <c r="GN930" s="8"/>
      <c r="GO930" s="8"/>
      <c r="GP930" s="8"/>
      <c r="GQ930" s="8"/>
      <c r="GR930" s="8"/>
      <c r="GS930" s="8"/>
      <c r="GT930" s="8"/>
      <c r="GU930" s="8"/>
      <c r="GV930" s="8"/>
      <c r="GW930" s="8"/>
      <c r="GX930" s="8"/>
      <c r="GY930" s="8"/>
      <c r="GZ930" s="8"/>
      <c r="HA930" s="8"/>
      <c r="HB930" s="8"/>
      <c r="HC930" s="8"/>
      <c r="HD930" s="8"/>
      <c r="HE930" s="8"/>
      <c r="HF930" s="8"/>
      <c r="HG930" s="8"/>
      <c r="HH930" s="8"/>
      <c r="HI930" s="8"/>
      <c r="HJ930" s="8"/>
      <c r="HK930" s="8"/>
      <c r="HL930" s="8"/>
      <c r="HM930" s="8"/>
      <c r="HN930" s="8"/>
      <c r="HO930" s="8"/>
      <c r="HP930" s="8"/>
      <c r="HQ930" s="8"/>
      <c r="HR930" s="8"/>
      <c r="HS930" s="8"/>
      <c r="HT930" s="8"/>
      <c r="HU930" s="8"/>
      <c r="HV930" s="8"/>
      <c r="HW930" s="8"/>
      <c r="HX930" s="8"/>
      <c r="HY930" s="8"/>
      <c r="HZ930" s="8"/>
      <c r="IA930" s="8"/>
      <c r="IB930" s="8"/>
      <c r="IC930" s="8"/>
      <c r="ID930" s="8"/>
      <c r="IE930" s="8"/>
      <c r="IF930" s="8"/>
      <c r="IG930" s="8"/>
      <c r="IH930" s="8"/>
      <c r="II930" s="8"/>
      <c r="IJ930" s="8"/>
      <c r="IK930" s="8"/>
      <c r="IL930" s="8"/>
      <c r="IM930" s="8"/>
      <c r="IN930" s="8"/>
      <c r="IO930" s="8"/>
      <c r="IP930" s="8"/>
      <c r="IQ930" s="8"/>
      <c r="IR930" s="8"/>
      <c r="IS930" s="8"/>
      <c r="IT930" s="8"/>
      <c r="IU930" s="8"/>
      <c r="IV930" s="8"/>
    </row>
    <row r="931" spans="1:256" ht="36.75" customHeight="1">
      <c r="A931" s="27" t="s">
        <v>324</v>
      </c>
      <c r="B931" s="27"/>
      <c r="C931" s="54">
        <f t="shared" si="49"/>
        <v>100</v>
      </c>
      <c r="D931" s="27"/>
      <c r="E931" s="149">
        <v>80</v>
      </c>
      <c r="F931" s="149">
        <v>80</v>
      </c>
      <c r="G931" s="178"/>
      <c r="H931" s="27"/>
      <c r="I931" s="59"/>
      <c r="J931" s="59"/>
      <c r="K931" s="49"/>
      <c r="L931" s="49"/>
      <c r="M931" s="27"/>
      <c r="N931" s="6"/>
      <c r="O931" s="6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  <c r="AL931" s="8"/>
      <c r="AM931" s="8"/>
      <c r="AN931" s="8"/>
      <c r="AO931" s="8"/>
      <c r="AP931" s="8"/>
      <c r="AQ931" s="8"/>
      <c r="AR931" s="8"/>
      <c r="AS931" s="8"/>
      <c r="AT931" s="8"/>
      <c r="AU931" s="8"/>
      <c r="AV931" s="8"/>
      <c r="AW931" s="8"/>
      <c r="AX931" s="8"/>
      <c r="AY931" s="8"/>
      <c r="AZ931" s="8"/>
      <c r="BA931" s="8"/>
      <c r="BB931" s="8"/>
      <c r="BC931" s="8"/>
      <c r="BD931" s="8"/>
      <c r="BE931" s="8"/>
      <c r="BF931" s="8"/>
      <c r="BG931" s="8"/>
      <c r="BH931" s="8"/>
      <c r="BI931" s="8"/>
      <c r="BJ931" s="8"/>
      <c r="BK931" s="8"/>
      <c r="BL931" s="8"/>
      <c r="BM931" s="8"/>
      <c r="BN931" s="8"/>
      <c r="BO931" s="8"/>
      <c r="BP931" s="8"/>
      <c r="BQ931" s="8"/>
      <c r="BR931" s="8"/>
      <c r="BS931" s="8"/>
      <c r="BT931" s="8"/>
      <c r="BU931" s="8"/>
      <c r="BV931" s="8"/>
      <c r="BW931" s="8"/>
      <c r="BX931" s="8"/>
      <c r="BY931" s="8"/>
      <c r="BZ931" s="8"/>
      <c r="CA931" s="8"/>
      <c r="CB931" s="8"/>
      <c r="CC931" s="8"/>
      <c r="CD931" s="8"/>
      <c r="CE931" s="8"/>
      <c r="CF931" s="8"/>
      <c r="CG931" s="8"/>
      <c r="CH931" s="8"/>
      <c r="CI931" s="8"/>
      <c r="CJ931" s="8"/>
      <c r="CK931" s="8"/>
      <c r="CL931" s="8"/>
      <c r="CM931" s="8"/>
      <c r="CN931" s="8"/>
      <c r="CO931" s="8"/>
      <c r="CP931" s="8"/>
      <c r="CQ931" s="8"/>
      <c r="CR931" s="8"/>
      <c r="CS931" s="8"/>
      <c r="CT931" s="8"/>
      <c r="CU931" s="8"/>
      <c r="CV931" s="8"/>
      <c r="CW931" s="8"/>
      <c r="CX931" s="8"/>
      <c r="CY931" s="8"/>
      <c r="CZ931" s="8"/>
      <c r="DA931" s="8"/>
      <c r="DB931" s="8"/>
      <c r="DC931" s="8"/>
      <c r="DD931" s="8"/>
      <c r="DE931" s="8"/>
      <c r="DF931" s="8"/>
      <c r="DG931" s="8"/>
      <c r="DH931" s="8"/>
      <c r="DI931" s="8"/>
      <c r="DJ931" s="8"/>
      <c r="DK931" s="8"/>
      <c r="DL931" s="8"/>
      <c r="DM931" s="8"/>
      <c r="DN931" s="8"/>
      <c r="DO931" s="8"/>
      <c r="DP931" s="8"/>
      <c r="DQ931" s="8"/>
      <c r="DR931" s="8"/>
      <c r="DS931" s="8"/>
      <c r="DT931" s="8"/>
      <c r="DU931" s="8"/>
      <c r="DV931" s="8"/>
      <c r="DW931" s="8"/>
      <c r="DX931" s="8"/>
      <c r="DY931" s="8"/>
      <c r="DZ931" s="8"/>
      <c r="EA931" s="8"/>
      <c r="EB931" s="8"/>
      <c r="EC931" s="8"/>
      <c r="ED931" s="8"/>
      <c r="EE931" s="8"/>
      <c r="EF931" s="8"/>
      <c r="EG931" s="8"/>
      <c r="EH931" s="8"/>
      <c r="EI931" s="8"/>
      <c r="EJ931" s="8"/>
      <c r="EK931" s="8"/>
      <c r="EL931" s="8"/>
      <c r="EM931" s="8"/>
      <c r="EN931" s="8"/>
      <c r="EO931" s="8"/>
      <c r="EP931" s="8"/>
      <c r="EQ931" s="8"/>
      <c r="ER931" s="8"/>
      <c r="ES931" s="8"/>
      <c r="ET931" s="8"/>
      <c r="EU931" s="8"/>
      <c r="EV931" s="8"/>
      <c r="EW931" s="8"/>
      <c r="EX931" s="8"/>
      <c r="EY931" s="8"/>
      <c r="EZ931" s="8"/>
      <c r="FA931" s="8"/>
      <c r="FB931" s="8"/>
      <c r="FC931" s="8"/>
      <c r="FD931" s="8"/>
      <c r="FE931" s="8"/>
      <c r="FF931" s="8"/>
      <c r="FG931" s="8"/>
      <c r="FH931" s="8"/>
      <c r="FI931" s="8"/>
      <c r="FJ931" s="8"/>
      <c r="FK931" s="8"/>
      <c r="FL931" s="8"/>
      <c r="FM931" s="8"/>
      <c r="FN931" s="8"/>
      <c r="FO931" s="8"/>
      <c r="FP931" s="8"/>
      <c r="FQ931" s="8"/>
      <c r="FR931" s="8"/>
      <c r="FS931" s="8"/>
      <c r="FT931" s="8"/>
      <c r="FU931" s="8"/>
      <c r="FV931" s="8"/>
      <c r="FW931" s="8"/>
      <c r="FX931" s="8"/>
      <c r="FY931" s="8"/>
      <c r="FZ931" s="8"/>
      <c r="GA931" s="8"/>
      <c r="GB931" s="8"/>
      <c r="GC931" s="8"/>
      <c r="GD931" s="8"/>
      <c r="GE931" s="8"/>
      <c r="GF931" s="8"/>
      <c r="GG931" s="8"/>
      <c r="GH931" s="8"/>
      <c r="GI931" s="8"/>
      <c r="GJ931" s="8"/>
      <c r="GK931" s="8"/>
      <c r="GL931" s="8"/>
      <c r="GM931" s="8"/>
      <c r="GN931" s="8"/>
      <c r="GO931" s="8"/>
      <c r="GP931" s="8"/>
      <c r="GQ931" s="8"/>
      <c r="GR931" s="8"/>
      <c r="GS931" s="8"/>
      <c r="GT931" s="8"/>
      <c r="GU931" s="8"/>
      <c r="GV931" s="8"/>
      <c r="GW931" s="8"/>
      <c r="GX931" s="8"/>
      <c r="GY931" s="8"/>
      <c r="GZ931" s="8"/>
      <c r="HA931" s="8"/>
      <c r="HB931" s="8"/>
      <c r="HC931" s="8"/>
      <c r="HD931" s="8"/>
      <c r="HE931" s="8"/>
      <c r="HF931" s="8"/>
      <c r="HG931" s="8"/>
      <c r="HH931" s="8"/>
      <c r="HI931" s="8"/>
      <c r="HJ931" s="8"/>
      <c r="HK931" s="8"/>
      <c r="HL931" s="8"/>
      <c r="HM931" s="8"/>
      <c r="HN931" s="8"/>
      <c r="HO931" s="8"/>
      <c r="HP931" s="8"/>
      <c r="HQ931" s="8"/>
      <c r="HR931" s="8"/>
      <c r="HS931" s="8"/>
      <c r="HT931" s="8"/>
      <c r="HU931" s="8"/>
      <c r="HV931" s="8"/>
      <c r="HW931" s="8"/>
      <c r="HX931" s="8"/>
      <c r="HY931" s="8"/>
      <c r="HZ931" s="8"/>
      <c r="IA931" s="8"/>
      <c r="IB931" s="8"/>
      <c r="IC931" s="8"/>
      <c r="ID931" s="8"/>
      <c r="IE931" s="8"/>
      <c r="IF931" s="8"/>
      <c r="IG931" s="8"/>
      <c r="IH931" s="8"/>
      <c r="II931" s="8"/>
      <c r="IJ931" s="8"/>
      <c r="IK931" s="8"/>
      <c r="IL931" s="8"/>
      <c r="IM931" s="8"/>
      <c r="IN931" s="8"/>
      <c r="IO931" s="8"/>
      <c r="IP931" s="8"/>
      <c r="IQ931" s="8"/>
      <c r="IR931" s="8"/>
      <c r="IS931" s="8"/>
      <c r="IT931" s="8"/>
      <c r="IU931" s="8"/>
      <c r="IV931" s="8"/>
    </row>
    <row r="932" spans="1:256" ht="36.75" customHeight="1">
      <c r="A932" s="27" t="s">
        <v>325</v>
      </c>
      <c r="B932" s="27"/>
      <c r="C932" s="54">
        <f t="shared" si="49"/>
        <v>100</v>
      </c>
      <c r="D932" s="27"/>
      <c r="E932" s="149">
        <v>100</v>
      </c>
      <c r="F932" s="149">
        <v>100</v>
      </c>
      <c r="G932" s="178"/>
      <c r="H932" s="27"/>
      <c r="I932" s="59"/>
      <c r="J932" s="59"/>
      <c r="K932" s="49"/>
      <c r="L932" s="49"/>
      <c r="M932" s="27"/>
      <c r="N932" s="6"/>
      <c r="O932" s="6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  <c r="AL932" s="8"/>
      <c r="AM932" s="8"/>
      <c r="AN932" s="8"/>
      <c r="AO932" s="8"/>
      <c r="AP932" s="8"/>
      <c r="AQ932" s="8"/>
      <c r="AR932" s="8"/>
      <c r="AS932" s="8"/>
      <c r="AT932" s="8"/>
      <c r="AU932" s="8"/>
      <c r="AV932" s="8"/>
      <c r="AW932" s="8"/>
      <c r="AX932" s="8"/>
      <c r="AY932" s="8"/>
      <c r="AZ932" s="8"/>
      <c r="BA932" s="8"/>
      <c r="BB932" s="8"/>
      <c r="BC932" s="8"/>
      <c r="BD932" s="8"/>
      <c r="BE932" s="8"/>
      <c r="BF932" s="8"/>
      <c r="BG932" s="8"/>
      <c r="BH932" s="8"/>
      <c r="BI932" s="8"/>
      <c r="BJ932" s="8"/>
      <c r="BK932" s="8"/>
      <c r="BL932" s="8"/>
      <c r="BM932" s="8"/>
      <c r="BN932" s="8"/>
      <c r="BO932" s="8"/>
      <c r="BP932" s="8"/>
      <c r="BQ932" s="8"/>
      <c r="BR932" s="8"/>
      <c r="BS932" s="8"/>
      <c r="BT932" s="8"/>
      <c r="BU932" s="8"/>
      <c r="BV932" s="8"/>
      <c r="BW932" s="8"/>
      <c r="BX932" s="8"/>
      <c r="BY932" s="8"/>
      <c r="BZ932" s="8"/>
      <c r="CA932" s="8"/>
      <c r="CB932" s="8"/>
      <c r="CC932" s="8"/>
      <c r="CD932" s="8"/>
      <c r="CE932" s="8"/>
      <c r="CF932" s="8"/>
      <c r="CG932" s="8"/>
      <c r="CH932" s="8"/>
      <c r="CI932" s="8"/>
      <c r="CJ932" s="8"/>
      <c r="CK932" s="8"/>
      <c r="CL932" s="8"/>
      <c r="CM932" s="8"/>
      <c r="CN932" s="8"/>
      <c r="CO932" s="8"/>
      <c r="CP932" s="8"/>
      <c r="CQ932" s="8"/>
      <c r="CR932" s="8"/>
      <c r="CS932" s="8"/>
      <c r="CT932" s="8"/>
      <c r="CU932" s="8"/>
      <c r="CV932" s="8"/>
      <c r="CW932" s="8"/>
      <c r="CX932" s="8"/>
      <c r="CY932" s="8"/>
      <c r="CZ932" s="8"/>
      <c r="DA932" s="8"/>
      <c r="DB932" s="8"/>
      <c r="DC932" s="8"/>
      <c r="DD932" s="8"/>
      <c r="DE932" s="8"/>
      <c r="DF932" s="8"/>
      <c r="DG932" s="8"/>
      <c r="DH932" s="8"/>
      <c r="DI932" s="8"/>
      <c r="DJ932" s="8"/>
      <c r="DK932" s="8"/>
      <c r="DL932" s="8"/>
      <c r="DM932" s="8"/>
      <c r="DN932" s="8"/>
      <c r="DO932" s="8"/>
      <c r="DP932" s="8"/>
      <c r="DQ932" s="8"/>
      <c r="DR932" s="8"/>
      <c r="DS932" s="8"/>
      <c r="DT932" s="8"/>
      <c r="DU932" s="8"/>
      <c r="DV932" s="8"/>
      <c r="DW932" s="8"/>
      <c r="DX932" s="8"/>
      <c r="DY932" s="8"/>
      <c r="DZ932" s="8"/>
      <c r="EA932" s="8"/>
      <c r="EB932" s="8"/>
      <c r="EC932" s="8"/>
      <c r="ED932" s="8"/>
      <c r="EE932" s="8"/>
      <c r="EF932" s="8"/>
      <c r="EG932" s="8"/>
      <c r="EH932" s="8"/>
      <c r="EI932" s="8"/>
      <c r="EJ932" s="8"/>
      <c r="EK932" s="8"/>
      <c r="EL932" s="8"/>
      <c r="EM932" s="8"/>
      <c r="EN932" s="8"/>
      <c r="EO932" s="8"/>
      <c r="EP932" s="8"/>
      <c r="EQ932" s="8"/>
      <c r="ER932" s="8"/>
      <c r="ES932" s="8"/>
      <c r="ET932" s="8"/>
      <c r="EU932" s="8"/>
      <c r="EV932" s="8"/>
      <c r="EW932" s="8"/>
      <c r="EX932" s="8"/>
      <c r="EY932" s="8"/>
      <c r="EZ932" s="8"/>
      <c r="FA932" s="8"/>
      <c r="FB932" s="8"/>
      <c r="FC932" s="8"/>
      <c r="FD932" s="8"/>
      <c r="FE932" s="8"/>
      <c r="FF932" s="8"/>
      <c r="FG932" s="8"/>
      <c r="FH932" s="8"/>
      <c r="FI932" s="8"/>
      <c r="FJ932" s="8"/>
      <c r="FK932" s="8"/>
      <c r="FL932" s="8"/>
      <c r="FM932" s="8"/>
      <c r="FN932" s="8"/>
      <c r="FO932" s="8"/>
      <c r="FP932" s="8"/>
      <c r="FQ932" s="8"/>
      <c r="FR932" s="8"/>
      <c r="FS932" s="8"/>
      <c r="FT932" s="8"/>
      <c r="FU932" s="8"/>
      <c r="FV932" s="8"/>
      <c r="FW932" s="8"/>
      <c r="FX932" s="8"/>
      <c r="FY932" s="8"/>
      <c r="FZ932" s="8"/>
      <c r="GA932" s="8"/>
      <c r="GB932" s="8"/>
      <c r="GC932" s="8"/>
      <c r="GD932" s="8"/>
      <c r="GE932" s="8"/>
      <c r="GF932" s="8"/>
      <c r="GG932" s="8"/>
      <c r="GH932" s="8"/>
      <c r="GI932" s="8"/>
      <c r="GJ932" s="8"/>
      <c r="GK932" s="8"/>
      <c r="GL932" s="8"/>
      <c r="GM932" s="8"/>
      <c r="GN932" s="8"/>
      <c r="GO932" s="8"/>
      <c r="GP932" s="8"/>
      <c r="GQ932" s="8"/>
      <c r="GR932" s="8"/>
      <c r="GS932" s="8"/>
      <c r="GT932" s="8"/>
      <c r="GU932" s="8"/>
      <c r="GV932" s="8"/>
      <c r="GW932" s="8"/>
      <c r="GX932" s="8"/>
      <c r="GY932" s="8"/>
      <c r="GZ932" s="8"/>
      <c r="HA932" s="8"/>
      <c r="HB932" s="8"/>
      <c r="HC932" s="8"/>
      <c r="HD932" s="8"/>
      <c r="HE932" s="8"/>
      <c r="HF932" s="8"/>
      <c r="HG932" s="8"/>
      <c r="HH932" s="8"/>
      <c r="HI932" s="8"/>
      <c r="HJ932" s="8"/>
      <c r="HK932" s="8"/>
      <c r="HL932" s="8"/>
      <c r="HM932" s="8"/>
      <c r="HN932" s="8"/>
      <c r="HO932" s="8"/>
      <c r="HP932" s="8"/>
      <c r="HQ932" s="8"/>
      <c r="HR932" s="8"/>
      <c r="HS932" s="8"/>
      <c r="HT932" s="8"/>
      <c r="HU932" s="8"/>
      <c r="HV932" s="8"/>
      <c r="HW932" s="8"/>
      <c r="HX932" s="8"/>
      <c r="HY932" s="8"/>
      <c r="HZ932" s="8"/>
      <c r="IA932" s="8"/>
      <c r="IB932" s="8"/>
      <c r="IC932" s="8"/>
      <c r="ID932" s="8"/>
      <c r="IE932" s="8"/>
      <c r="IF932" s="8"/>
      <c r="IG932" s="8"/>
      <c r="IH932" s="8"/>
      <c r="II932" s="8"/>
      <c r="IJ932" s="8"/>
      <c r="IK932" s="8"/>
      <c r="IL932" s="8"/>
      <c r="IM932" s="8"/>
      <c r="IN932" s="8"/>
      <c r="IO932" s="8"/>
      <c r="IP932" s="8"/>
      <c r="IQ932" s="8"/>
      <c r="IR932" s="8"/>
      <c r="IS932" s="8"/>
      <c r="IT932" s="8"/>
      <c r="IU932" s="8"/>
      <c r="IV932" s="8"/>
    </row>
    <row r="933" spans="1:256" ht="40.5" customHeight="1">
      <c r="A933" s="27" t="s">
        <v>326</v>
      </c>
      <c r="B933" s="27"/>
      <c r="C933" s="54">
        <f t="shared" si="49"/>
        <v>100</v>
      </c>
      <c r="D933" s="27"/>
      <c r="E933" s="149">
        <v>100</v>
      </c>
      <c r="F933" s="149">
        <v>100</v>
      </c>
      <c r="G933" s="178"/>
      <c r="H933" s="27"/>
      <c r="I933" s="59"/>
      <c r="J933" s="59"/>
      <c r="K933" s="49"/>
      <c r="L933" s="49"/>
      <c r="M933" s="27"/>
      <c r="N933" s="6"/>
      <c r="O933" s="6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  <c r="AL933" s="8"/>
      <c r="AM933" s="8"/>
      <c r="AN933" s="8"/>
      <c r="AO933" s="8"/>
      <c r="AP933" s="8"/>
      <c r="AQ933" s="8"/>
      <c r="AR933" s="8"/>
      <c r="AS933" s="8"/>
      <c r="AT933" s="8"/>
      <c r="AU933" s="8"/>
      <c r="AV933" s="8"/>
      <c r="AW933" s="8"/>
      <c r="AX933" s="8"/>
      <c r="AY933" s="8"/>
      <c r="AZ933" s="8"/>
      <c r="BA933" s="8"/>
      <c r="BB933" s="8"/>
      <c r="BC933" s="8"/>
      <c r="BD933" s="8"/>
      <c r="BE933" s="8"/>
      <c r="BF933" s="8"/>
      <c r="BG933" s="8"/>
      <c r="BH933" s="8"/>
      <c r="BI933" s="8"/>
      <c r="BJ933" s="8"/>
      <c r="BK933" s="8"/>
      <c r="BL933" s="8"/>
      <c r="BM933" s="8"/>
      <c r="BN933" s="8"/>
      <c r="BO933" s="8"/>
      <c r="BP933" s="8"/>
      <c r="BQ933" s="8"/>
      <c r="BR933" s="8"/>
      <c r="BS933" s="8"/>
      <c r="BT933" s="8"/>
      <c r="BU933" s="8"/>
      <c r="BV933" s="8"/>
      <c r="BW933" s="8"/>
      <c r="BX933" s="8"/>
      <c r="BY933" s="8"/>
      <c r="BZ933" s="8"/>
      <c r="CA933" s="8"/>
      <c r="CB933" s="8"/>
      <c r="CC933" s="8"/>
      <c r="CD933" s="8"/>
      <c r="CE933" s="8"/>
      <c r="CF933" s="8"/>
      <c r="CG933" s="8"/>
      <c r="CH933" s="8"/>
      <c r="CI933" s="8"/>
      <c r="CJ933" s="8"/>
      <c r="CK933" s="8"/>
      <c r="CL933" s="8"/>
      <c r="CM933" s="8"/>
      <c r="CN933" s="8"/>
      <c r="CO933" s="8"/>
      <c r="CP933" s="8"/>
      <c r="CQ933" s="8"/>
      <c r="CR933" s="8"/>
      <c r="CS933" s="8"/>
      <c r="CT933" s="8"/>
      <c r="CU933" s="8"/>
      <c r="CV933" s="8"/>
      <c r="CW933" s="8"/>
      <c r="CX933" s="8"/>
      <c r="CY933" s="8"/>
      <c r="CZ933" s="8"/>
      <c r="DA933" s="8"/>
      <c r="DB933" s="8"/>
      <c r="DC933" s="8"/>
      <c r="DD933" s="8"/>
      <c r="DE933" s="8"/>
      <c r="DF933" s="8"/>
      <c r="DG933" s="8"/>
      <c r="DH933" s="8"/>
      <c r="DI933" s="8"/>
      <c r="DJ933" s="8"/>
      <c r="DK933" s="8"/>
      <c r="DL933" s="8"/>
      <c r="DM933" s="8"/>
      <c r="DN933" s="8"/>
      <c r="DO933" s="8"/>
      <c r="DP933" s="8"/>
      <c r="DQ933" s="8"/>
      <c r="DR933" s="8"/>
      <c r="DS933" s="8"/>
      <c r="DT933" s="8"/>
      <c r="DU933" s="8"/>
      <c r="DV933" s="8"/>
      <c r="DW933" s="8"/>
      <c r="DX933" s="8"/>
      <c r="DY933" s="8"/>
      <c r="DZ933" s="8"/>
      <c r="EA933" s="8"/>
      <c r="EB933" s="8"/>
      <c r="EC933" s="8"/>
      <c r="ED933" s="8"/>
      <c r="EE933" s="8"/>
      <c r="EF933" s="8"/>
      <c r="EG933" s="8"/>
      <c r="EH933" s="8"/>
      <c r="EI933" s="8"/>
      <c r="EJ933" s="8"/>
      <c r="EK933" s="8"/>
      <c r="EL933" s="8"/>
      <c r="EM933" s="8"/>
      <c r="EN933" s="8"/>
      <c r="EO933" s="8"/>
      <c r="EP933" s="8"/>
      <c r="EQ933" s="8"/>
      <c r="ER933" s="8"/>
      <c r="ES933" s="8"/>
      <c r="ET933" s="8"/>
      <c r="EU933" s="8"/>
      <c r="EV933" s="8"/>
      <c r="EW933" s="8"/>
      <c r="EX933" s="8"/>
      <c r="EY933" s="8"/>
      <c r="EZ933" s="8"/>
      <c r="FA933" s="8"/>
      <c r="FB933" s="8"/>
      <c r="FC933" s="8"/>
      <c r="FD933" s="8"/>
      <c r="FE933" s="8"/>
      <c r="FF933" s="8"/>
      <c r="FG933" s="8"/>
      <c r="FH933" s="8"/>
      <c r="FI933" s="8"/>
      <c r="FJ933" s="8"/>
      <c r="FK933" s="8"/>
      <c r="FL933" s="8"/>
      <c r="FM933" s="8"/>
      <c r="FN933" s="8"/>
      <c r="FO933" s="8"/>
      <c r="FP933" s="8"/>
      <c r="FQ933" s="8"/>
      <c r="FR933" s="8"/>
      <c r="FS933" s="8"/>
      <c r="FT933" s="8"/>
      <c r="FU933" s="8"/>
      <c r="FV933" s="8"/>
      <c r="FW933" s="8"/>
      <c r="FX933" s="8"/>
      <c r="FY933" s="8"/>
      <c r="FZ933" s="8"/>
      <c r="GA933" s="8"/>
      <c r="GB933" s="8"/>
      <c r="GC933" s="8"/>
      <c r="GD933" s="8"/>
      <c r="GE933" s="8"/>
      <c r="GF933" s="8"/>
      <c r="GG933" s="8"/>
      <c r="GH933" s="8"/>
      <c r="GI933" s="8"/>
      <c r="GJ933" s="8"/>
      <c r="GK933" s="8"/>
      <c r="GL933" s="8"/>
      <c r="GM933" s="8"/>
      <c r="GN933" s="8"/>
      <c r="GO933" s="8"/>
      <c r="GP933" s="8"/>
      <c r="GQ933" s="8"/>
      <c r="GR933" s="8"/>
      <c r="GS933" s="8"/>
      <c r="GT933" s="8"/>
      <c r="GU933" s="8"/>
      <c r="GV933" s="8"/>
      <c r="GW933" s="8"/>
      <c r="GX933" s="8"/>
      <c r="GY933" s="8"/>
      <c r="GZ933" s="8"/>
      <c r="HA933" s="8"/>
      <c r="HB933" s="8"/>
      <c r="HC933" s="8"/>
      <c r="HD933" s="8"/>
      <c r="HE933" s="8"/>
      <c r="HF933" s="8"/>
      <c r="HG933" s="8"/>
      <c r="HH933" s="8"/>
      <c r="HI933" s="8"/>
      <c r="HJ933" s="8"/>
      <c r="HK933" s="8"/>
      <c r="HL933" s="8"/>
      <c r="HM933" s="8"/>
      <c r="HN933" s="8"/>
      <c r="HO933" s="8"/>
      <c r="HP933" s="8"/>
      <c r="HQ933" s="8"/>
      <c r="HR933" s="8"/>
      <c r="HS933" s="8"/>
      <c r="HT933" s="8"/>
      <c r="HU933" s="8"/>
      <c r="HV933" s="8"/>
      <c r="HW933" s="8"/>
      <c r="HX933" s="8"/>
      <c r="HY933" s="8"/>
      <c r="HZ933" s="8"/>
      <c r="IA933" s="8"/>
      <c r="IB933" s="8"/>
      <c r="IC933" s="8"/>
      <c r="ID933" s="8"/>
      <c r="IE933" s="8"/>
      <c r="IF933" s="8"/>
      <c r="IG933" s="8"/>
      <c r="IH933" s="8"/>
      <c r="II933" s="8"/>
      <c r="IJ933" s="8"/>
      <c r="IK933" s="8"/>
      <c r="IL933" s="8"/>
      <c r="IM933" s="8"/>
      <c r="IN933" s="8"/>
      <c r="IO933" s="8"/>
      <c r="IP933" s="8"/>
      <c r="IQ933" s="8"/>
      <c r="IR933" s="8"/>
      <c r="IS933" s="8"/>
      <c r="IT933" s="8"/>
      <c r="IU933" s="8"/>
      <c r="IV933" s="8"/>
    </row>
    <row r="934" spans="1:256" ht="51" customHeight="1">
      <c r="A934" s="43" t="s">
        <v>327</v>
      </c>
      <c r="B934" s="43"/>
      <c r="C934" s="54">
        <f t="shared" si="49"/>
        <v>100</v>
      </c>
      <c r="D934" s="43"/>
      <c r="E934" s="149">
        <v>99</v>
      </c>
      <c r="F934" s="149">
        <v>99</v>
      </c>
      <c r="G934" s="177" t="s">
        <v>335</v>
      </c>
      <c r="H934" s="43"/>
      <c r="I934" s="48">
        <f>K934/L934*100</f>
        <v>100</v>
      </c>
      <c r="J934" s="115"/>
      <c r="K934" s="49">
        <v>29</v>
      </c>
      <c r="L934" s="49">
        <v>29</v>
      </c>
      <c r="M934" s="43"/>
      <c r="N934" s="9"/>
      <c r="O934" s="9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  <c r="AO934" s="10"/>
      <c r="AP934" s="10"/>
      <c r="AQ934" s="10"/>
      <c r="AR934" s="10"/>
      <c r="AS934" s="10"/>
      <c r="AT934" s="10"/>
      <c r="AU934" s="10"/>
      <c r="AV934" s="10"/>
      <c r="AW934" s="10"/>
      <c r="AX934" s="10"/>
      <c r="AY934" s="10"/>
      <c r="AZ934" s="10"/>
      <c r="BA934" s="10"/>
      <c r="BB934" s="10"/>
      <c r="BC934" s="10"/>
      <c r="BD934" s="10"/>
      <c r="BE934" s="10"/>
      <c r="BF934" s="10"/>
      <c r="BG934" s="10"/>
      <c r="BH934" s="10"/>
      <c r="BI934" s="10"/>
      <c r="BJ934" s="10"/>
      <c r="BK934" s="10"/>
      <c r="BL934" s="10"/>
      <c r="BM934" s="10"/>
      <c r="BN934" s="10"/>
      <c r="BO934" s="10"/>
      <c r="BP934" s="10"/>
      <c r="BQ934" s="10"/>
      <c r="BR934" s="10"/>
      <c r="BS934" s="10"/>
      <c r="BT934" s="10"/>
      <c r="BU934" s="10"/>
      <c r="BV934" s="10"/>
      <c r="BW934" s="10"/>
      <c r="BX934" s="10"/>
      <c r="BY934" s="10"/>
      <c r="BZ934" s="10"/>
      <c r="CA934" s="10"/>
      <c r="CB934" s="10"/>
      <c r="CC934" s="10"/>
      <c r="CD934" s="10"/>
      <c r="CE934" s="10"/>
      <c r="CF934" s="10"/>
      <c r="CG934" s="10"/>
      <c r="CH934" s="10"/>
      <c r="CI934" s="10"/>
      <c r="CJ934" s="10"/>
      <c r="CK934" s="10"/>
      <c r="CL934" s="10"/>
      <c r="CM934" s="10"/>
      <c r="CN934" s="10"/>
      <c r="CO934" s="10"/>
      <c r="CP934" s="10"/>
      <c r="CQ934" s="10"/>
      <c r="CR934" s="10"/>
      <c r="CS934" s="10"/>
      <c r="CT934" s="10"/>
      <c r="CU934" s="10"/>
      <c r="CV934" s="10"/>
      <c r="CW934" s="10"/>
      <c r="CX934" s="10"/>
      <c r="CY934" s="10"/>
      <c r="CZ934" s="10"/>
      <c r="DA934" s="10"/>
      <c r="DB934" s="10"/>
      <c r="DC934" s="10"/>
      <c r="DD934" s="10"/>
      <c r="DE934" s="10"/>
      <c r="DF934" s="10"/>
      <c r="DG934" s="10"/>
      <c r="DH934" s="10"/>
      <c r="DI934" s="10"/>
      <c r="DJ934" s="10"/>
      <c r="DK934" s="10"/>
      <c r="DL934" s="10"/>
      <c r="DM934" s="10"/>
      <c r="DN934" s="10"/>
      <c r="DO934" s="10"/>
      <c r="DP934" s="10"/>
      <c r="DQ934" s="10"/>
      <c r="DR934" s="10"/>
      <c r="DS934" s="10"/>
      <c r="DT934" s="10"/>
      <c r="DU934" s="10"/>
      <c r="DV934" s="10"/>
      <c r="DW934" s="10"/>
      <c r="DX934" s="10"/>
      <c r="DY934" s="10"/>
      <c r="DZ934" s="10"/>
      <c r="EA934" s="10"/>
      <c r="EB934" s="10"/>
      <c r="EC934" s="10"/>
      <c r="ED934" s="10"/>
      <c r="EE934" s="10"/>
      <c r="EF934" s="10"/>
      <c r="EG934" s="10"/>
      <c r="EH934" s="10"/>
      <c r="EI934" s="10"/>
      <c r="EJ934" s="10"/>
      <c r="EK934" s="10"/>
      <c r="EL934" s="10"/>
      <c r="EM934" s="10"/>
      <c r="EN934" s="10"/>
      <c r="EO934" s="10"/>
      <c r="EP934" s="10"/>
      <c r="EQ934" s="10"/>
      <c r="ER934" s="10"/>
      <c r="ES934" s="10"/>
      <c r="ET934" s="10"/>
      <c r="EU934" s="10"/>
      <c r="EV934" s="10"/>
      <c r="EW934" s="10"/>
      <c r="EX934" s="10"/>
      <c r="EY934" s="10"/>
      <c r="EZ934" s="10"/>
      <c r="FA934" s="10"/>
      <c r="FB934" s="10"/>
      <c r="FC934" s="10"/>
      <c r="FD934" s="10"/>
      <c r="FE934" s="10"/>
      <c r="FF934" s="10"/>
      <c r="FG934" s="10"/>
      <c r="FH934" s="10"/>
      <c r="FI934" s="10"/>
      <c r="FJ934" s="10"/>
      <c r="FK934" s="10"/>
      <c r="FL934" s="10"/>
      <c r="FM934" s="10"/>
      <c r="FN934" s="10"/>
      <c r="FO934" s="10"/>
      <c r="FP934" s="10"/>
      <c r="FQ934" s="10"/>
      <c r="FR934" s="10"/>
      <c r="FS934" s="10"/>
      <c r="FT934" s="10"/>
      <c r="FU934" s="10"/>
      <c r="FV934" s="10"/>
      <c r="FW934" s="10"/>
      <c r="FX934" s="10"/>
      <c r="FY934" s="10"/>
      <c r="FZ934" s="10"/>
      <c r="GA934" s="10"/>
      <c r="GB934" s="10"/>
      <c r="GC934" s="10"/>
      <c r="GD934" s="10"/>
      <c r="GE934" s="10"/>
      <c r="GF934" s="10"/>
      <c r="GG934" s="10"/>
      <c r="GH934" s="10"/>
      <c r="GI934" s="10"/>
      <c r="GJ934" s="10"/>
      <c r="GK934" s="10"/>
      <c r="GL934" s="10"/>
      <c r="GM934" s="10"/>
      <c r="GN934" s="10"/>
      <c r="GO934" s="10"/>
      <c r="GP934" s="10"/>
      <c r="GQ934" s="10"/>
      <c r="GR934" s="10"/>
      <c r="GS934" s="10"/>
      <c r="GT934" s="10"/>
      <c r="GU934" s="10"/>
      <c r="GV934" s="10"/>
      <c r="GW934" s="10"/>
      <c r="GX934" s="10"/>
      <c r="GY934" s="10"/>
      <c r="GZ934" s="10"/>
      <c r="HA934" s="10"/>
      <c r="HB934" s="10"/>
      <c r="HC934" s="10"/>
      <c r="HD934" s="10"/>
      <c r="HE934" s="10"/>
      <c r="HF934" s="10"/>
      <c r="HG934" s="10"/>
      <c r="HH934" s="10"/>
      <c r="HI934" s="10"/>
      <c r="HJ934" s="10"/>
      <c r="HK934" s="10"/>
      <c r="HL934" s="10"/>
      <c r="HM934" s="10"/>
      <c r="HN934" s="10"/>
      <c r="HO934" s="10"/>
      <c r="HP934" s="10"/>
      <c r="HQ934" s="10"/>
      <c r="HR934" s="10"/>
      <c r="HS934" s="10"/>
      <c r="HT934" s="10"/>
      <c r="HU934" s="10"/>
      <c r="HV934" s="10"/>
      <c r="HW934" s="10"/>
      <c r="HX934" s="10"/>
      <c r="HY934" s="10"/>
      <c r="HZ934" s="10"/>
      <c r="IA934" s="10"/>
      <c r="IB934" s="10"/>
      <c r="IC934" s="10"/>
      <c r="ID934" s="10"/>
      <c r="IE934" s="10"/>
      <c r="IF934" s="10"/>
      <c r="IG934" s="10"/>
      <c r="IH934" s="10"/>
      <c r="II934" s="10"/>
      <c r="IJ934" s="10"/>
      <c r="IK934" s="10"/>
      <c r="IL934" s="10"/>
      <c r="IM934" s="10"/>
      <c r="IN934" s="10"/>
      <c r="IO934" s="10"/>
      <c r="IP934" s="10"/>
      <c r="IQ934" s="10"/>
      <c r="IR934" s="10"/>
      <c r="IS934" s="10"/>
      <c r="IT934" s="10"/>
      <c r="IU934" s="10"/>
      <c r="IV934" s="10"/>
    </row>
    <row r="935" spans="1:256" ht="40.5" customHeight="1">
      <c r="A935" s="14" t="s">
        <v>328</v>
      </c>
      <c r="B935" s="14"/>
      <c r="C935" s="54">
        <f t="shared" si="49"/>
        <v>100</v>
      </c>
      <c r="D935" s="14"/>
      <c r="E935" s="149">
        <v>95</v>
      </c>
      <c r="F935" s="149">
        <v>95</v>
      </c>
      <c r="G935" s="177"/>
      <c r="H935" s="14"/>
      <c r="I935" s="115"/>
      <c r="J935" s="115"/>
      <c r="K935" s="49"/>
      <c r="L935" s="49"/>
      <c r="M935" s="14"/>
      <c r="N935" s="9"/>
      <c r="O935" s="9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  <c r="CY935" s="2"/>
      <c r="CZ935" s="2"/>
      <c r="DA935" s="2"/>
      <c r="DB935" s="2"/>
      <c r="DC935" s="2"/>
      <c r="DD935" s="2"/>
      <c r="DE935" s="2"/>
      <c r="DF935" s="2"/>
      <c r="DG935" s="2"/>
      <c r="DH935" s="2"/>
      <c r="DI935" s="2"/>
      <c r="DJ935" s="2"/>
      <c r="DK935" s="2"/>
      <c r="DL935" s="2"/>
      <c r="DM935" s="2"/>
      <c r="DN935" s="2"/>
      <c r="DO935" s="2"/>
      <c r="DP935" s="2"/>
      <c r="DQ935" s="2"/>
      <c r="DR935" s="2"/>
      <c r="DS935" s="2"/>
      <c r="DT935" s="2"/>
      <c r="DU935" s="2"/>
      <c r="DV935" s="2"/>
      <c r="DW935" s="2"/>
      <c r="DX935" s="2"/>
      <c r="DY935" s="2"/>
      <c r="DZ935" s="2"/>
      <c r="EA935" s="2"/>
      <c r="EB935" s="2"/>
      <c r="EC935" s="2"/>
      <c r="ED935" s="2"/>
      <c r="EE935" s="2"/>
      <c r="EF935" s="2"/>
      <c r="EG935" s="2"/>
      <c r="EH935" s="2"/>
      <c r="EI935" s="2"/>
      <c r="EJ935" s="2"/>
      <c r="EK935" s="2"/>
      <c r="EL935" s="2"/>
      <c r="EM935" s="2"/>
      <c r="EN935" s="2"/>
      <c r="EO935" s="2"/>
      <c r="EP935" s="2"/>
      <c r="EQ935" s="2"/>
      <c r="ER935" s="2"/>
      <c r="ES935" s="2"/>
      <c r="ET935" s="2"/>
      <c r="EU935" s="2"/>
      <c r="EV935" s="2"/>
      <c r="EW935" s="2"/>
      <c r="EX935" s="2"/>
      <c r="EY935" s="2"/>
      <c r="EZ935" s="2"/>
      <c r="FA935" s="2"/>
      <c r="FB935" s="2"/>
      <c r="FC935" s="2"/>
      <c r="FD935" s="2"/>
      <c r="FE935" s="2"/>
      <c r="FF935" s="2"/>
      <c r="FG935" s="2"/>
      <c r="FH935" s="2"/>
      <c r="FI935" s="2"/>
      <c r="FJ935" s="2"/>
      <c r="FK935" s="2"/>
      <c r="FL935" s="2"/>
      <c r="FM935" s="2"/>
      <c r="FN935" s="2"/>
      <c r="FO935" s="2"/>
      <c r="FP935" s="2"/>
      <c r="FQ935" s="2"/>
      <c r="FR935" s="2"/>
      <c r="FS935" s="2"/>
      <c r="FT935" s="2"/>
      <c r="FU935" s="2"/>
      <c r="FV935" s="2"/>
      <c r="FW935" s="2"/>
      <c r="FX935" s="2"/>
      <c r="FY935" s="2"/>
      <c r="FZ935" s="2"/>
      <c r="GA935" s="2"/>
      <c r="GB935" s="2"/>
      <c r="GC935" s="2"/>
      <c r="GD935" s="2"/>
      <c r="GE935" s="2"/>
      <c r="GF935" s="2"/>
      <c r="GG935" s="2"/>
      <c r="GH935" s="2"/>
      <c r="GI935" s="2"/>
      <c r="GJ935" s="2"/>
      <c r="GK935" s="2"/>
      <c r="GL935" s="2"/>
      <c r="GM935" s="2"/>
      <c r="GN935" s="2"/>
      <c r="GO935" s="2"/>
      <c r="GP935" s="2"/>
      <c r="GQ935" s="2"/>
      <c r="GR935" s="2"/>
      <c r="GS935" s="2"/>
      <c r="GT935" s="2"/>
      <c r="GU935" s="2"/>
      <c r="GV935" s="2"/>
      <c r="GW935" s="2"/>
      <c r="GX935" s="2"/>
      <c r="GY935" s="2"/>
      <c r="GZ935" s="2"/>
      <c r="HA935" s="2"/>
      <c r="HB935" s="2"/>
      <c r="HC935" s="2"/>
      <c r="HD935" s="2"/>
      <c r="HE935" s="2"/>
      <c r="HF935" s="2"/>
      <c r="HG935" s="2"/>
      <c r="HH935" s="2"/>
      <c r="HI935" s="2"/>
      <c r="HJ935" s="2"/>
      <c r="HK935" s="2"/>
      <c r="HL935" s="2"/>
      <c r="HM935" s="2"/>
      <c r="HN935" s="2"/>
      <c r="HO935" s="2"/>
      <c r="HP935" s="2"/>
      <c r="HQ935" s="2"/>
      <c r="HR935" s="2"/>
      <c r="HS935" s="2"/>
      <c r="HT935" s="2"/>
      <c r="HU935" s="2"/>
      <c r="HV935" s="2"/>
      <c r="HW935" s="2"/>
      <c r="HX935" s="2"/>
      <c r="HY935" s="2"/>
      <c r="HZ935" s="2"/>
      <c r="IA935" s="2"/>
      <c r="IB935" s="2"/>
      <c r="IC935" s="2"/>
      <c r="ID935" s="2"/>
      <c r="IE935" s="2"/>
      <c r="IF935" s="2"/>
      <c r="IG935" s="2"/>
      <c r="IH935" s="2"/>
      <c r="II935" s="2"/>
      <c r="IJ935" s="2"/>
      <c r="IK935" s="2"/>
      <c r="IL935" s="2"/>
      <c r="IM935" s="2"/>
      <c r="IN935" s="2"/>
      <c r="IO935" s="2"/>
      <c r="IP935" s="2"/>
      <c r="IQ935" s="2"/>
      <c r="IR935" s="2"/>
      <c r="IS935" s="2"/>
      <c r="IT935" s="2"/>
      <c r="IU935" s="2"/>
      <c r="IV935" s="2"/>
    </row>
    <row r="936" spans="1:256" ht="36.75" customHeight="1">
      <c r="A936" s="14" t="s">
        <v>329</v>
      </c>
      <c r="B936" s="14"/>
      <c r="C936" s="54">
        <f t="shared" si="49"/>
        <v>100</v>
      </c>
      <c r="D936" s="14"/>
      <c r="E936" s="149">
        <v>100</v>
      </c>
      <c r="F936" s="149">
        <v>100</v>
      </c>
      <c r="G936" s="177"/>
      <c r="H936" s="14"/>
      <c r="I936" s="115"/>
      <c r="J936" s="115"/>
      <c r="K936" s="49"/>
      <c r="L936" s="49"/>
      <c r="M936" s="14"/>
      <c r="N936" s="9"/>
      <c r="O936" s="9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  <c r="CZ936" s="2"/>
      <c r="DA936" s="2"/>
      <c r="DB936" s="2"/>
      <c r="DC936" s="2"/>
      <c r="DD936" s="2"/>
      <c r="DE936" s="2"/>
      <c r="DF936" s="2"/>
      <c r="DG936" s="2"/>
      <c r="DH936" s="2"/>
      <c r="DI936" s="2"/>
      <c r="DJ936" s="2"/>
      <c r="DK936" s="2"/>
      <c r="DL936" s="2"/>
      <c r="DM936" s="2"/>
      <c r="DN936" s="2"/>
      <c r="DO936" s="2"/>
      <c r="DP936" s="2"/>
      <c r="DQ936" s="2"/>
      <c r="DR936" s="2"/>
      <c r="DS936" s="2"/>
      <c r="DT936" s="2"/>
      <c r="DU936" s="2"/>
      <c r="DV936" s="2"/>
      <c r="DW936" s="2"/>
      <c r="DX936" s="2"/>
      <c r="DY936" s="2"/>
      <c r="DZ936" s="2"/>
      <c r="EA936" s="2"/>
      <c r="EB936" s="2"/>
      <c r="EC936" s="2"/>
      <c r="ED936" s="2"/>
      <c r="EE936" s="2"/>
      <c r="EF936" s="2"/>
      <c r="EG936" s="2"/>
      <c r="EH936" s="2"/>
      <c r="EI936" s="2"/>
      <c r="EJ936" s="2"/>
      <c r="EK936" s="2"/>
      <c r="EL936" s="2"/>
      <c r="EM936" s="2"/>
      <c r="EN936" s="2"/>
      <c r="EO936" s="2"/>
      <c r="EP936" s="2"/>
      <c r="EQ936" s="2"/>
      <c r="ER936" s="2"/>
      <c r="ES936" s="2"/>
      <c r="ET936" s="2"/>
      <c r="EU936" s="2"/>
      <c r="EV936" s="2"/>
      <c r="EW936" s="2"/>
      <c r="EX936" s="2"/>
      <c r="EY936" s="2"/>
      <c r="EZ936" s="2"/>
      <c r="FA936" s="2"/>
      <c r="FB936" s="2"/>
      <c r="FC936" s="2"/>
      <c r="FD936" s="2"/>
      <c r="FE936" s="2"/>
      <c r="FF936" s="2"/>
      <c r="FG936" s="2"/>
      <c r="FH936" s="2"/>
      <c r="FI936" s="2"/>
      <c r="FJ936" s="2"/>
      <c r="FK936" s="2"/>
      <c r="FL936" s="2"/>
      <c r="FM936" s="2"/>
      <c r="FN936" s="2"/>
      <c r="FO936" s="2"/>
      <c r="FP936" s="2"/>
      <c r="FQ936" s="2"/>
      <c r="FR936" s="2"/>
      <c r="FS936" s="2"/>
      <c r="FT936" s="2"/>
      <c r="FU936" s="2"/>
      <c r="FV936" s="2"/>
      <c r="FW936" s="2"/>
      <c r="FX936" s="2"/>
      <c r="FY936" s="2"/>
      <c r="FZ936" s="2"/>
      <c r="GA936" s="2"/>
      <c r="GB936" s="2"/>
      <c r="GC936" s="2"/>
      <c r="GD936" s="2"/>
      <c r="GE936" s="2"/>
      <c r="GF936" s="2"/>
      <c r="GG936" s="2"/>
      <c r="GH936" s="2"/>
      <c r="GI936" s="2"/>
      <c r="GJ936" s="2"/>
      <c r="GK936" s="2"/>
      <c r="GL936" s="2"/>
      <c r="GM936" s="2"/>
      <c r="GN936" s="2"/>
      <c r="GO936" s="2"/>
      <c r="GP936" s="2"/>
      <c r="GQ936" s="2"/>
      <c r="GR936" s="2"/>
      <c r="GS936" s="2"/>
      <c r="GT936" s="2"/>
      <c r="GU936" s="2"/>
      <c r="GV936" s="2"/>
      <c r="GW936" s="2"/>
      <c r="GX936" s="2"/>
      <c r="GY936" s="2"/>
      <c r="GZ936" s="2"/>
      <c r="HA936" s="2"/>
      <c r="HB936" s="2"/>
      <c r="HC936" s="2"/>
      <c r="HD936" s="2"/>
      <c r="HE936" s="2"/>
      <c r="HF936" s="2"/>
      <c r="HG936" s="2"/>
      <c r="HH936" s="2"/>
      <c r="HI936" s="2"/>
      <c r="HJ936" s="2"/>
      <c r="HK936" s="2"/>
      <c r="HL936" s="2"/>
      <c r="HM936" s="2"/>
      <c r="HN936" s="2"/>
      <c r="HO936" s="2"/>
      <c r="HP936" s="2"/>
      <c r="HQ936" s="2"/>
      <c r="HR936" s="2"/>
      <c r="HS936" s="2"/>
      <c r="HT936" s="2"/>
      <c r="HU936" s="2"/>
      <c r="HV936" s="2"/>
      <c r="HW936" s="2"/>
      <c r="HX936" s="2"/>
      <c r="HY936" s="2"/>
      <c r="HZ936" s="2"/>
      <c r="IA936" s="2"/>
      <c r="IB936" s="2"/>
      <c r="IC936" s="2"/>
      <c r="ID936" s="2"/>
      <c r="IE936" s="2"/>
      <c r="IF936" s="2"/>
      <c r="IG936" s="2"/>
      <c r="IH936" s="2"/>
      <c r="II936" s="2"/>
      <c r="IJ936" s="2"/>
      <c r="IK936" s="2"/>
      <c r="IL936" s="2"/>
      <c r="IM936" s="2"/>
      <c r="IN936" s="2"/>
      <c r="IO936" s="2"/>
      <c r="IP936" s="2"/>
      <c r="IQ936" s="2"/>
      <c r="IR936" s="2"/>
      <c r="IS936" s="2"/>
      <c r="IT936" s="2"/>
      <c r="IU936" s="2"/>
      <c r="IV936" s="2"/>
    </row>
    <row r="937" spans="1:256" ht="36.75" customHeight="1">
      <c r="A937" s="14" t="s">
        <v>330</v>
      </c>
      <c r="B937" s="14"/>
      <c r="C937" s="54">
        <f t="shared" si="49"/>
        <v>100</v>
      </c>
      <c r="D937" s="14"/>
      <c r="E937" s="149">
        <v>100</v>
      </c>
      <c r="F937" s="149">
        <v>100</v>
      </c>
      <c r="G937" s="177"/>
      <c r="H937" s="14"/>
      <c r="I937" s="115"/>
      <c r="J937" s="115"/>
      <c r="K937" s="49"/>
      <c r="L937" s="49"/>
      <c r="M937" s="14"/>
      <c r="N937" s="9"/>
      <c r="O937" s="9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2"/>
      <c r="CZ937" s="2"/>
      <c r="DA937" s="2"/>
      <c r="DB937" s="2"/>
      <c r="DC937" s="2"/>
      <c r="DD937" s="2"/>
      <c r="DE937" s="2"/>
      <c r="DF937" s="2"/>
      <c r="DG937" s="2"/>
      <c r="DH937" s="2"/>
      <c r="DI937" s="2"/>
      <c r="DJ937" s="2"/>
      <c r="DK937" s="2"/>
      <c r="DL937" s="2"/>
      <c r="DM937" s="2"/>
      <c r="DN937" s="2"/>
      <c r="DO937" s="2"/>
      <c r="DP937" s="2"/>
      <c r="DQ937" s="2"/>
      <c r="DR937" s="2"/>
      <c r="DS937" s="2"/>
      <c r="DT937" s="2"/>
      <c r="DU937" s="2"/>
      <c r="DV937" s="2"/>
      <c r="DW937" s="2"/>
      <c r="DX937" s="2"/>
      <c r="DY937" s="2"/>
      <c r="DZ937" s="2"/>
      <c r="EA937" s="2"/>
      <c r="EB937" s="2"/>
      <c r="EC937" s="2"/>
      <c r="ED937" s="2"/>
      <c r="EE937" s="2"/>
      <c r="EF937" s="2"/>
      <c r="EG937" s="2"/>
      <c r="EH937" s="2"/>
      <c r="EI937" s="2"/>
      <c r="EJ937" s="2"/>
      <c r="EK937" s="2"/>
      <c r="EL937" s="2"/>
      <c r="EM937" s="2"/>
      <c r="EN937" s="2"/>
      <c r="EO937" s="2"/>
      <c r="EP937" s="2"/>
      <c r="EQ937" s="2"/>
      <c r="ER937" s="2"/>
      <c r="ES937" s="2"/>
      <c r="ET937" s="2"/>
      <c r="EU937" s="2"/>
      <c r="EV937" s="2"/>
      <c r="EW937" s="2"/>
      <c r="EX937" s="2"/>
      <c r="EY937" s="2"/>
      <c r="EZ937" s="2"/>
      <c r="FA937" s="2"/>
      <c r="FB937" s="2"/>
      <c r="FC937" s="2"/>
      <c r="FD937" s="2"/>
      <c r="FE937" s="2"/>
      <c r="FF937" s="2"/>
      <c r="FG937" s="2"/>
      <c r="FH937" s="2"/>
      <c r="FI937" s="2"/>
      <c r="FJ937" s="2"/>
      <c r="FK937" s="2"/>
      <c r="FL937" s="2"/>
      <c r="FM937" s="2"/>
      <c r="FN937" s="2"/>
      <c r="FO937" s="2"/>
      <c r="FP937" s="2"/>
      <c r="FQ937" s="2"/>
      <c r="FR937" s="2"/>
      <c r="FS937" s="2"/>
      <c r="FT937" s="2"/>
      <c r="FU937" s="2"/>
      <c r="FV937" s="2"/>
      <c r="FW937" s="2"/>
      <c r="FX937" s="2"/>
      <c r="FY937" s="2"/>
      <c r="FZ937" s="2"/>
      <c r="GA937" s="2"/>
      <c r="GB937" s="2"/>
      <c r="GC937" s="2"/>
      <c r="GD937" s="2"/>
      <c r="GE937" s="2"/>
      <c r="GF937" s="2"/>
      <c r="GG937" s="2"/>
      <c r="GH937" s="2"/>
      <c r="GI937" s="2"/>
      <c r="GJ937" s="2"/>
      <c r="GK937" s="2"/>
      <c r="GL937" s="2"/>
      <c r="GM937" s="2"/>
      <c r="GN937" s="2"/>
      <c r="GO937" s="2"/>
      <c r="GP937" s="2"/>
      <c r="GQ937" s="2"/>
      <c r="GR937" s="2"/>
      <c r="GS937" s="2"/>
      <c r="GT937" s="2"/>
      <c r="GU937" s="2"/>
      <c r="GV937" s="2"/>
      <c r="GW937" s="2"/>
      <c r="GX937" s="2"/>
      <c r="GY937" s="2"/>
      <c r="GZ937" s="2"/>
      <c r="HA937" s="2"/>
      <c r="HB937" s="2"/>
      <c r="HC937" s="2"/>
      <c r="HD937" s="2"/>
      <c r="HE937" s="2"/>
      <c r="HF937" s="2"/>
      <c r="HG937" s="2"/>
      <c r="HH937" s="2"/>
      <c r="HI937" s="2"/>
      <c r="HJ937" s="2"/>
      <c r="HK937" s="2"/>
      <c r="HL937" s="2"/>
      <c r="HM937" s="2"/>
      <c r="HN937" s="2"/>
      <c r="HO937" s="2"/>
      <c r="HP937" s="2"/>
      <c r="HQ937" s="2"/>
      <c r="HR937" s="2"/>
      <c r="HS937" s="2"/>
      <c r="HT937" s="2"/>
      <c r="HU937" s="2"/>
      <c r="HV937" s="2"/>
      <c r="HW937" s="2"/>
      <c r="HX937" s="2"/>
      <c r="HY937" s="2"/>
      <c r="HZ937" s="2"/>
      <c r="IA937" s="2"/>
      <c r="IB937" s="2"/>
      <c r="IC937" s="2"/>
      <c r="ID937" s="2"/>
      <c r="IE937" s="2"/>
      <c r="IF937" s="2"/>
      <c r="IG937" s="2"/>
      <c r="IH937" s="2"/>
      <c r="II937" s="2"/>
      <c r="IJ937" s="2"/>
      <c r="IK937" s="2"/>
      <c r="IL937" s="2"/>
      <c r="IM937" s="2"/>
      <c r="IN937" s="2"/>
      <c r="IO937" s="2"/>
      <c r="IP937" s="2"/>
      <c r="IQ937" s="2"/>
      <c r="IR937" s="2"/>
      <c r="IS937" s="2"/>
      <c r="IT937" s="2"/>
      <c r="IU937" s="2"/>
      <c r="IV937" s="2"/>
    </row>
    <row r="938" spans="1:256" ht="43.5" customHeight="1">
      <c r="A938" s="14" t="s">
        <v>331</v>
      </c>
      <c r="B938" s="14"/>
      <c r="C938" s="54">
        <f t="shared" si="49"/>
        <v>100</v>
      </c>
      <c r="D938" s="14"/>
      <c r="E938" s="149">
        <v>100</v>
      </c>
      <c r="F938" s="149">
        <v>100</v>
      </c>
      <c r="G938" s="177"/>
      <c r="H938" s="14"/>
      <c r="I938" s="115"/>
      <c r="J938" s="115"/>
      <c r="K938" s="49"/>
      <c r="L938" s="49"/>
      <c r="M938" s="14"/>
      <c r="N938" s="9"/>
      <c r="O938" s="9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  <c r="CY938" s="2"/>
      <c r="CZ938" s="2"/>
      <c r="DA938" s="2"/>
      <c r="DB938" s="2"/>
      <c r="DC938" s="2"/>
      <c r="DD938" s="2"/>
      <c r="DE938" s="2"/>
      <c r="DF938" s="2"/>
      <c r="DG938" s="2"/>
      <c r="DH938" s="2"/>
      <c r="DI938" s="2"/>
      <c r="DJ938" s="2"/>
      <c r="DK938" s="2"/>
      <c r="DL938" s="2"/>
      <c r="DM938" s="2"/>
      <c r="DN938" s="2"/>
      <c r="DO938" s="2"/>
      <c r="DP938" s="2"/>
      <c r="DQ938" s="2"/>
      <c r="DR938" s="2"/>
      <c r="DS938" s="2"/>
      <c r="DT938" s="2"/>
      <c r="DU938" s="2"/>
      <c r="DV938" s="2"/>
      <c r="DW938" s="2"/>
      <c r="DX938" s="2"/>
      <c r="DY938" s="2"/>
      <c r="DZ938" s="2"/>
      <c r="EA938" s="2"/>
      <c r="EB938" s="2"/>
      <c r="EC938" s="2"/>
      <c r="ED938" s="2"/>
      <c r="EE938" s="2"/>
      <c r="EF938" s="2"/>
      <c r="EG938" s="2"/>
      <c r="EH938" s="2"/>
      <c r="EI938" s="2"/>
      <c r="EJ938" s="2"/>
      <c r="EK938" s="2"/>
      <c r="EL938" s="2"/>
      <c r="EM938" s="2"/>
      <c r="EN938" s="2"/>
      <c r="EO938" s="2"/>
      <c r="EP938" s="2"/>
      <c r="EQ938" s="2"/>
      <c r="ER938" s="2"/>
      <c r="ES938" s="2"/>
      <c r="ET938" s="2"/>
      <c r="EU938" s="2"/>
      <c r="EV938" s="2"/>
      <c r="EW938" s="2"/>
      <c r="EX938" s="2"/>
      <c r="EY938" s="2"/>
      <c r="EZ938" s="2"/>
      <c r="FA938" s="2"/>
      <c r="FB938" s="2"/>
      <c r="FC938" s="2"/>
      <c r="FD938" s="2"/>
      <c r="FE938" s="2"/>
      <c r="FF938" s="2"/>
      <c r="FG938" s="2"/>
      <c r="FH938" s="2"/>
      <c r="FI938" s="2"/>
      <c r="FJ938" s="2"/>
      <c r="FK938" s="2"/>
      <c r="FL938" s="2"/>
      <c r="FM938" s="2"/>
      <c r="FN938" s="2"/>
      <c r="FO938" s="2"/>
      <c r="FP938" s="2"/>
      <c r="FQ938" s="2"/>
      <c r="FR938" s="2"/>
      <c r="FS938" s="2"/>
      <c r="FT938" s="2"/>
      <c r="FU938" s="2"/>
      <c r="FV938" s="2"/>
      <c r="FW938" s="2"/>
      <c r="FX938" s="2"/>
      <c r="FY938" s="2"/>
      <c r="FZ938" s="2"/>
      <c r="GA938" s="2"/>
      <c r="GB938" s="2"/>
      <c r="GC938" s="2"/>
      <c r="GD938" s="2"/>
      <c r="GE938" s="2"/>
      <c r="GF938" s="2"/>
      <c r="GG938" s="2"/>
      <c r="GH938" s="2"/>
      <c r="GI938" s="2"/>
      <c r="GJ938" s="2"/>
      <c r="GK938" s="2"/>
      <c r="GL938" s="2"/>
      <c r="GM938" s="2"/>
      <c r="GN938" s="2"/>
      <c r="GO938" s="2"/>
      <c r="GP938" s="2"/>
      <c r="GQ938" s="2"/>
      <c r="GR938" s="2"/>
      <c r="GS938" s="2"/>
      <c r="GT938" s="2"/>
      <c r="GU938" s="2"/>
      <c r="GV938" s="2"/>
      <c r="GW938" s="2"/>
      <c r="GX938" s="2"/>
      <c r="GY938" s="2"/>
      <c r="GZ938" s="2"/>
      <c r="HA938" s="2"/>
      <c r="HB938" s="2"/>
      <c r="HC938" s="2"/>
      <c r="HD938" s="2"/>
      <c r="HE938" s="2"/>
      <c r="HF938" s="2"/>
      <c r="HG938" s="2"/>
      <c r="HH938" s="2"/>
      <c r="HI938" s="2"/>
      <c r="HJ938" s="2"/>
      <c r="HK938" s="2"/>
      <c r="HL938" s="2"/>
      <c r="HM938" s="2"/>
      <c r="HN938" s="2"/>
      <c r="HO938" s="2"/>
      <c r="HP938" s="2"/>
      <c r="HQ938" s="2"/>
      <c r="HR938" s="2"/>
      <c r="HS938" s="2"/>
      <c r="HT938" s="2"/>
      <c r="HU938" s="2"/>
      <c r="HV938" s="2"/>
      <c r="HW938" s="2"/>
      <c r="HX938" s="2"/>
      <c r="HY938" s="2"/>
      <c r="HZ938" s="2"/>
      <c r="IA938" s="2"/>
      <c r="IB938" s="2"/>
      <c r="IC938" s="2"/>
      <c r="ID938" s="2"/>
      <c r="IE938" s="2"/>
      <c r="IF938" s="2"/>
      <c r="IG938" s="2"/>
      <c r="IH938" s="2"/>
      <c r="II938" s="2"/>
      <c r="IJ938" s="2"/>
      <c r="IK938" s="2"/>
      <c r="IL938" s="2"/>
      <c r="IM938" s="2"/>
      <c r="IN938" s="2"/>
      <c r="IO938" s="2"/>
      <c r="IP938" s="2"/>
      <c r="IQ938" s="2"/>
      <c r="IR938" s="2"/>
      <c r="IS938" s="2"/>
      <c r="IT938" s="2"/>
      <c r="IU938" s="2"/>
      <c r="IV938" s="2"/>
    </row>
    <row r="939" spans="1:13" ht="15">
      <c r="A939" s="82" t="s">
        <v>601</v>
      </c>
      <c r="B939" s="33"/>
      <c r="C939" s="151"/>
      <c r="D939" s="92">
        <f>D941+D972+D979</f>
        <v>42</v>
      </c>
      <c r="E939" s="92"/>
      <c r="F939" s="92"/>
      <c r="G939" s="92"/>
      <c r="H939" s="92"/>
      <c r="I939" s="92"/>
      <c r="J939" s="92">
        <f>J941+J972+J979</f>
        <v>12</v>
      </c>
      <c r="K939" s="92"/>
      <c r="L939" s="92"/>
      <c r="M939" s="47"/>
    </row>
    <row r="940" spans="1:13" ht="15">
      <c r="A940" s="35" t="s">
        <v>4</v>
      </c>
      <c r="B940" s="18"/>
      <c r="C940" s="125"/>
      <c r="D940" s="18"/>
      <c r="E940" s="125"/>
      <c r="F940" s="125"/>
      <c r="G940" s="133"/>
      <c r="H940" s="18"/>
      <c r="I940" s="125"/>
      <c r="J940" s="125"/>
      <c r="K940" s="125"/>
      <c r="L940" s="125"/>
      <c r="M940" s="18"/>
    </row>
    <row r="941" spans="1:13" ht="38.25">
      <c r="A941" s="38" t="s">
        <v>46</v>
      </c>
      <c r="B941" s="64">
        <f>SUM(C942:C971)/D941</f>
        <v>99.675</v>
      </c>
      <c r="C941" s="64"/>
      <c r="D941" s="51">
        <v>30</v>
      </c>
      <c r="E941" s="51"/>
      <c r="F941" s="51"/>
      <c r="G941" s="51"/>
      <c r="H941" s="64">
        <f>SUM(I942:I971)/J941</f>
        <v>98.80593262946205</v>
      </c>
      <c r="I941" s="51"/>
      <c r="J941" s="51">
        <v>6</v>
      </c>
      <c r="K941" s="51"/>
      <c r="L941" s="51"/>
      <c r="M941" s="58">
        <f>(B941+H941)/2</f>
        <v>99.24046631473102</v>
      </c>
    </row>
    <row r="942" spans="1:13" ht="38.25">
      <c r="A942" s="90" t="s">
        <v>48</v>
      </c>
      <c r="B942" s="19"/>
      <c r="C942" s="56">
        <f>E942/F942*100</f>
        <v>100</v>
      </c>
      <c r="D942" s="19"/>
      <c r="E942" s="150">
        <v>99</v>
      </c>
      <c r="F942" s="150">
        <v>99</v>
      </c>
      <c r="G942" s="174" t="s">
        <v>173</v>
      </c>
      <c r="H942" s="19"/>
      <c r="I942" s="56">
        <v>100</v>
      </c>
      <c r="J942" s="114"/>
      <c r="K942" s="114">
        <v>0</v>
      </c>
      <c r="L942" s="114">
        <v>0</v>
      </c>
      <c r="M942" s="26"/>
    </row>
    <row r="943" spans="1:13" ht="38.25">
      <c r="A943" s="90" t="s">
        <v>49</v>
      </c>
      <c r="B943" s="19"/>
      <c r="C943" s="56">
        <v>100</v>
      </c>
      <c r="D943" s="19"/>
      <c r="E943" s="150">
        <v>0</v>
      </c>
      <c r="F943" s="150">
        <v>0</v>
      </c>
      <c r="G943" s="176"/>
      <c r="H943" s="19"/>
      <c r="I943" s="56"/>
      <c r="J943" s="114"/>
      <c r="K943" s="114"/>
      <c r="L943" s="114"/>
      <c r="M943" s="26"/>
    </row>
    <row r="944" spans="1:13" ht="25.5">
      <c r="A944" s="90" t="s">
        <v>50</v>
      </c>
      <c r="B944" s="19"/>
      <c r="C944" s="56">
        <v>100</v>
      </c>
      <c r="D944" s="19"/>
      <c r="E944" s="150">
        <v>0</v>
      </c>
      <c r="F944" s="150">
        <v>0</v>
      </c>
      <c r="G944" s="176"/>
      <c r="H944" s="19"/>
      <c r="I944" s="56"/>
      <c r="J944" s="114"/>
      <c r="K944" s="114"/>
      <c r="L944" s="114"/>
      <c r="M944" s="26"/>
    </row>
    <row r="945" spans="1:13" ht="25.5">
      <c r="A945" s="90" t="s">
        <v>51</v>
      </c>
      <c r="B945" s="19"/>
      <c r="C945" s="56">
        <v>100</v>
      </c>
      <c r="D945" s="19"/>
      <c r="E945" s="150">
        <v>0</v>
      </c>
      <c r="F945" s="150">
        <v>0</v>
      </c>
      <c r="G945" s="176"/>
      <c r="H945" s="19"/>
      <c r="I945" s="56"/>
      <c r="J945" s="114"/>
      <c r="K945" s="114"/>
      <c r="L945" s="114"/>
      <c r="M945" s="26"/>
    </row>
    <row r="946" spans="1:13" ht="38.25">
      <c r="A946" s="90" t="s">
        <v>39</v>
      </c>
      <c r="B946" s="19"/>
      <c r="C946" s="56">
        <v>100</v>
      </c>
      <c r="D946" s="19"/>
      <c r="E946" s="150">
        <v>0</v>
      </c>
      <c r="F946" s="150">
        <v>0</v>
      </c>
      <c r="G946" s="176"/>
      <c r="H946" s="19"/>
      <c r="I946" s="114"/>
      <c r="J946" s="114"/>
      <c r="K946" s="114"/>
      <c r="L946" s="114"/>
      <c r="M946" s="26"/>
    </row>
    <row r="947" spans="1:13" ht="38.25">
      <c r="A947" s="90" t="s">
        <v>144</v>
      </c>
      <c r="B947" s="42"/>
      <c r="C947" s="56">
        <f>E947/F947*100</f>
        <v>100</v>
      </c>
      <c r="D947" s="19"/>
      <c r="E947" s="150">
        <v>99</v>
      </c>
      <c r="F947" s="150">
        <v>99</v>
      </c>
      <c r="G947" s="174" t="s">
        <v>174</v>
      </c>
      <c r="H947" s="42"/>
      <c r="I947" s="56">
        <v>100</v>
      </c>
      <c r="J947" s="114"/>
      <c r="K947" s="114">
        <v>0</v>
      </c>
      <c r="L947" s="114">
        <v>0</v>
      </c>
      <c r="M947" s="20"/>
    </row>
    <row r="948" spans="1:13" ht="38.25">
      <c r="A948" s="90" t="s">
        <v>145</v>
      </c>
      <c r="B948" s="19"/>
      <c r="C948" s="56">
        <v>100</v>
      </c>
      <c r="D948" s="19"/>
      <c r="E948" s="150">
        <v>0</v>
      </c>
      <c r="F948" s="150">
        <v>0</v>
      </c>
      <c r="G948" s="176"/>
      <c r="H948" s="70"/>
      <c r="I948" s="56"/>
      <c r="J948" s="114"/>
      <c r="K948" s="114"/>
      <c r="L948" s="114"/>
      <c r="M948" s="26"/>
    </row>
    <row r="949" spans="1:13" ht="25.5">
      <c r="A949" s="90" t="s">
        <v>146</v>
      </c>
      <c r="B949" s="19"/>
      <c r="C949" s="56">
        <v>100</v>
      </c>
      <c r="D949" s="19"/>
      <c r="E949" s="150">
        <v>0</v>
      </c>
      <c r="F949" s="150">
        <v>0</v>
      </c>
      <c r="G949" s="176"/>
      <c r="H949" s="70"/>
      <c r="I949" s="56"/>
      <c r="J949" s="114"/>
      <c r="K949" s="114"/>
      <c r="L949" s="114"/>
      <c r="M949" s="26"/>
    </row>
    <row r="950" spans="1:13" ht="25.5">
      <c r="A950" s="90" t="s">
        <v>147</v>
      </c>
      <c r="B950" s="19"/>
      <c r="C950" s="56">
        <v>100</v>
      </c>
      <c r="D950" s="19"/>
      <c r="E950" s="150">
        <v>0</v>
      </c>
      <c r="F950" s="150">
        <v>0</v>
      </c>
      <c r="G950" s="176"/>
      <c r="H950" s="70"/>
      <c r="I950" s="56"/>
      <c r="J950" s="114"/>
      <c r="K950" s="114"/>
      <c r="L950" s="114"/>
      <c r="M950" s="26"/>
    </row>
    <row r="951" spans="1:13" ht="38.25">
      <c r="A951" s="90" t="s">
        <v>148</v>
      </c>
      <c r="B951" s="42"/>
      <c r="C951" s="56">
        <v>100</v>
      </c>
      <c r="D951" s="19"/>
      <c r="E951" s="150">
        <v>0</v>
      </c>
      <c r="F951" s="150">
        <v>0</v>
      </c>
      <c r="G951" s="176"/>
      <c r="H951" s="42"/>
      <c r="I951" s="114"/>
      <c r="J951" s="114"/>
      <c r="K951" s="114"/>
      <c r="L951" s="114"/>
      <c r="M951" s="20"/>
    </row>
    <row r="952" spans="1:13" ht="38.25">
      <c r="A952" s="90" t="s">
        <v>149</v>
      </c>
      <c r="B952" s="19"/>
      <c r="C952" s="56">
        <f>E952/F952*100</f>
        <v>100</v>
      </c>
      <c r="D952" s="19"/>
      <c r="E952" s="150">
        <v>100</v>
      </c>
      <c r="F952" s="150">
        <v>100</v>
      </c>
      <c r="G952" s="174" t="s">
        <v>175</v>
      </c>
      <c r="H952" s="19"/>
      <c r="I952" s="56">
        <v>100</v>
      </c>
      <c r="J952" s="114"/>
      <c r="K952" s="94">
        <v>0</v>
      </c>
      <c r="L952" s="114">
        <v>0</v>
      </c>
      <c r="M952" s="19"/>
    </row>
    <row r="953" spans="1:13" ht="38.25">
      <c r="A953" s="90" t="s">
        <v>150</v>
      </c>
      <c r="B953" s="19"/>
      <c r="C953" s="56">
        <v>100</v>
      </c>
      <c r="D953" s="19"/>
      <c r="E953" s="150">
        <v>0</v>
      </c>
      <c r="F953" s="150">
        <v>0</v>
      </c>
      <c r="G953" s="174"/>
      <c r="H953" s="19"/>
      <c r="I953" s="56"/>
      <c r="J953" s="114"/>
      <c r="K953" s="114"/>
      <c r="L953" s="114"/>
      <c r="M953" s="19"/>
    </row>
    <row r="954" spans="1:13" ht="25.5">
      <c r="A954" s="90" t="s">
        <v>151</v>
      </c>
      <c r="B954" s="19"/>
      <c r="C954" s="56">
        <v>100</v>
      </c>
      <c r="D954" s="19"/>
      <c r="E954" s="150">
        <v>0</v>
      </c>
      <c r="F954" s="150">
        <v>0</v>
      </c>
      <c r="G954" s="174"/>
      <c r="H954" s="19"/>
      <c r="I954" s="114"/>
      <c r="J954" s="114"/>
      <c r="K954" s="114"/>
      <c r="L954" s="114"/>
      <c r="M954" s="19"/>
    </row>
    <row r="955" spans="1:13" ht="25.5">
      <c r="A955" s="90" t="s">
        <v>152</v>
      </c>
      <c r="B955" s="19"/>
      <c r="C955" s="56">
        <v>100</v>
      </c>
      <c r="D955" s="19"/>
      <c r="E955" s="150">
        <v>0</v>
      </c>
      <c r="F955" s="150">
        <v>0</v>
      </c>
      <c r="G955" s="174"/>
      <c r="H955" s="19"/>
      <c r="I955" s="114"/>
      <c r="J955" s="114"/>
      <c r="K955" s="114"/>
      <c r="L955" s="114"/>
      <c r="M955" s="19"/>
    </row>
    <row r="956" spans="1:13" ht="38.25">
      <c r="A956" s="90" t="s">
        <v>153</v>
      </c>
      <c r="B956" s="19"/>
      <c r="C956" s="56">
        <v>100</v>
      </c>
      <c r="D956" s="19"/>
      <c r="E956" s="150">
        <v>0</v>
      </c>
      <c r="F956" s="150">
        <v>0</v>
      </c>
      <c r="G956" s="174"/>
      <c r="H956" s="19"/>
      <c r="I956" s="114"/>
      <c r="J956" s="114"/>
      <c r="K956" s="114"/>
      <c r="L956" s="114"/>
      <c r="M956" s="19"/>
    </row>
    <row r="957" spans="1:13" ht="36" customHeight="1">
      <c r="A957" s="90" t="s">
        <v>154</v>
      </c>
      <c r="B957" s="19"/>
      <c r="C957" s="56">
        <f>E957/F957*100</f>
        <v>100</v>
      </c>
      <c r="D957" s="19"/>
      <c r="E957" s="150">
        <v>100</v>
      </c>
      <c r="F957" s="150">
        <v>100</v>
      </c>
      <c r="G957" s="174" t="s">
        <v>176</v>
      </c>
      <c r="H957" s="19"/>
      <c r="I957" s="56">
        <v>100</v>
      </c>
      <c r="J957" s="114"/>
      <c r="K957" s="114">
        <v>0</v>
      </c>
      <c r="L957" s="114">
        <v>0</v>
      </c>
      <c r="M957" s="19"/>
    </row>
    <row r="958" spans="1:13" ht="38.25">
      <c r="A958" s="90" t="s">
        <v>155</v>
      </c>
      <c r="B958" s="19"/>
      <c r="C958" s="56">
        <v>100</v>
      </c>
      <c r="D958" s="19"/>
      <c r="E958" s="150">
        <v>0</v>
      </c>
      <c r="F958" s="150">
        <v>0</v>
      </c>
      <c r="G958" s="174"/>
      <c r="H958" s="19"/>
      <c r="I958" s="114"/>
      <c r="J958" s="114"/>
      <c r="K958" s="114"/>
      <c r="L958" s="114"/>
      <c r="M958" s="19"/>
    </row>
    <row r="959" spans="1:13" ht="25.5">
      <c r="A959" s="90" t="s">
        <v>156</v>
      </c>
      <c r="B959" s="19"/>
      <c r="C959" s="56">
        <v>100</v>
      </c>
      <c r="D959" s="19"/>
      <c r="E959" s="150">
        <v>0</v>
      </c>
      <c r="F959" s="150">
        <v>0</v>
      </c>
      <c r="G959" s="174"/>
      <c r="H959" s="19"/>
      <c r="I959" s="114"/>
      <c r="J959" s="114"/>
      <c r="K959" s="114"/>
      <c r="L959" s="114"/>
      <c r="M959" s="19"/>
    </row>
    <row r="960" spans="1:13" ht="38.25">
      <c r="A960" s="90" t="s">
        <v>157</v>
      </c>
      <c r="B960" s="19"/>
      <c r="C960" s="56">
        <v>100</v>
      </c>
      <c r="D960" s="19"/>
      <c r="E960" s="150">
        <v>0</v>
      </c>
      <c r="F960" s="150">
        <v>0</v>
      </c>
      <c r="G960" s="174"/>
      <c r="H960" s="19"/>
      <c r="I960" s="114"/>
      <c r="J960" s="114"/>
      <c r="K960" s="114"/>
      <c r="L960" s="114"/>
      <c r="M960" s="19"/>
    </row>
    <row r="961" spans="1:13" ht="25.5">
      <c r="A961" s="90" t="s">
        <v>158</v>
      </c>
      <c r="B961" s="19"/>
      <c r="C961" s="56">
        <v>100</v>
      </c>
      <c r="D961" s="19"/>
      <c r="E961" s="150">
        <v>0</v>
      </c>
      <c r="F961" s="150">
        <v>0</v>
      </c>
      <c r="G961" s="174"/>
      <c r="H961" s="19"/>
      <c r="I961" s="114"/>
      <c r="J961" s="114"/>
      <c r="K961" s="114"/>
      <c r="L961" s="114"/>
      <c r="M961" s="19"/>
    </row>
    <row r="962" spans="1:13" ht="38.25">
      <c r="A962" s="90" t="s">
        <v>159</v>
      </c>
      <c r="B962" s="19"/>
      <c r="C962" s="56">
        <f>E962/F962*100</f>
        <v>97</v>
      </c>
      <c r="D962" s="19"/>
      <c r="E962" s="150">
        <v>97</v>
      </c>
      <c r="F962" s="150">
        <v>100</v>
      </c>
      <c r="G962" s="174" t="s">
        <v>177</v>
      </c>
      <c r="H962" s="19"/>
      <c r="I962" s="56">
        <f>K962/L962*100</f>
        <v>94.11764705882352</v>
      </c>
      <c r="J962" s="114"/>
      <c r="K962" s="114">
        <v>16</v>
      </c>
      <c r="L962" s="114">
        <v>17</v>
      </c>
      <c r="M962" s="19"/>
    </row>
    <row r="963" spans="1:13" ht="38.25">
      <c r="A963" s="90" t="s">
        <v>160</v>
      </c>
      <c r="B963" s="19"/>
      <c r="C963" s="56">
        <f>E963/F963*100</f>
        <v>100</v>
      </c>
      <c r="D963" s="19"/>
      <c r="E963" s="150">
        <v>100</v>
      </c>
      <c r="F963" s="150">
        <v>100</v>
      </c>
      <c r="G963" s="174"/>
      <c r="H963" s="19"/>
      <c r="I963" s="114"/>
      <c r="J963" s="114"/>
      <c r="K963" s="114"/>
      <c r="L963" s="114"/>
      <c r="M963" s="19"/>
    </row>
    <row r="964" spans="1:13" ht="25.5">
      <c r="A964" s="90" t="s">
        <v>161</v>
      </c>
      <c r="B964" s="19"/>
      <c r="C964" s="56">
        <f>E964/F964*100</f>
        <v>86.25</v>
      </c>
      <c r="D964" s="19"/>
      <c r="E964" s="150">
        <v>69</v>
      </c>
      <c r="F964" s="150">
        <v>80</v>
      </c>
      <c r="G964" s="174"/>
      <c r="H964" s="19"/>
      <c r="I964" s="114"/>
      <c r="J964" s="114"/>
      <c r="K964" s="114"/>
      <c r="L964" s="114"/>
      <c r="M964" s="19"/>
    </row>
    <row r="965" spans="1:13" ht="25.5">
      <c r="A965" s="90" t="s">
        <v>162</v>
      </c>
      <c r="B965" s="19"/>
      <c r="C965" s="56">
        <v>100</v>
      </c>
      <c r="D965" s="19"/>
      <c r="E965" s="150">
        <v>0</v>
      </c>
      <c r="F965" s="150">
        <v>0</v>
      </c>
      <c r="G965" s="174"/>
      <c r="H965" s="19"/>
      <c r="I965" s="114"/>
      <c r="J965" s="114"/>
      <c r="K965" s="114"/>
      <c r="L965" s="114"/>
      <c r="M965" s="19"/>
    </row>
    <row r="966" spans="1:13" ht="38.25">
      <c r="A966" s="90" t="s">
        <v>163</v>
      </c>
      <c r="B966" s="19"/>
      <c r="C966" s="56">
        <f>E966/F966*100</f>
        <v>100</v>
      </c>
      <c r="D966" s="19"/>
      <c r="E966" s="150">
        <v>100</v>
      </c>
      <c r="F966" s="150">
        <v>100</v>
      </c>
      <c r="G966" s="174"/>
      <c r="H966" s="19"/>
      <c r="I966" s="114"/>
      <c r="J966" s="114"/>
      <c r="K966" s="114"/>
      <c r="L966" s="114"/>
      <c r="M966" s="19"/>
    </row>
    <row r="967" spans="1:13" ht="38.25">
      <c r="A967" s="90" t="s">
        <v>164</v>
      </c>
      <c r="B967" s="19"/>
      <c r="C967" s="56">
        <f>E967/F967*100</f>
        <v>97</v>
      </c>
      <c r="D967" s="19"/>
      <c r="E967" s="150">
        <v>97</v>
      </c>
      <c r="F967" s="150">
        <v>100</v>
      </c>
      <c r="G967" s="174" t="s">
        <v>178</v>
      </c>
      <c r="H967" s="19"/>
      <c r="I967" s="56">
        <f>K967/L967*100</f>
        <v>98.71794871794873</v>
      </c>
      <c r="J967" s="114"/>
      <c r="K967" s="114">
        <v>77</v>
      </c>
      <c r="L967" s="114">
        <v>78</v>
      </c>
      <c r="M967" s="19"/>
    </row>
    <row r="968" spans="1:13" ht="38.25">
      <c r="A968" s="90" t="s">
        <v>165</v>
      </c>
      <c r="B968" s="19"/>
      <c r="C968" s="56">
        <f>E968/F968*100</f>
        <v>100</v>
      </c>
      <c r="D968" s="19"/>
      <c r="E968" s="150">
        <v>100</v>
      </c>
      <c r="F968" s="150">
        <v>100</v>
      </c>
      <c r="G968" s="174"/>
      <c r="H968" s="19"/>
      <c r="I968" s="114"/>
      <c r="J968" s="114"/>
      <c r="K968" s="114"/>
      <c r="L968" s="114"/>
      <c r="M968" s="19"/>
    </row>
    <row r="969" spans="1:13" ht="25.5">
      <c r="A969" s="90" t="s">
        <v>166</v>
      </c>
      <c r="B969" s="19"/>
      <c r="C969" s="56">
        <v>110</v>
      </c>
      <c r="D969" s="19"/>
      <c r="E969" s="150">
        <v>92</v>
      </c>
      <c r="F969" s="150">
        <v>80</v>
      </c>
      <c r="G969" s="174"/>
      <c r="H969" s="19"/>
      <c r="I969" s="114"/>
      <c r="J969" s="114"/>
      <c r="K969" s="114"/>
      <c r="L969" s="114"/>
      <c r="M969" s="19"/>
    </row>
    <row r="970" spans="1:13" ht="25.5">
      <c r="A970" s="90" t="s">
        <v>167</v>
      </c>
      <c r="B970" s="19"/>
      <c r="C970" s="56">
        <v>100</v>
      </c>
      <c r="D970" s="19"/>
      <c r="E970" s="150">
        <v>0</v>
      </c>
      <c r="F970" s="150">
        <v>0</v>
      </c>
      <c r="G970" s="174"/>
      <c r="H970" s="19"/>
      <c r="I970" s="114"/>
      <c r="J970" s="114"/>
      <c r="K970" s="114"/>
      <c r="L970" s="114"/>
      <c r="M970" s="19"/>
    </row>
    <row r="971" spans="1:13" ht="38.25">
      <c r="A971" s="90" t="s">
        <v>168</v>
      </c>
      <c r="B971" s="19"/>
      <c r="C971" s="56">
        <f>E971/F971*100</f>
        <v>100</v>
      </c>
      <c r="D971" s="19"/>
      <c r="E971" s="150">
        <v>100</v>
      </c>
      <c r="F971" s="150">
        <v>100</v>
      </c>
      <c r="G971" s="174"/>
      <c r="H971" s="19"/>
      <c r="I971" s="114"/>
      <c r="J971" s="114"/>
      <c r="K971" s="114"/>
      <c r="L971" s="114"/>
      <c r="M971" s="19"/>
    </row>
    <row r="972" spans="1:13" ht="21.75" customHeight="1">
      <c r="A972" s="38" t="s">
        <v>44</v>
      </c>
      <c r="B972" s="64">
        <f>SUM(C973:C978)/D972</f>
        <v>100</v>
      </c>
      <c r="C972" s="51"/>
      <c r="D972" s="51">
        <v>6</v>
      </c>
      <c r="E972" s="51"/>
      <c r="F972" s="51"/>
      <c r="G972" s="51"/>
      <c r="H972" s="64">
        <f>SUM(I973:I978)/J972</f>
        <v>98.94736842105264</v>
      </c>
      <c r="I972" s="51"/>
      <c r="J972" s="51">
        <v>3</v>
      </c>
      <c r="K972" s="51"/>
      <c r="L972" s="51"/>
      <c r="M972" s="58">
        <f>(B972+H972)/2</f>
        <v>99.47368421052633</v>
      </c>
    </row>
    <row r="973" spans="1:13" ht="51">
      <c r="A973" s="90" t="s">
        <v>40</v>
      </c>
      <c r="B973" s="19"/>
      <c r="C973" s="56">
        <f>E973/F973*100</f>
        <v>100</v>
      </c>
      <c r="D973" s="19"/>
      <c r="E973" s="146">
        <v>100</v>
      </c>
      <c r="F973" s="146">
        <v>100</v>
      </c>
      <c r="G973" s="174" t="s">
        <v>184</v>
      </c>
      <c r="H973" s="19"/>
      <c r="I973" s="56">
        <f>K973/L973*100</f>
        <v>96.84210526315789</v>
      </c>
      <c r="J973" s="114"/>
      <c r="K973" s="114">
        <v>92</v>
      </c>
      <c r="L973" s="114">
        <v>95</v>
      </c>
      <c r="M973" s="19"/>
    </row>
    <row r="974" spans="1:13" ht="15">
      <c r="A974" s="90" t="s">
        <v>41</v>
      </c>
      <c r="B974" s="19"/>
      <c r="C974" s="56">
        <f>E974/F974*100</f>
        <v>100</v>
      </c>
      <c r="D974" s="19"/>
      <c r="E974" s="49">
        <v>100</v>
      </c>
      <c r="F974" s="55">
        <v>100</v>
      </c>
      <c r="G974" s="174"/>
      <c r="H974" s="19"/>
      <c r="I974" s="114"/>
      <c r="J974" s="114"/>
      <c r="K974" s="114"/>
      <c r="L974" s="114"/>
      <c r="M974" s="19"/>
    </row>
    <row r="975" spans="1:13" ht="38.25">
      <c r="A975" s="90" t="s">
        <v>169</v>
      </c>
      <c r="B975" s="19"/>
      <c r="C975" s="56">
        <v>100</v>
      </c>
      <c r="D975" s="19"/>
      <c r="E975" s="146">
        <v>0</v>
      </c>
      <c r="F975" s="146">
        <v>0</v>
      </c>
      <c r="G975" s="176" t="s">
        <v>179</v>
      </c>
      <c r="H975" s="19"/>
      <c r="I975" s="56">
        <v>100</v>
      </c>
      <c r="J975" s="114"/>
      <c r="K975" s="114">
        <v>0</v>
      </c>
      <c r="L975" s="114">
        <v>0</v>
      </c>
      <c r="M975" s="19"/>
    </row>
    <row r="976" spans="1:13" ht="15">
      <c r="A976" s="91" t="s">
        <v>170</v>
      </c>
      <c r="B976" s="19"/>
      <c r="C976" s="56">
        <v>100</v>
      </c>
      <c r="D976" s="19"/>
      <c r="E976" s="49">
        <v>0</v>
      </c>
      <c r="F976" s="55">
        <v>0</v>
      </c>
      <c r="G976" s="176"/>
      <c r="H976" s="19"/>
      <c r="I976" s="114"/>
      <c r="J976" s="114"/>
      <c r="K976" s="114"/>
      <c r="L976" s="114"/>
      <c r="M976" s="19"/>
    </row>
    <row r="977" spans="1:13" ht="38.25">
      <c r="A977" s="90" t="s">
        <v>171</v>
      </c>
      <c r="B977" s="19"/>
      <c r="C977" s="56">
        <v>100</v>
      </c>
      <c r="D977" s="19"/>
      <c r="E977" s="146">
        <v>0</v>
      </c>
      <c r="F977" s="146">
        <v>0</v>
      </c>
      <c r="G977" s="176" t="s">
        <v>180</v>
      </c>
      <c r="H977" s="19"/>
      <c r="I977" s="56">
        <v>100</v>
      </c>
      <c r="J977" s="114"/>
      <c r="K977" s="114">
        <v>0</v>
      </c>
      <c r="L977" s="114">
        <v>0</v>
      </c>
      <c r="M977" s="19"/>
    </row>
    <row r="978" spans="1:13" ht="15">
      <c r="A978" s="91" t="s">
        <v>172</v>
      </c>
      <c r="B978" s="19"/>
      <c r="C978" s="56">
        <v>100</v>
      </c>
      <c r="D978" s="19"/>
      <c r="E978" s="49">
        <v>0</v>
      </c>
      <c r="F978" s="55">
        <v>0</v>
      </c>
      <c r="G978" s="176"/>
      <c r="H978" s="19"/>
      <c r="I978" s="114"/>
      <c r="J978" s="114"/>
      <c r="K978" s="114"/>
      <c r="L978" s="114"/>
      <c r="M978" s="19"/>
    </row>
    <row r="979" spans="1:13" ht="27.75" customHeight="1">
      <c r="A979" s="171" t="s">
        <v>47</v>
      </c>
      <c r="B979" s="64">
        <f>SUM(C980:C985)/D979</f>
        <v>100</v>
      </c>
      <c r="C979" s="51"/>
      <c r="D979" s="51">
        <v>6</v>
      </c>
      <c r="E979" s="51"/>
      <c r="F979" s="51"/>
      <c r="G979" s="51"/>
      <c r="H979" s="64">
        <f>SUM(I980:I985)/J979</f>
        <v>102.98245614035086</v>
      </c>
      <c r="I979" s="51"/>
      <c r="J979" s="51">
        <v>3</v>
      </c>
      <c r="K979" s="51"/>
      <c r="L979" s="51"/>
      <c r="M979" s="58">
        <f>(B979+H979)/2</f>
        <v>101.49122807017542</v>
      </c>
    </row>
    <row r="980" spans="1:13" ht="38.25">
      <c r="A980" s="90" t="s">
        <v>42</v>
      </c>
      <c r="B980" s="19"/>
      <c r="C980" s="56">
        <f>E980/F980*100</f>
        <v>100</v>
      </c>
      <c r="D980" s="19"/>
      <c r="E980" s="146">
        <v>100</v>
      </c>
      <c r="F980" s="146">
        <v>100</v>
      </c>
      <c r="G980" s="174" t="s">
        <v>140</v>
      </c>
      <c r="H980" s="19"/>
      <c r="I980" s="56">
        <f>K980/L980*100</f>
        <v>98.94736842105263</v>
      </c>
      <c r="J980" s="114"/>
      <c r="K980" s="114">
        <v>94</v>
      </c>
      <c r="L980" s="114">
        <v>95</v>
      </c>
      <c r="M980" s="18"/>
    </row>
    <row r="981" spans="1:13" ht="15">
      <c r="A981" s="91" t="s">
        <v>43</v>
      </c>
      <c r="B981" s="19"/>
      <c r="C981" s="56">
        <f>E981/F981*100</f>
        <v>100</v>
      </c>
      <c r="D981" s="19"/>
      <c r="E981" s="49">
        <v>100</v>
      </c>
      <c r="F981" s="55">
        <v>100</v>
      </c>
      <c r="G981" s="174"/>
      <c r="H981" s="19"/>
      <c r="I981" s="114"/>
      <c r="J981" s="114"/>
      <c r="K981" s="114"/>
      <c r="L981" s="114"/>
      <c r="M981" s="18"/>
    </row>
    <row r="982" spans="1:13" ht="38.25">
      <c r="A982" s="90" t="s">
        <v>169</v>
      </c>
      <c r="B982" s="19"/>
      <c r="C982" s="56">
        <v>100</v>
      </c>
      <c r="D982" s="19"/>
      <c r="E982" s="146">
        <v>0</v>
      </c>
      <c r="F982" s="146">
        <v>0</v>
      </c>
      <c r="G982" s="174" t="s">
        <v>179</v>
      </c>
      <c r="H982" s="19"/>
      <c r="I982" s="56">
        <v>100</v>
      </c>
      <c r="J982" s="114"/>
      <c r="K982" s="114">
        <v>0</v>
      </c>
      <c r="L982" s="114">
        <v>0</v>
      </c>
      <c r="M982" s="18"/>
    </row>
    <row r="983" spans="1:13" ht="15">
      <c r="A983" s="91" t="s">
        <v>170</v>
      </c>
      <c r="B983" s="19"/>
      <c r="C983" s="56">
        <v>100</v>
      </c>
      <c r="D983" s="19"/>
      <c r="E983" s="146">
        <v>0</v>
      </c>
      <c r="F983" s="146">
        <v>0</v>
      </c>
      <c r="G983" s="174"/>
      <c r="H983" s="19"/>
      <c r="I983" s="114"/>
      <c r="J983" s="114"/>
      <c r="K983" s="114"/>
      <c r="L983" s="114"/>
      <c r="M983" s="18"/>
    </row>
    <row r="984" spans="1:13" ht="38.25">
      <c r="A984" s="90" t="s">
        <v>171</v>
      </c>
      <c r="B984" s="19"/>
      <c r="C984" s="56">
        <v>100</v>
      </c>
      <c r="D984" s="19"/>
      <c r="E984" s="146">
        <v>0</v>
      </c>
      <c r="F984" s="146">
        <v>0</v>
      </c>
      <c r="G984" s="174" t="s">
        <v>180</v>
      </c>
      <c r="H984" s="19"/>
      <c r="I984" s="71">
        <v>110</v>
      </c>
      <c r="J984" s="114"/>
      <c r="K984" s="114">
        <v>1</v>
      </c>
      <c r="L984" s="114">
        <v>0</v>
      </c>
      <c r="M984" s="18"/>
    </row>
    <row r="985" spans="1:13" ht="15">
      <c r="A985" s="90" t="s">
        <v>172</v>
      </c>
      <c r="B985" s="19"/>
      <c r="C985" s="56">
        <v>100</v>
      </c>
      <c r="D985" s="19"/>
      <c r="E985" s="146">
        <v>0</v>
      </c>
      <c r="F985" s="146">
        <v>0</v>
      </c>
      <c r="G985" s="174"/>
      <c r="H985" s="19"/>
      <c r="I985" s="56"/>
      <c r="J985" s="114"/>
      <c r="K985" s="114"/>
      <c r="L985" s="114"/>
      <c r="M985" s="18"/>
    </row>
    <row r="986" spans="1:14" s="77" customFormat="1" ht="15">
      <c r="A986" s="82" t="s">
        <v>45</v>
      </c>
      <c r="B986" s="83"/>
      <c r="C986" s="154"/>
      <c r="D986" s="86">
        <f>D988+D1023+D1042</f>
        <v>54</v>
      </c>
      <c r="E986" s="86"/>
      <c r="F986" s="86"/>
      <c r="G986" s="86"/>
      <c r="H986" s="86"/>
      <c r="I986" s="86"/>
      <c r="J986" s="86">
        <f>J988+J1023+J1042</f>
        <v>15</v>
      </c>
      <c r="K986" s="86"/>
      <c r="L986" s="86"/>
      <c r="M986" s="82"/>
      <c r="N986" s="76"/>
    </row>
    <row r="987" spans="1:13" ht="15">
      <c r="A987" s="35" t="s">
        <v>4</v>
      </c>
      <c r="B987" s="18"/>
      <c r="C987" s="125"/>
      <c r="D987" s="18"/>
      <c r="E987" s="125"/>
      <c r="F987" s="125"/>
      <c r="G987" s="133"/>
      <c r="H987" s="18"/>
      <c r="I987" s="125"/>
      <c r="J987" s="125"/>
      <c r="K987" s="125"/>
      <c r="L987" s="125"/>
      <c r="M987" s="18"/>
    </row>
    <row r="988" spans="1:13" ht="38.25">
      <c r="A988" s="38" t="s">
        <v>46</v>
      </c>
      <c r="B988" s="64">
        <f>SUM(C989:C1022)/D988</f>
        <v>99.20677361853832</v>
      </c>
      <c r="C988" s="64"/>
      <c r="D988" s="51">
        <v>34</v>
      </c>
      <c r="E988" s="51"/>
      <c r="F988" s="51"/>
      <c r="G988" s="51"/>
      <c r="H988" s="64">
        <f>SUM(I989:I1020)/J988</f>
        <v>103.35616438356165</v>
      </c>
      <c r="I988" s="51"/>
      <c r="J988" s="51">
        <v>8</v>
      </c>
      <c r="K988" s="51"/>
      <c r="L988" s="51"/>
      <c r="M988" s="58">
        <f>(B988+H988)/2</f>
        <v>101.28146900104998</v>
      </c>
    </row>
    <row r="989" spans="1:13" ht="45.75" customHeight="1">
      <c r="A989" s="90" t="s">
        <v>48</v>
      </c>
      <c r="B989" s="19"/>
      <c r="C989" s="56">
        <f>E989/F989*100</f>
        <v>101.01010101010101</v>
      </c>
      <c r="D989" s="19"/>
      <c r="E989" s="150">
        <v>100</v>
      </c>
      <c r="F989" s="150">
        <v>99</v>
      </c>
      <c r="G989" s="174" t="s">
        <v>173</v>
      </c>
      <c r="H989" s="19"/>
      <c r="I989" s="56">
        <v>100</v>
      </c>
      <c r="J989" s="114"/>
      <c r="K989" s="114">
        <v>0</v>
      </c>
      <c r="L989" s="114">
        <v>0</v>
      </c>
      <c r="M989" s="26"/>
    </row>
    <row r="990" spans="1:13" ht="38.25">
      <c r="A990" s="90" t="s">
        <v>49</v>
      </c>
      <c r="B990" s="19"/>
      <c r="C990" s="56">
        <v>100</v>
      </c>
      <c r="D990" s="19"/>
      <c r="E990" s="150">
        <v>0</v>
      </c>
      <c r="F990" s="150">
        <v>0</v>
      </c>
      <c r="G990" s="176"/>
      <c r="H990" s="19"/>
      <c r="I990" s="56"/>
      <c r="J990" s="114"/>
      <c r="K990" s="114"/>
      <c r="L990" s="114"/>
      <c r="M990" s="26"/>
    </row>
    <row r="991" spans="1:13" ht="25.5">
      <c r="A991" s="90" t="s">
        <v>50</v>
      </c>
      <c r="B991" s="19"/>
      <c r="C991" s="56">
        <v>100</v>
      </c>
      <c r="D991" s="19"/>
      <c r="E991" s="150">
        <v>0</v>
      </c>
      <c r="F991" s="150">
        <v>0</v>
      </c>
      <c r="G991" s="176"/>
      <c r="H991" s="19"/>
      <c r="I991" s="56"/>
      <c r="J991" s="114"/>
      <c r="K991" s="114"/>
      <c r="L991" s="114"/>
      <c r="M991" s="26"/>
    </row>
    <row r="992" spans="1:13" ht="25.5">
      <c r="A992" s="90" t="s">
        <v>51</v>
      </c>
      <c r="B992" s="19"/>
      <c r="C992" s="56">
        <v>100</v>
      </c>
      <c r="D992" s="19"/>
      <c r="E992" s="150">
        <v>0</v>
      </c>
      <c r="F992" s="150">
        <v>0</v>
      </c>
      <c r="G992" s="176"/>
      <c r="H992" s="19"/>
      <c r="I992" s="56"/>
      <c r="J992" s="114"/>
      <c r="K992" s="114"/>
      <c r="L992" s="114"/>
      <c r="M992" s="26"/>
    </row>
    <row r="993" spans="1:13" ht="38.25">
      <c r="A993" s="90" t="s">
        <v>39</v>
      </c>
      <c r="B993" s="19"/>
      <c r="C993" s="56">
        <v>100</v>
      </c>
      <c r="D993" s="19"/>
      <c r="E993" s="150">
        <v>0</v>
      </c>
      <c r="F993" s="150">
        <v>0</v>
      </c>
      <c r="G993" s="176"/>
      <c r="H993" s="19"/>
      <c r="I993" s="114"/>
      <c r="J993" s="114"/>
      <c r="K993" s="114"/>
      <c r="L993" s="114"/>
      <c r="M993" s="26"/>
    </row>
    <row r="994" spans="1:13" ht="22.5" customHeight="1">
      <c r="A994" s="90" t="s">
        <v>144</v>
      </c>
      <c r="B994" s="19"/>
      <c r="C994" s="56">
        <f aca="true" t="shared" si="50" ref="C994:C1022">E994/F994*100</f>
        <v>101.01010101010101</v>
      </c>
      <c r="D994" s="19"/>
      <c r="E994" s="150">
        <v>100</v>
      </c>
      <c r="F994" s="150">
        <v>99</v>
      </c>
      <c r="G994" s="174" t="s">
        <v>174</v>
      </c>
      <c r="H994" s="19"/>
      <c r="I994" s="60">
        <v>100</v>
      </c>
      <c r="J994" s="114"/>
      <c r="K994" s="114">
        <v>0</v>
      </c>
      <c r="L994" s="114">
        <v>0</v>
      </c>
      <c r="M994" s="26"/>
    </row>
    <row r="995" spans="1:13" ht="38.25">
      <c r="A995" s="90" t="s">
        <v>145</v>
      </c>
      <c r="B995" s="19"/>
      <c r="C995" s="71">
        <f t="shared" si="50"/>
        <v>50</v>
      </c>
      <c r="D995" s="19"/>
      <c r="E995" s="150">
        <v>1</v>
      </c>
      <c r="F995" s="150">
        <v>2</v>
      </c>
      <c r="G995" s="176"/>
      <c r="H995" s="19"/>
      <c r="I995" s="114"/>
      <c r="J995" s="114"/>
      <c r="K995" s="114"/>
      <c r="L995" s="114"/>
      <c r="M995" s="26"/>
    </row>
    <row r="996" spans="1:13" ht="25.5">
      <c r="A996" s="90" t="s">
        <v>146</v>
      </c>
      <c r="B996" s="19"/>
      <c r="C996" s="56">
        <v>100</v>
      </c>
      <c r="D996" s="19"/>
      <c r="E996" s="150">
        <v>0</v>
      </c>
      <c r="F996" s="150">
        <v>0</v>
      </c>
      <c r="G996" s="176"/>
      <c r="H996" s="19"/>
      <c r="I996" s="114"/>
      <c r="J996" s="114"/>
      <c r="K996" s="114"/>
      <c r="L996" s="114"/>
      <c r="M996" s="26"/>
    </row>
    <row r="997" spans="1:13" ht="25.5">
      <c r="A997" s="90" t="s">
        <v>147</v>
      </c>
      <c r="B997" s="19"/>
      <c r="C997" s="56">
        <v>100</v>
      </c>
      <c r="D997" s="19"/>
      <c r="E997" s="150">
        <v>0</v>
      </c>
      <c r="F997" s="150">
        <v>0</v>
      </c>
      <c r="G997" s="176"/>
      <c r="H997" s="19"/>
      <c r="I997" s="114"/>
      <c r="J997" s="114"/>
      <c r="K997" s="114"/>
      <c r="L997" s="114"/>
      <c r="M997" s="26"/>
    </row>
    <row r="998" spans="1:13" ht="38.25">
      <c r="A998" s="90" t="s">
        <v>148</v>
      </c>
      <c r="B998" s="19"/>
      <c r="C998" s="56">
        <v>100</v>
      </c>
      <c r="D998" s="19"/>
      <c r="E998" s="150">
        <v>0</v>
      </c>
      <c r="F998" s="150">
        <v>0</v>
      </c>
      <c r="G998" s="176"/>
      <c r="H998" s="19"/>
      <c r="I998" s="114"/>
      <c r="J998" s="114"/>
      <c r="K998" s="114"/>
      <c r="L998" s="114"/>
      <c r="M998" s="26"/>
    </row>
    <row r="999" spans="1:13" ht="22.5" customHeight="1">
      <c r="A999" s="90" t="s">
        <v>149</v>
      </c>
      <c r="B999" s="19"/>
      <c r="C999" s="56">
        <f t="shared" si="50"/>
        <v>100</v>
      </c>
      <c r="D999" s="19"/>
      <c r="E999" s="150">
        <v>100</v>
      </c>
      <c r="F999" s="150">
        <v>100</v>
      </c>
      <c r="G999" s="174" t="s">
        <v>175</v>
      </c>
      <c r="H999" s="19"/>
      <c r="I999" s="56">
        <v>100</v>
      </c>
      <c r="J999" s="114"/>
      <c r="K999" s="114">
        <v>0</v>
      </c>
      <c r="L999" s="114">
        <v>0</v>
      </c>
      <c r="M999" s="26"/>
    </row>
    <row r="1000" spans="1:13" ht="38.25">
      <c r="A1000" s="90" t="s">
        <v>150</v>
      </c>
      <c r="B1000" s="19"/>
      <c r="C1000" s="56">
        <v>100</v>
      </c>
      <c r="D1000" s="19"/>
      <c r="E1000" s="150">
        <v>0</v>
      </c>
      <c r="F1000" s="150">
        <v>0</v>
      </c>
      <c r="G1000" s="174"/>
      <c r="H1000" s="19"/>
      <c r="I1000" s="114"/>
      <c r="J1000" s="114"/>
      <c r="K1000" s="114"/>
      <c r="L1000" s="114"/>
      <c r="M1000" s="26"/>
    </row>
    <row r="1001" spans="1:13" ht="25.5">
      <c r="A1001" s="90" t="s">
        <v>151</v>
      </c>
      <c r="B1001" s="19"/>
      <c r="C1001" s="56">
        <v>100</v>
      </c>
      <c r="D1001" s="19"/>
      <c r="E1001" s="150">
        <v>0</v>
      </c>
      <c r="F1001" s="150">
        <v>0</v>
      </c>
      <c r="G1001" s="174"/>
      <c r="H1001" s="19"/>
      <c r="I1001" s="114"/>
      <c r="J1001" s="114"/>
      <c r="K1001" s="114"/>
      <c r="L1001" s="114"/>
      <c r="M1001" s="26"/>
    </row>
    <row r="1002" spans="1:13" ht="25.5">
      <c r="A1002" s="90" t="s">
        <v>152</v>
      </c>
      <c r="B1002" s="19"/>
      <c r="C1002" s="56">
        <v>100</v>
      </c>
      <c r="D1002" s="19"/>
      <c r="E1002" s="150">
        <v>0</v>
      </c>
      <c r="F1002" s="150">
        <v>0</v>
      </c>
      <c r="G1002" s="174"/>
      <c r="H1002" s="19"/>
      <c r="I1002" s="114"/>
      <c r="J1002" s="114"/>
      <c r="K1002" s="114"/>
      <c r="L1002" s="114"/>
      <c r="M1002" s="26"/>
    </row>
    <row r="1003" spans="1:13" ht="38.25">
      <c r="A1003" s="90" t="s">
        <v>153</v>
      </c>
      <c r="B1003" s="19"/>
      <c r="C1003" s="56">
        <v>100</v>
      </c>
      <c r="D1003" s="19"/>
      <c r="E1003" s="150">
        <v>0</v>
      </c>
      <c r="F1003" s="150">
        <v>0</v>
      </c>
      <c r="G1003" s="174"/>
      <c r="H1003" s="19"/>
      <c r="I1003" s="114"/>
      <c r="J1003" s="114"/>
      <c r="K1003" s="114"/>
      <c r="L1003" s="114"/>
      <c r="M1003" s="26"/>
    </row>
    <row r="1004" spans="1:13" ht="36" customHeight="1">
      <c r="A1004" s="90" t="s">
        <v>154</v>
      </c>
      <c r="B1004" s="19"/>
      <c r="C1004" s="56">
        <f>E1004/F1004*100</f>
        <v>101.01010101010101</v>
      </c>
      <c r="D1004" s="19"/>
      <c r="E1004" s="150">
        <v>100</v>
      </c>
      <c r="F1004" s="150">
        <v>99</v>
      </c>
      <c r="G1004" s="174" t="s">
        <v>176</v>
      </c>
      <c r="H1004" s="19"/>
      <c r="I1004" s="56">
        <v>110</v>
      </c>
      <c r="J1004" s="114"/>
      <c r="K1004" s="114">
        <v>2</v>
      </c>
      <c r="L1004" s="114">
        <v>1</v>
      </c>
      <c r="M1004" s="26"/>
    </row>
    <row r="1005" spans="1:13" ht="38.25">
      <c r="A1005" s="90" t="s">
        <v>155</v>
      </c>
      <c r="B1005" s="19"/>
      <c r="C1005" s="56">
        <v>110</v>
      </c>
      <c r="D1005" s="19"/>
      <c r="E1005" s="150">
        <v>4</v>
      </c>
      <c r="F1005" s="150">
        <v>3</v>
      </c>
      <c r="G1005" s="174"/>
      <c r="H1005" s="19"/>
      <c r="I1005" s="114"/>
      <c r="J1005" s="114"/>
      <c r="K1005" s="114"/>
      <c r="L1005" s="114"/>
      <c r="M1005" s="26"/>
    </row>
    <row r="1006" spans="1:13" ht="25.5">
      <c r="A1006" s="90" t="s">
        <v>156</v>
      </c>
      <c r="B1006" s="19"/>
      <c r="C1006" s="56">
        <v>110</v>
      </c>
      <c r="D1006" s="19"/>
      <c r="E1006" s="150">
        <v>95</v>
      </c>
      <c r="F1006" s="150">
        <v>80</v>
      </c>
      <c r="G1006" s="174"/>
      <c r="H1006" s="19"/>
      <c r="I1006" s="114"/>
      <c r="J1006" s="114"/>
      <c r="K1006" s="114"/>
      <c r="L1006" s="114"/>
      <c r="M1006" s="26"/>
    </row>
    <row r="1007" spans="1:13" ht="38.25">
      <c r="A1007" s="90" t="s">
        <v>157</v>
      </c>
      <c r="B1007" s="19"/>
      <c r="C1007" s="56">
        <f t="shared" si="50"/>
        <v>100</v>
      </c>
      <c r="D1007" s="19"/>
      <c r="E1007" s="150">
        <v>100</v>
      </c>
      <c r="F1007" s="150">
        <v>100</v>
      </c>
      <c r="G1007" s="174"/>
      <c r="H1007" s="19"/>
      <c r="I1007" s="114"/>
      <c r="J1007" s="114"/>
      <c r="K1007" s="114"/>
      <c r="L1007" s="114"/>
      <c r="M1007" s="26"/>
    </row>
    <row r="1008" spans="1:13" ht="25.5">
      <c r="A1008" s="90" t="s">
        <v>158</v>
      </c>
      <c r="B1008" s="19"/>
      <c r="C1008" s="56">
        <f t="shared" si="50"/>
        <v>100</v>
      </c>
      <c r="D1008" s="19"/>
      <c r="E1008" s="150">
        <v>100</v>
      </c>
      <c r="F1008" s="150">
        <v>100</v>
      </c>
      <c r="G1008" s="174"/>
      <c r="H1008" s="19"/>
      <c r="I1008" s="114"/>
      <c r="J1008" s="114"/>
      <c r="K1008" s="114"/>
      <c r="L1008" s="114"/>
      <c r="M1008" s="26"/>
    </row>
    <row r="1009" spans="1:13" ht="22.5" customHeight="1">
      <c r="A1009" s="90" t="s">
        <v>472</v>
      </c>
      <c r="B1009" s="19"/>
      <c r="C1009" s="56">
        <f t="shared" si="50"/>
        <v>100</v>
      </c>
      <c r="D1009" s="19"/>
      <c r="E1009" s="150">
        <v>100</v>
      </c>
      <c r="F1009" s="150">
        <v>100</v>
      </c>
      <c r="G1009" s="174" t="s">
        <v>468</v>
      </c>
      <c r="H1009" s="19"/>
      <c r="I1009" s="56">
        <v>100</v>
      </c>
      <c r="J1009" s="114"/>
      <c r="K1009" s="114">
        <v>0</v>
      </c>
      <c r="L1009" s="114">
        <v>0</v>
      </c>
      <c r="M1009" s="26"/>
    </row>
    <row r="1010" spans="1:13" ht="38.25">
      <c r="A1010" s="90" t="s">
        <v>473</v>
      </c>
      <c r="B1010" s="19"/>
      <c r="C1010" s="56">
        <f t="shared" si="50"/>
        <v>100</v>
      </c>
      <c r="D1010" s="19"/>
      <c r="E1010" s="150">
        <v>95</v>
      </c>
      <c r="F1010" s="150">
        <v>95</v>
      </c>
      <c r="G1010" s="174"/>
      <c r="H1010" s="19"/>
      <c r="I1010" s="114"/>
      <c r="J1010" s="114"/>
      <c r="K1010" s="114"/>
      <c r="L1010" s="114"/>
      <c r="M1010" s="26"/>
    </row>
    <row r="1011" spans="1:13" ht="64.5" customHeight="1">
      <c r="A1011" s="90" t="s">
        <v>474</v>
      </c>
      <c r="B1011" s="19"/>
      <c r="C1011" s="56">
        <f t="shared" si="50"/>
        <v>100</v>
      </c>
      <c r="D1011" s="19"/>
      <c r="E1011" s="150">
        <v>100</v>
      </c>
      <c r="F1011" s="150">
        <v>100</v>
      </c>
      <c r="G1011" s="174" t="s">
        <v>469</v>
      </c>
      <c r="H1011" s="19"/>
      <c r="I1011" s="56">
        <v>100</v>
      </c>
      <c r="J1011" s="114"/>
      <c r="K1011" s="114">
        <v>0</v>
      </c>
      <c r="L1011" s="114">
        <v>0</v>
      </c>
      <c r="M1011" s="26"/>
    </row>
    <row r="1012" spans="1:13" ht="38.25">
      <c r="A1012" s="90" t="s">
        <v>475</v>
      </c>
      <c r="B1012" s="19"/>
      <c r="C1012" s="56">
        <f t="shared" si="50"/>
        <v>100</v>
      </c>
      <c r="D1012" s="19"/>
      <c r="E1012" s="150">
        <v>95</v>
      </c>
      <c r="F1012" s="150">
        <v>95</v>
      </c>
      <c r="G1012" s="174"/>
      <c r="H1012" s="19"/>
      <c r="I1012" s="114"/>
      <c r="J1012" s="114"/>
      <c r="K1012" s="114"/>
      <c r="L1012" s="114"/>
      <c r="M1012" s="26"/>
    </row>
    <row r="1013" spans="1:13" ht="32.25" customHeight="1">
      <c r="A1013" s="90" t="s">
        <v>476</v>
      </c>
      <c r="B1013" s="19"/>
      <c r="C1013" s="56">
        <f t="shared" si="50"/>
        <v>100</v>
      </c>
      <c r="D1013" s="19"/>
      <c r="E1013" s="150">
        <v>99</v>
      </c>
      <c r="F1013" s="150">
        <v>99</v>
      </c>
      <c r="G1013" s="174" t="s">
        <v>470</v>
      </c>
      <c r="H1013" s="19"/>
      <c r="I1013" s="56">
        <v>110</v>
      </c>
      <c r="J1013" s="114"/>
      <c r="K1013" s="114">
        <v>5</v>
      </c>
      <c r="L1013" s="114">
        <v>4</v>
      </c>
      <c r="M1013" s="26"/>
    </row>
    <row r="1014" spans="1:13" ht="22.5" customHeight="1">
      <c r="A1014" s="90" t="s">
        <v>323</v>
      </c>
      <c r="B1014" s="19"/>
      <c r="C1014" s="56">
        <f t="shared" si="50"/>
        <v>100</v>
      </c>
      <c r="D1014" s="19"/>
      <c r="E1014" s="150">
        <v>100</v>
      </c>
      <c r="F1014" s="150">
        <v>100</v>
      </c>
      <c r="G1014" s="174"/>
      <c r="H1014" s="18"/>
      <c r="I1014" s="125"/>
      <c r="J1014" s="125"/>
      <c r="K1014" s="125"/>
      <c r="L1014" s="125"/>
      <c r="M1014" s="26"/>
    </row>
    <row r="1015" spans="1:13" ht="25.5">
      <c r="A1015" s="90" t="s">
        <v>477</v>
      </c>
      <c r="B1015" s="19"/>
      <c r="C1015" s="56">
        <f t="shared" si="50"/>
        <v>100</v>
      </c>
      <c r="D1015" s="19"/>
      <c r="E1015" s="150">
        <v>80</v>
      </c>
      <c r="F1015" s="150">
        <v>80</v>
      </c>
      <c r="G1015" s="174"/>
      <c r="H1015" s="19"/>
      <c r="I1015" s="114"/>
      <c r="J1015" s="114"/>
      <c r="K1015" s="114"/>
      <c r="L1015" s="114"/>
      <c r="M1015" s="26"/>
    </row>
    <row r="1016" spans="1:13" ht="25.5">
      <c r="A1016" s="90" t="s">
        <v>478</v>
      </c>
      <c r="B1016" s="19"/>
      <c r="C1016" s="56">
        <f t="shared" si="50"/>
        <v>100</v>
      </c>
      <c r="D1016" s="19"/>
      <c r="E1016" s="150">
        <v>100</v>
      </c>
      <c r="F1016" s="150">
        <v>100</v>
      </c>
      <c r="G1016" s="174"/>
      <c r="H1016" s="19"/>
      <c r="I1016" s="114"/>
      <c r="J1016" s="114"/>
      <c r="K1016" s="114"/>
      <c r="L1016" s="114"/>
      <c r="M1016" s="26"/>
    </row>
    <row r="1017" spans="1:13" ht="38.25">
      <c r="A1017" s="90" t="s">
        <v>479</v>
      </c>
      <c r="B1017" s="19"/>
      <c r="C1017" s="56">
        <f t="shared" si="50"/>
        <v>100</v>
      </c>
      <c r="D1017" s="19"/>
      <c r="E1017" s="150">
        <v>100</v>
      </c>
      <c r="F1017" s="150">
        <v>100</v>
      </c>
      <c r="G1017" s="174"/>
      <c r="H1017" s="19"/>
      <c r="I1017" s="114"/>
      <c r="J1017" s="114"/>
      <c r="K1017" s="114"/>
      <c r="L1017" s="114"/>
      <c r="M1017" s="26"/>
    </row>
    <row r="1018" spans="1:13" ht="59.25" customHeight="1">
      <c r="A1018" s="90" t="s">
        <v>480</v>
      </c>
      <c r="B1018" s="19"/>
      <c r="C1018" s="56">
        <f t="shared" si="50"/>
        <v>100</v>
      </c>
      <c r="D1018" s="19"/>
      <c r="E1018" s="150">
        <v>99</v>
      </c>
      <c r="F1018" s="150">
        <v>99</v>
      </c>
      <c r="G1018" s="174" t="s">
        <v>471</v>
      </c>
      <c r="H1018" s="19"/>
      <c r="I1018" s="60">
        <f>K1018/L1018*100</f>
        <v>106.84931506849315</v>
      </c>
      <c r="J1018" s="114"/>
      <c r="K1018" s="114">
        <v>78</v>
      </c>
      <c r="L1018" s="114">
        <v>73</v>
      </c>
      <c r="M1018" s="26"/>
    </row>
    <row r="1019" spans="1:13" ht="38.25">
      <c r="A1019" s="90" t="s">
        <v>328</v>
      </c>
      <c r="B1019" s="19"/>
      <c r="C1019" s="56">
        <f t="shared" si="50"/>
        <v>100</v>
      </c>
      <c r="D1019" s="19"/>
      <c r="E1019" s="150">
        <v>95</v>
      </c>
      <c r="F1019" s="150">
        <v>95</v>
      </c>
      <c r="G1019" s="174"/>
      <c r="H1019" s="18"/>
      <c r="I1019" s="142"/>
      <c r="J1019" s="142"/>
      <c r="K1019" s="142"/>
      <c r="L1019" s="142"/>
      <c r="M1019" s="26"/>
    </row>
    <row r="1020" spans="1:13" ht="25.5">
      <c r="A1020" s="90" t="s">
        <v>481</v>
      </c>
      <c r="B1020" s="19"/>
      <c r="C1020" s="56">
        <f t="shared" si="50"/>
        <v>100</v>
      </c>
      <c r="D1020" s="19"/>
      <c r="E1020" s="150">
        <v>100</v>
      </c>
      <c r="F1020" s="150">
        <v>100</v>
      </c>
      <c r="G1020" s="174"/>
      <c r="H1020" s="19"/>
      <c r="I1020" s="114"/>
      <c r="J1020" s="114"/>
      <c r="K1020" s="114"/>
      <c r="L1020" s="114"/>
      <c r="M1020" s="26"/>
    </row>
    <row r="1021" spans="1:13" ht="25.5">
      <c r="A1021" s="90" t="s">
        <v>482</v>
      </c>
      <c r="B1021" s="19"/>
      <c r="C1021" s="56">
        <f t="shared" si="50"/>
        <v>100</v>
      </c>
      <c r="D1021" s="19"/>
      <c r="E1021" s="150">
        <v>100</v>
      </c>
      <c r="F1021" s="150">
        <v>100</v>
      </c>
      <c r="G1021" s="174"/>
      <c r="H1021" s="18"/>
      <c r="I1021" s="142"/>
      <c r="J1021" s="142"/>
      <c r="K1021" s="142"/>
      <c r="L1021" s="142"/>
      <c r="M1021" s="26"/>
    </row>
    <row r="1022" spans="1:13" ht="38.25">
      <c r="A1022" s="90" t="s">
        <v>483</v>
      </c>
      <c r="B1022" s="19"/>
      <c r="C1022" s="56">
        <f t="shared" si="50"/>
        <v>100</v>
      </c>
      <c r="D1022" s="19"/>
      <c r="E1022" s="150">
        <v>100</v>
      </c>
      <c r="F1022" s="150">
        <v>100</v>
      </c>
      <c r="G1022" s="174"/>
      <c r="H1022" s="18"/>
      <c r="I1022" s="142"/>
      <c r="J1022" s="142"/>
      <c r="K1022" s="142"/>
      <c r="L1022" s="142"/>
      <c r="M1022" s="26"/>
    </row>
    <row r="1023" spans="1:14" ht="15">
      <c r="A1023" s="41" t="s">
        <v>44</v>
      </c>
      <c r="B1023" s="64">
        <f>SUM(C1024:C1041)/D1023</f>
        <v>101.22334455667789</v>
      </c>
      <c r="C1023" s="51"/>
      <c r="D1023" s="51">
        <v>18</v>
      </c>
      <c r="E1023" s="51"/>
      <c r="F1023" s="51"/>
      <c r="G1023" s="51"/>
      <c r="H1023" s="64">
        <f>SUM(I1024:I1041)/J1023</f>
        <v>104.47488584474887</v>
      </c>
      <c r="I1023" s="51"/>
      <c r="J1023" s="51">
        <v>6</v>
      </c>
      <c r="K1023" s="51"/>
      <c r="L1023" s="51"/>
      <c r="M1023" s="58">
        <f>(B1023+H1023)/2</f>
        <v>102.84911520071338</v>
      </c>
      <c r="N1023" s="1"/>
    </row>
    <row r="1024" spans="1:13" ht="38.25">
      <c r="A1024" s="40" t="s">
        <v>48</v>
      </c>
      <c r="B1024" s="19"/>
      <c r="C1024" s="56">
        <f>E1024/F1024*100</f>
        <v>101.01010101010101</v>
      </c>
      <c r="D1024" s="19"/>
      <c r="E1024" s="150">
        <v>100</v>
      </c>
      <c r="F1024" s="150">
        <v>99</v>
      </c>
      <c r="G1024" s="174" t="s">
        <v>484</v>
      </c>
      <c r="H1024" s="70"/>
      <c r="I1024" s="56">
        <v>100</v>
      </c>
      <c r="J1024" s="114"/>
      <c r="K1024" s="114">
        <v>0</v>
      </c>
      <c r="L1024" s="114">
        <v>0</v>
      </c>
      <c r="M1024" s="26"/>
    </row>
    <row r="1025" spans="1:13" ht="38.25">
      <c r="A1025" s="40" t="s">
        <v>49</v>
      </c>
      <c r="B1025" s="19"/>
      <c r="C1025" s="56">
        <v>100</v>
      </c>
      <c r="D1025" s="19"/>
      <c r="E1025" s="49">
        <v>0</v>
      </c>
      <c r="F1025" s="55">
        <v>0</v>
      </c>
      <c r="G1025" s="174"/>
      <c r="H1025" s="70"/>
      <c r="I1025" s="56"/>
      <c r="J1025" s="114"/>
      <c r="K1025" s="114"/>
      <c r="L1025" s="114"/>
      <c r="M1025" s="26"/>
    </row>
    <row r="1026" spans="1:13" ht="25.5">
      <c r="A1026" s="73" t="s">
        <v>50</v>
      </c>
      <c r="B1026" s="19"/>
      <c r="C1026" s="56">
        <v>100</v>
      </c>
      <c r="D1026" s="19"/>
      <c r="E1026" s="49">
        <v>0</v>
      </c>
      <c r="F1026" s="55">
        <v>0</v>
      </c>
      <c r="G1026" s="174"/>
      <c r="H1026" s="70"/>
      <c r="I1026" s="56"/>
      <c r="J1026" s="114"/>
      <c r="K1026" s="114"/>
      <c r="L1026" s="114"/>
      <c r="M1026" s="26"/>
    </row>
    <row r="1027" spans="1:13" ht="25.5">
      <c r="A1027" s="73" t="s">
        <v>51</v>
      </c>
      <c r="B1027" s="19"/>
      <c r="C1027" s="56">
        <v>100</v>
      </c>
      <c r="D1027" s="19"/>
      <c r="E1027" s="49">
        <v>0</v>
      </c>
      <c r="F1027" s="55">
        <v>0</v>
      </c>
      <c r="G1027" s="174"/>
      <c r="H1027" s="70"/>
      <c r="I1027" s="56"/>
      <c r="J1027" s="114"/>
      <c r="K1027" s="114"/>
      <c r="L1027" s="114"/>
      <c r="M1027" s="26"/>
    </row>
    <row r="1028" spans="1:13" ht="38.25">
      <c r="A1028" s="40" t="s">
        <v>39</v>
      </c>
      <c r="B1028" s="19"/>
      <c r="C1028" s="56">
        <v>100</v>
      </c>
      <c r="D1028" s="19"/>
      <c r="E1028" s="49">
        <v>0</v>
      </c>
      <c r="F1028" s="55">
        <v>0</v>
      </c>
      <c r="G1028" s="174"/>
      <c r="H1028" s="70"/>
      <c r="I1028" s="56"/>
      <c r="J1028" s="114"/>
      <c r="K1028" s="114"/>
      <c r="L1028" s="114"/>
      <c r="M1028" s="26"/>
    </row>
    <row r="1029" spans="1:13" ht="38.25">
      <c r="A1029" s="40" t="s">
        <v>490</v>
      </c>
      <c r="B1029" s="19"/>
      <c r="C1029" s="56">
        <f aca="true" t="shared" si="51" ref="C1029:C1041">E1029/F1029*100</f>
        <v>101.01010101010101</v>
      </c>
      <c r="D1029" s="19"/>
      <c r="E1029" s="146">
        <v>100</v>
      </c>
      <c r="F1029" s="146">
        <v>99</v>
      </c>
      <c r="G1029" s="174" t="s">
        <v>485</v>
      </c>
      <c r="H1029" s="70"/>
      <c r="I1029" s="56">
        <v>110</v>
      </c>
      <c r="J1029" s="114"/>
      <c r="K1029" s="114">
        <v>2</v>
      </c>
      <c r="L1029" s="114">
        <v>1</v>
      </c>
      <c r="M1029" s="26"/>
    </row>
    <row r="1030" spans="1:13" ht="38.25">
      <c r="A1030" s="40" t="s">
        <v>491</v>
      </c>
      <c r="B1030" s="19"/>
      <c r="C1030" s="56">
        <v>110</v>
      </c>
      <c r="D1030" s="19"/>
      <c r="E1030" s="49">
        <v>4</v>
      </c>
      <c r="F1030" s="55">
        <v>3</v>
      </c>
      <c r="G1030" s="174"/>
      <c r="H1030" s="70"/>
      <c r="I1030" s="56"/>
      <c r="J1030" s="114"/>
      <c r="K1030" s="114"/>
      <c r="L1030" s="114"/>
      <c r="M1030" s="26"/>
    </row>
    <row r="1031" spans="1:13" ht="25.5">
      <c r="A1031" s="40" t="s">
        <v>280</v>
      </c>
      <c r="B1031" s="19"/>
      <c r="C1031" s="56">
        <v>110</v>
      </c>
      <c r="D1031" s="19"/>
      <c r="E1031" s="49">
        <v>95</v>
      </c>
      <c r="F1031" s="55">
        <v>80</v>
      </c>
      <c r="G1031" s="174"/>
      <c r="H1031" s="70"/>
      <c r="I1031" s="56"/>
      <c r="J1031" s="114"/>
      <c r="K1031" s="114"/>
      <c r="L1031" s="114"/>
      <c r="M1031" s="26"/>
    </row>
    <row r="1032" spans="1:13" ht="38.25">
      <c r="A1032" s="40" t="s">
        <v>492</v>
      </c>
      <c r="B1032" s="19"/>
      <c r="C1032" s="56">
        <f t="shared" si="51"/>
        <v>100</v>
      </c>
      <c r="D1032" s="19"/>
      <c r="E1032" s="49">
        <v>100</v>
      </c>
      <c r="F1032" s="55">
        <v>100</v>
      </c>
      <c r="G1032" s="174"/>
      <c r="H1032" s="70"/>
      <c r="I1032" s="56"/>
      <c r="J1032" s="114"/>
      <c r="K1032" s="114"/>
      <c r="L1032" s="114"/>
      <c r="M1032" s="26"/>
    </row>
    <row r="1033" spans="1:13" ht="25.5">
      <c r="A1033" s="40" t="s">
        <v>493</v>
      </c>
      <c r="B1033" s="19"/>
      <c r="C1033" s="56">
        <f t="shared" si="51"/>
        <v>100</v>
      </c>
      <c r="D1033" s="19"/>
      <c r="E1033" s="49">
        <v>100</v>
      </c>
      <c r="F1033" s="55">
        <v>100</v>
      </c>
      <c r="G1033" s="174"/>
      <c r="H1033" s="70"/>
      <c r="I1033" s="56"/>
      <c r="J1033" s="114"/>
      <c r="K1033" s="114"/>
      <c r="L1033" s="114"/>
      <c r="M1033" s="26"/>
    </row>
    <row r="1034" spans="1:13" ht="51">
      <c r="A1034" s="40" t="s">
        <v>494</v>
      </c>
      <c r="B1034" s="19"/>
      <c r="C1034" s="56">
        <v>100</v>
      </c>
      <c r="D1034" s="19"/>
      <c r="E1034" s="146">
        <v>0</v>
      </c>
      <c r="F1034" s="146">
        <v>0</v>
      </c>
      <c r="G1034" s="174" t="s">
        <v>486</v>
      </c>
      <c r="H1034" s="70"/>
      <c r="I1034" s="56">
        <v>110</v>
      </c>
      <c r="J1034" s="114"/>
      <c r="K1034" s="114">
        <v>5</v>
      </c>
      <c r="L1034" s="114">
        <v>4</v>
      </c>
      <c r="M1034" s="26"/>
    </row>
    <row r="1035" spans="1:13" ht="15">
      <c r="A1035" s="40" t="s">
        <v>495</v>
      </c>
      <c r="B1035" s="19"/>
      <c r="C1035" s="56">
        <f t="shared" si="51"/>
        <v>100</v>
      </c>
      <c r="D1035" s="19"/>
      <c r="E1035" s="49">
        <v>100</v>
      </c>
      <c r="F1035" s="55">
        <v>100</v>
      </c>
      <c r="G1035" s="174"/>
      <c r="H1035" s="70"/>
      <c r="I1035" s="56"/>
      <c r="J1035" s="114"/>
      <c r="K1035" s="114"/>
      <c r="L1035" s="114"/>
      <c r="M1035" s="26"/>
    </row>
    <row r="1036" spans="1:13" ht="51">
      <c r="A1036" s="40" t="s">
        <v>496</v>
      </c>
      <c r="B1036" s="19"/>
      <c r="C1036" s="56">
        <v>100</v>
      </c>
      <c r="D1036" s="19"/>
      <c r="E1036" s="49">
        <v>0</v>
      </c>
      <c r="F1036" s="55">
        <v>0</v>
      </c>
      <c r="G1036" s="174" t="s">
        <v>487</v>
      </c>
      <c r="H1036" s="70"/>
      <c r="I1036" s="56">
        <f>K1036/L1036*100</f>
        <v>106.84931506849315</v>
      </c>
      <c r="J1036" s="114"/>
      <c r="K1036" s="114">
        <v>78</v>
      </c>
      <c r="L1036" s="114">
        <v>73</v>
      </c>
      <c r="M1036" s="26"/>
    </row>
    <row r="1037" spans="1:13" ht="15">
      <c r="A1037" s="40" t="s">
        <v>497</v>
      </c>
      <c r="B1037" s="19"/>
      <c r="C1037" s="56">
        <f t="shared" si="51"/>
        <v>100</v>
      </c>
      <c r="D1037" s="19"/>
      <c r="E1037" s="49">
        <v>100</v>
      </c>
      <c r="F1037" s="55">
        <v>100</v>
      </c>
      <c r="G1037" s="174"/>
      <c r="H1037" s="70"/>
      <c r="I1037" s="56"/>
      <c r="J1037" s="114"/>
      <c r="K1037" s="114"/>
      <c r="L1037" s="114"/>
      <c r="M1037" s="26"/>
    </row>
    <row r="1038" spans="1:13" ht="78.75" customHeight="1">
      <c r="A1038" s="40" t="s">
        <v>498</v>
      </c>
      <c r="B1038" s="19"/>
      <c r="C1038" s="56">
        <v>100</v>
      </c>
      <c r="D1038" s="19"/>
      <c r="E1038" s="49">
        <v>0</v>
      </c>
      <c r="F1038" s="55">
        <v>0</v>
      </c>
      <c r="G1038" s="174" t="s">
        <v>488</v>
      </c>
      <c r="H1038" s="70"/>
      <c r="I1038" s="56">
        <v>100</v>
      </c>
      <c r="J1038" s="114"/>
      <c r="K1038" s="114">
        <v>0</v>
      </c>
      <c r="L1038" s="114">
        <v>0</v>
      </c>
      <c r="M1038" s="26"/>
    </row>
    <row r="1039" spans="1:13" ht="15">
      <c r="A1039" s="40" t="s">
        <v>499</v>
      </c>
      <c r="B1039" s="19"/>
      <c r="C1039" s="56">
        <f t="shared" si="51"/>
        <v>100</v>
      </c>
      <c r="D1039" s="19"/>
      <c r="E1039" s="49">
        <v>100</v>
      </c>
      <c r="F1039" s="55">
        <v>100</v>
      </c>
      <c r="G1039" s="174"/>
      <c r="H1039" s="70"/>
      <c r="I1039" s="56"/>
      <c r="J1039" s="114"/>
      <c r="K1039" s="114"/>
      <c r="L1039" s="114"/>
      <c r="M1039" s="26"/>
    </row>
    <row r="1040" spans="1:13" ht="78.75" customHeight="1">
      <c r="A1040" s="40" t="s">
        <v>500</v>
      </c>
      <c r="B1040" s="19"/>
      <c r="C1040" s="56">
        <v>100</v>
      </c>
      <c r="D1040" s="19"/>
      <c r="E1040" s="49">
        <v>0</v>
      </c>
      <c r="F1040" s="55">
        <v>0</v>
      </c>
      <c r="G1040" s="174" t="s">
        <v>489</v>
      </c>
      <c r="H1040" s="70"/>
      <c r="I1040" s="56">
        <v>100</v>
      </c>
      <c r="J1040" s="114"/>
      <c r="K1040" s="114">
        <v>0</v>
      </c>
      <c r="L1040" s="114">
        <v>0</v>
      </c>
      <c r="M1040" s="26"/>
    </row>
    <row r="1041" spans="1:13" ht="15">
      <c r="A1041" s="40" t="s">
        <v>501</v>
      </c>
      <c r="B1041" s="19"/>
      <c r="C1041" s="56">
        <f t="shared" si="51"/>
        <v>100</v>
      </c>
      <c r="D1041" s="19"/>
      <c r="E1041" s="49">
        <v>100</v>
      </c>
      <c r="F1041" s="55">
        <v>100</v>
      </c>
      <c r="G1041" s="174"/>
      <c r="H1041" s="70"/>
      <c r="I1041" s="56"/>
      <c r="J1041" s="114"/>
      <c r="K1041" s="114"/>
      <c r="L1041" s="114"/>
      <c r="M1041" s="26"/>
    </row>
    <row r="1042" spans="1:13" ht="15">
      <c r="A1042" s="44" t="s">
        <v>47</v>
      </c>
      <c r="B1042" s="64">
        <f>SUM(C1043:C1044)/D1042</f>
        <v>100</v>
      </c>
      <c r="C1042" s="51"/>
      <c r="D1042" s="51">
        <v>2</v>
      </c>
      <c r="E1042" s="51"/>
      <c r="F1042" s="51"/>
      <c r="G1042" s="51"/>
      <c r="H1042" s="64">
        <f>SUM(I1043:I1044)/J1042</f>
        <v>108.97435897435896</v>
      </c>
      <c r="I1042" s="51"/>
      <c r="J1042" s="51">
        <v>1</v>
      </c>
      <c r="K1042" s="51"/>
      <c r="L1042" s="51"/>
      <c r="M1042" s="58">
        <f>(B1042+H1042)/2</f>
        <v>104.48717948717947</v>
      </c>
    </row>
    <row r="1043" spans="1:13" ht="38.25">
      <c r="A1043" s="90" t="s">
        <v>42</v>
      </c>
      <c r="B1043" s="42"/>
      <c r="C1043" s="56">
        <f>E1043/F1043*100</f>
        <v>100</v>
      </c>
      <c r="D1043" s="19"/>
      <c r="E1043" s="150">
        <v>95</v>
      </c>
      <c r="F1043" s="150">
        <v>95</v>
      </c>
      <c r="G1043" s="174" t="s">
        <v>140</v>
      </c>
      <c r="H1043" s="42"/>
      <c r="I1043" s="56">
        <f>K1043/L1043*100</f>
        <v>108.97435897435896</v>
      </c>
      <c r="J1043" s="114"/>
      <c r="K1043" s="114">
        <v>85</v>
      </c>
      <c r="L1043" s="114">
        <v>78</v>
      </c>
      <c r="M1043" s="20"/>
    </row>
    <row r="1044" spans="1:13" ht="15">
      <c r="A1044" s="91" t="s">
        <v>43</v>
      </c>
      <c r="B1044" s="42"/>
      <c r="C1044" s="56">
        <f>E1044/F1044*100</f>
        <v>100</v>
      </c>
      <c r="D1044" s="19"/>
      <c r="E1044" s="49">
        <v>100</v>
      </c>
      <c r="F1044" s="55">
        <v>100</v>
      </c>
      <c r="G1044" s="174"/>
      <c r="H1044" s="42"/>
      <c r="I1044" s="56"/>
      <c r="J1044" s="114"/>
      <c r="K1044" s="114"/>
      <c r="L1044" s="114"/>
      <c r="M1044" s="20"/>
    </row>
    <row r="1045" spans="1:13" ht="15">
      <c r="A1045" s="82" t="s">
        <v>52</v>
      </c>
      <c r="B1045" s="33"/>
      <c r="C1045" s="151"/>
      <c r="D1045" s="47">
        <f>D1047+D1078+D1085</f>
        <v>42</v>
      </c>
      <c r="E1045" s="92"/>
      <c r="F1045" s="92"/>
      <c r="G1045" s="138"/>
      <c r="H1045" s="47"/>
      <c r="I1045" s="92"/>
      <c r="J1045" s="92">
        <f>J1047+J1078+J1085</f>
        <v>12</v>
      </c>
      <c r="K1045" s="92"/>
      <c r="L1045" s="92"/>
      <c r="M1045" s="47"/>
    </row>
    <row r="1046" spans="1:13" ht="15">
      <c r="A1046" s="35" t="s">
        <v>4</v>
      </c>
      <c r="B1046" s="18"/>
      <c r="C1046" s="125"/>
      <c r="D1046" s="18"/>
      <c r="E1046" s="125"/>
      <c r="F1046" s="125"/>
      <c r="G1046" s="133"/>
      <c r="H1046" s="18"/>
      <c r="I1046" s="125"/>
      <c r="J1046" s="125"/>
      <c r="K1046" s="125"/>
      <c r="L1046" s="125"/>
      <c r="M1046" s="18"/>
    </row>
    <row r="1047" spans="1:13" ht="38.25">
      <c r="A1047" s="38" t="s">
        <v>46</v>
      </c>
      <c r="B1047" s="64">
        <f>SUM(C1048:C1077)/D1047</f>
        <v>95.14648056808336</v>
      </c>
      <c r="C1047" s="64"/>
      <c r="D1047" s="51">
        <v>30</v>
      </c>
      <c r="E1047" s="51"/>
      <c r="F1047" s="51"/>
      <c r="G1047" s="51"/>
      <c r="H1047" s="64">
        <f>SUM(I1048:I1077)/J1047</f>
        <v>102.07070707070709</v>
      </c>
      <c r="I1047" s="51"/>
      <c r="J1047" s="51">
        <v>6</v>
      </c>
      <c r="K1047" s="51"/>
      <c r="L1047" s="51"/>
      <c r="M1047" s="58">
        <f>(B1047+H1047)/2</f>
        <v>98.60859381939522</v>
      </c>
    </row>
    <row r="1048" spans="1:13" ht="22.5" customHeight="1">
      <c r="A1048" s="90" t="s">
        <v>48</v>
      </c>
      <c r="B1048" s="42"/>
      <c r="C1048" s="56">
        <f aca="true" t="shared" si="52" ref="C1048:C1091">E1048/F1048*100</f>
        <v>101.01010101010101</v>
      </c>
      <c r="D1048" s="93"/>
      <c r="E1048" s="150">
        <v>100</v>
      </c>
      <c r="F1048" s="150">
        <v>99</v>
      </c>
      <c r="G1048" s="174" t="s">
        <v>181</v>
      </c>
      <c r="H1048" s="42"/>
      <c r="I1048" s="56">
        <v>100</v>
      </c>
      <c r="J1048" s="114"/>
      <c r="K1048" s="114">
        <v>0</v>
      </c>
      <c r="L1048" s="114">
        <v>0</v>
      </c>
      <c r="M1048" s="20"/>
    </row>
    <row r="1049" spans="1:13" ht="38.25">
      <c r="A1049" s="90" t="s">
        <v>49</v>
      </c>
      <c r="B1049" s="42"/>
      <c r="C1049" s="56">
        <v>100</v>
      </c>
      <c r="D1049" s="93"/>
      <c r="E1049" s="150">
        <v>0</v>
      </c>
      <c r="F1049" s="150">
        <v>0</v>
      </c>
      <c r="G1049" s="174"/>
      <c r="H1049" s="42"/>
      <c r="I1049" s="114"/>
      <c r="J1049" s="114"/>
      <c r="K1049" s="114"/>
      <c r="L1049" s="114"/>
      <c r="M1049" s="20"/>
    </row>
    <row r="1050" spans="1:13" ht="25.5">
      <c r="A1050" s="90" t="s">
        <v>50</v>
      </c>
      <c r="B1050" s="42"/>
      <c r="C1050" s="56">
        <v>100</v>
      </c>
      <c r="D1050" s="93"/>
      <c r="E1050" s="150">
        <v>0</v>
      </c>
      <c r="F1050" s="150">
        <v>0</v>
      </c>
      <c r="G1050" s="174"/>
      <c r="H1050" s="42"/>
      <c r="I1050" s="114"/>
      <c r="J1050" s="114"/>
      <c r="K1050" s="114"/>
      <c r="L1050" s="114"/>
      <c r="M1050" s="20"/>
    </row>
    <row r="1051" spans="1:13" ht="25.5">
      <c r="A1051" s="90" t="s">
        <v>51</v>
      </c>
      <c r="B1051" s="42"/>
      <c r="C1051" s="56">
        <f t="shared" si="52"/>
        <v>100</v>
      </c>
      <c r="D1051" s="93"/>
      <c r="E1051" s="150">
        <v>100</v>
      </c>
      <c r="F1051" s="150">
        <v>100</v>
      </c>
      <c r="G1051" s="174"/>
      <c r="H1051" s="42"/>
      <c r="I1051" s="114"/>
      <c r="J1051" s="114"/>
      <c r="K1051" s="114"/>
      <c r="L1051" s="114"/>
      <c r="M1051" s="20"/>
    </row>
    <row r="1052" spans="1:13" ht="38.25">
      <c r="A1052" s="90" t="s">
        <v>39</v>
      </c>
      <c r="B1052" s="42"/>
      <c r="C1052" s="56">
        <f t="shared" si="52"/>
        <v>0</v>
      </c>
      <c r="D1052" s="93"/>
      <c r="E1052" s="150">
        <v>0</v>
      </c>
      <c r="F1052" s="150">
        <v>99</v>
      </c>
      <c r="G1052" s="174"/>
      <c r="H1052" s="42"/>
      <c r="I1052" s="114"/>
      <c r="J1052" s="114"/>
      <c r="K1052" s="114"/>
      <c r="L1052" s="114"/>
      <c r="M1052" s="20"/>
    </row>
    <row r="1053" spans="1:13" ht="44.25" customHeight="1">
      <c r="A1053" s="90" t="s">
        <v>144</v>
      </c>
      <c r="B1053" s="42"/>
      <c r="C1053" s="56">
        <f t="shared" si="52"/>
        <v>101.01010101010101</v>
      </c>
      <c r="D1053" s="93"/>
      <c r="E1053" s="150">
        <v>100</v>
      </c>
      <c r="F1053" s="150">
        <v>99</v>
      </c>
      <c r="G1053" s="174" t="s">
        <v>174</v>
      </c>
      <c r="H1053" s="42"/>
      <c r="I1053" s="56">
        <f>K1053/L1053*100</f>
        <v>109.09090909090908</v>
      </c>
      <c r="J1053" s="114"/>
      <c r="K1053" s="114">
        <v>12</v>
      </c>
      <c r="L1053" s="114">
        <v>11</v>
      </c>
      <c r="M1053" s="20"/>
    </row>
    <row r="1054" spans="1:13" ht="38.25">
      <c r="A1054" s="90" t="s">
        <v>145</v>
      </c>
      <c r="B1054" s="42"/>
      <c r="C1054" s="56">
        <f t="shared" si="52"/>
        <v>91.66666666666666</v>
      </c>
      <c r="D1054" s="93"/>
      <c r="E1054" s="150">
        <v>11</v>
      </c>
      <c r="F1054" s="150">
        <v>12</v>
      </c>
      <c r="G1054" s="174"/>
      <c r="H1054" s="42"/>
      <c r="I1054" s="114"/>
      <c r="J1054" s="114"/>
      <c r="K1054" s="114"/>
      <c r="L1054" s="114"/>
      <c r="M1054" s="20"/>
    </row>
    <row r="1055" spans="1:13" ht="25.5">
      <c r="A1055" s="90" t="s">
        <v>146</v>
      </c>
      <c r="B1055" s="42"/>
      <c r="C1055" s="56">
        <f t="shared" si="52"/>
        <v>100</v>
      </c>
      <c r="D1055" s="93"/>
      <c r="E1055" s="150">
        <v>80</v>
      </c>
      <c r="F1055" s="150">
        <v>80</v>
      </c>
      <c r="G1055" s="174"/>
      <c r="H1055" s="42"/>
      <c r="I1055" s="114"/>
      <c r="J1055" s="114"/>
      <c r="K1055" s="114"/>
      <c r="L1055" s="114"/>
      <c r="M1055" s="20"/>
    </row>
    <row r="1056" spans="1:13" ht="25.5">
      <c r="A1056" s="90" t="s">
        <v>147</v>
      </c>
      <c r="B1056" s="42"/>
      <c r="C1056" s="56">
        <f t="shared" si="52"/>
        <v>100</v>
      </c>
      <c r="D1056" s="93"/>
      <c r="E1056" s="150">
        <v>100</v>
      </c>
      <c r="F1056" s="150">
        <v>100</v>
      </c>
      <c r="G1056" s="174"/>
      <c r="H1056" s="42"/>
      <c r="I1056" s="114"/>
      <c r="J1056" s="114"/>
      <c r="K1056" s="114"/>
      <c r="L1056" s="114"/>
      <c r="M1056" s="20"/>
    </row>
    <row r="1057" spans="1:13" ht="38.25">
      <c r="A1057" s="90" t="s">
        <v>148</v>
      </c>
      <c r="B1057" s="42"/>
      <c r="C1057" s="56">
        <f t="shared" si="52"/>
        <v>100</v>
      </c>
      <c r="D1057" s="93"/>
      <c r="E1057" s="150">
        <v>100</v>
      </c>
      <c r="F1057" s="150">
        <v>100</v>
      </c>
      <c r="G1057" s="174"/>
      <c r="H1057" s="42"/>
      <c r="I1057" s="114"/>
      <c r="J1057" s="114"/>
      <c r="K1057" s="114"/>
      <c r="L1057" s="114"/>
      <c r="M1057" s="20"/>
    </row>
    <row r="1058" spans="1:15" ht="22.5" customHeight="1">
      <c r="A1058" s="90" t="s">
        <v>149</v>
      </c>
      <c r="B1058" s="42"/>
      <c r="C1058" s="56">
        <f>E1058/F1058*100</f>
        <v>101.01010101010101</v>
      </c>
      <c r="D1058" s="93"/>
      <c r="E1058" s="150">
        <v>100</v>
      </c>
      <c r="F1058" s="150">
        <v>99</v>
      </c>
      <c r="G1058" s="174" t="s">
        <v>175</v>
      </c>
      <c r="H1058" s="42"/>
      <c r="I1058" s="56">
        <v>100</v>
      </c>
      <c r="J1058" s="114"/>
      <c r="K1058" s="114">
        <v>0</v>
      </c>
      <c r="L1058" s="114">
        <v>0</v>
      </c>
      <c r="M1058" s="20"/>
      <c r="O1058" s="172"/>
    </row>
    <row r="1059" spans="1:13" ht="38.25">
      <c r="A1059" s="90" t="s">
        <v>150</v>
      </c>
      <c r="B1059" s="42"/>
      <c r="C1059" s="56">
        <v>100</v>
      </c>
      <c r="D1059" s="93"/>
      <c r="E1059" s="150">
        <v>0</v>
      </c>
      <c r="F1059" s="150">
        <v>0</v>
      </c>
      <c r="G1059" s="174"/>
      <c r="H1059" s="42"/>
      <c r="I1059" s="114"/>
      <c r="J1059" s="114"/>
      <c r="K1059" s="114"/>
      <c r="L1059" s="114"/>
      <c r="M1059" s="20"/>
    </row>
    <row r="1060" spans="1:13" ht="25.5">
      <c r="A1060" s="90" t="s">
        <v>151</v>
      </c>
      <c r="B1060" s="42"/>
      <c r="C1060" s="56">
        <v>100</v>
      </c>
      <c r="D1060" s="93"/>
      <c r="E1060" s="150">
        <v>0</v>
      </c>
      <c r="F1060" s="150">
        <v>0</v>
      </c>
      <c r="G1060" s="174"/>
      <c r="H1060" s="42"/>
      <c r="I1060" s="114"/>
      <c r="J1060" s="114"/>
      <c r="K1060" s="114"/>
      <c r="L1060" s="114"/>
      <c r="M1060" s="20"/>
    </row>
    <row r="1061" spans="1:13" ht="25.5">
      <c r="A1061" s="90" t="s">
        <v>152</v>
      </c>
      <c r="B1061" s="42"/>
      <c r="C1061" s="56">
        <v>100</v>
      </c>
      <c r="D1061" s="93"/>
      <c r="E1061" s="150">
        <v>0</v>
      </c>
      <c r="F1061" s="150">
        <v>0</v>
      </c>
      <c r="G1061" s="174"/>
      <c r="H1061" s="42"/>
      <c r="I1061" s="114"/>
      <c r="J1061" s="114"/>
      <c r="K1061" s="114"/>
      <c r="L1061" s="114"/>
      <c r="M1061" s="20"/>
    </row>
    <row r="1062" spans="1:13" ht="38.25">
      <c r="A1062" s="90" t="s">
        <v>153</v>
      </c>
      <c r="B1062" s="42"/>
      <c r="C1062" s="56">
        <v>100</v>
      </c>
      <c r="D1062" s="93"/>
      <c r="E1062" s="150">
        <v>0</v>
      </c>
      <c r="F1062" s="150">
        <v>0</v>
      </c>
      <c r="G1062" s="174"/>
      <c r="H1062" s="42"/>
      <c r="I1062" s="114"/>
      <c r="J1062" s="114"/>
      <c r="K1062" s="114"/>
      <c r="L1062" s="114"/>
      <c r="M1062" s="20"/>
    </row>
    <row r="1063" spans="1:13" ht="36" customHeight="1">
      <c r="A1063" s="90" t="s">
        <v>154</v>
      </c>
      <c r="B1063" s="42"/>
      <c r="C1063" s="56">
        <f t="shared" si="52"/>
        <v>101.01010101010101</v>
      </c>
      <c r="D1063" s="93"/>
      <c r="E1063" s="150">
        <v>100</v>
      </c>
      <c r="F1063" s="150">
        <v>99</v>
      </c>
      <c r="G1063" s="174" t="s">
        <v>176</v>
      </c>
      <c r="H1063" s="42"/>
      <c r="I1063" s="56">
        <f>K1063/L1063*100</f>
        <v>100</v>
      </c>
      <c r="J1063" s="114"/>
      <c r="K1063" s="114">
        <v>1</v>
      </c>
      <c r="L1063" s="114">
        <v>1</v>
      </c>
      <c r="M1063" s="20"/>
    </row>
    <row r="1064" spans="1:13" ht="38.25">
      <c r="A1064" s="90" t="s">
        <v>155</v>
      </c>
      <c r="B1064" s="42"/>
      <c r="C1064" s="56">
        <f t="shared" si="52"/>
        <v>100</v>
      </c>
      <c r="D1064" s="93"/>
      <c r="E1064" s="150">
        <v>2</v>
      </c>
      <c r="F1064" s="150">
        <v>2</v>
      </c>
      <c r="G1064" s="174"/>
      <c r="H1064" s="42"/>
      <c r="I1064" s="114"/>
      <c r="J1064" s="114"/>
      <c r="K1064" s="114"/>
      <c r="L1064" s="114"/>
      <c r="M1064" s="20"/>
    </row>
    <row r="1065" spans="1:13" ht="25.5">
      <c r="A1065" s="90" t="s">
        <v>156</v>
      </c>
      <c r="B1065" s="42"/>
      <c r="C1065" s="56">
        <v>110</v>
      </c>
      <c r="D1065" s="93"/>
      <c r="E1065" s="150">
        <v>100</v>
      </c>
      <c r="F1065" s="150">
        <v>65</v>
      </c>
      <c r="G1065" s="174"/>
      <c r="H1065" s="42"/>
      <c r="I1065" s="114"/>
      <c r="J1065" s="114"/>
      <c r="K1065" s="114"/>
      <c r="L1065" s="114"/>
      <c r="M1065" s="20"/>
    </row>
    <row r="1066" spans="1:13" ht="38.25">
      <c r="A1066" s="90" t="s">
        <v>157</v>
      </c>
      <c r="B1066" s="42"/>
      <c r="C1066" s="56">
        <f t="shared" si="52"/>
        <v>100</v>
      </c>
      <c r="D1066" s="93"/>
      <c r="E1066" s="150">
        <v>100</v>
      </c>
      <c r="F1066" s="150">
        <v>100</v>
      </c>
      <c r="G1066" s="174"/>
      <c r="H1066" s="42"/>
      <c r="I1066" s="114"/>
      <c r="J1066" s="114"/>
      <c r="K1066" s="114"/>
      <c r="L1066" s="114"/>
      <c r="M1066" s="20"/>
    </row>
    <row r="1067" spans="1:13" ht="25.5">
      <c r="A1067" s="90" t="s">
        <v>158</v>
      </c>
      <c r="B1067" s="42"/>
      <c r="C1067" s="56">
        <f t="shared" si="52"/>
        <v>100</v>
      </c>
      <c r="D1067" s="93"/>
      <c r="E1067" s="150">
        <v>100</v>
      </c>
      <c r="F1067" s="150">
        <v>100</v>
      </c>
      <c r="G1067" s="174"/>
      <c r="H1067" s="42"/>
      <c r="I1067" s="114"/>
      <c r="J1067" s="114"/>
      <c r="K1067" s="114"/>
      <c r="L1067" s="114"/>
      <c r="M1067" s="20"/>
    </row>
    <row r="1068" spans="1:13" ht="22.5" customHeight="1">
      <c r="A1068" s="90" t="s">
        <v>159</v>
      </c>
      <c r="B1068" s="19"/>
      <c r="C1068" s="56">
        <f t="shared" si="52"/>
        <v>101.01010101010101</v>
      </c>
      <c r="D1068" s="19"/>
      <c r="E1068" s="150">
        <v>100</v>
      </c>
      <c r="F1068" s="150">
        <v>99</v>
      </c>
      <c r="G1068" s="174" t="s">
        <v>182</v>
      </c>
      <c r="H1068" s="19"/>
      <c r="I1068" s="56">
        <f>K1068/L1068*100</f>
        <v>110.00000000000001</v>
      </c>
      <c r="J1068" s="114"/>
      <c r="K1068" s="114">
        <v>22</v>
      </c>
      <c r="L1068" s="114">
        <v>20</v>
      </c>
      <c r="M1068" s="26"/>
    </row>
    <row r="1069" spans="1:13" ht="38.25">
      <c r="A1069" s="90" t="s">
        <v>160</v>
      </c>
      <c r="B1069" s="19"/>
      <c r="C1069" s="56">
        <f t="shared" si="52"/>
        <v>81.63265306122449</v>
      </c>
      <c r="D1069" s="19"/>
      <c r="E1069" s="150">
        <v>80</v>
      </c>
      <c r="F1069" s="150">
        <v>98</v>
      </c>
      <c r="G1069" s="174"/>
      <c r="H1069" s="19"/>
      <c r="I1069" s="56"/>
      <c r="J1069" s="114"/>
      <c r="K1069" s="114"/>
      <c r="L1069" s="114"/>
      <c r="M1069" s="26"/>
    </row>
    <row r="1070" spans="1:13" ht="25.5">
      <c r="A1070" s="90" t="s">
        <v>161</v>
      </c>
      <c r="B1070" s="19"/>
      <c r="C1070" s="56">
        <f t="shared" si="52"/>
        <v>90</v>
      </c>
      <c r="D1070" s="19"/>
      <c r="E1070" s="150">
        <v>72</v>
      </c>
      <c r="F1070" s="150">
        <v>80</v>
      </c>
      <c r="G1070" s="174"/>
      <c r="H1070" s="19"/>
      <c r="I1070" s="56"/>
      <c r="J1070" s="114"/>
      <c r="K1070" s="114"/>
      <c r="L1070" s="114"/>
      <c r="M1070" s="26"/>
    </row>
    <row r="1071" spans="1:13" ht="25.5">
      <c r="A1071" s="90" t="s">
        <v>162</v>
      </c>
      <c r="B1071" s="19"/>
      <c r="C1071" s="56">
        <f t="shared" si="52"/>
        <v>100</v>
      </c>
      <c r="D1071" s="19"/>
      <c r="E1071" s="150">
        <v>100</v>
      </c>
      <c r="F1071" s="150">
        <v>100</v>
      </c>
      <c r="G1071" s="174"/>
      <c r="H1071" s="19"/>
      <c r="I1071" s="56"/>
      <c r="J1071" s="114"/>
      <c r="K1071" s="114"/>
      <c r="L1071" s="114"/>
      <c r="M1071" s="26"/>
    </row>
    <row r="1072" spans="1:13" ht="38.25">
      <c r="A1072" s="90" t="s">
        <v>163</v>
      </c>
      <c r="B1072" s="19"/>
      <c r="C1072" s="56">
        <f t="shared" si="52"/>
        <v>101.01010101010101</v>
      </c>
      <c r="D1072" s="19"/>
      <c r="E1072" s="150">
        <v>100</v>
      </c>
      <c r="F1072" s="150">
        <v>99</v>
      </c>
      <c r="G1072" s="174"/>
      <c r="H1072" s="19"/>
      <c r="I1072" s="114"/>
      <c r="J1072" s="114"/>
      <c r="K1072" s="114"/>
      <c r="L1072" s="114"/>
      <c r="M1072" s="26"/>
    </row>
    <row r="1073" spans="1:13" ht="22.5" customHeight="1">
      <c r="A1073" s="90" t="s">
        <v>164</v>
      </c>
      <c r="B1073" s="42"/>
      <c r="C1073" s="56">
        <f t="shared" si="52"/>
        <v>101.01010101010101</v>
      </c>
      <c r="D1073" s="19"/>
      <c r="E1073" s="150">
        <v>100</v>
      </c>
      <c r="F1073" s="150">
        <v>99</v>
      </c>
      <c r="G1073" s="174" t="s">
        <v>183</v>
      </c>
      <c r="H1073" s="42"/>
      <c r="I1073" s="56">
        <f>K1073/L1073*100</f>
        <v>93.33333333333333</v>
      </c>
      <c r="J1073" s="114"/>
      <c r="K1073" s="114">
        <v>84</v>
      </c>
      <c r="L1073" s="114">
        <v>90</v>
      </c>
      <c r="M1073" s="20"/>
    </row>
    <row r="1074" spans="1:13" ht="38.25">
      <c r="A1074" s="90" t="s">
        <v>165</v>
      </c>
      <c r="B1074" s="19"/>
      <c r="C1074" s="56">
        <f t="shared" si="52"/>
        <v>85</v>
      </c>
      <c r="D1074" s="19"/>
      <c r="E1074" s="150">
        <v>85</v>
      </c>
      <c r="F1074" s="150">
        <v>100</v>
      </c>
      <c r="G1074" s="174"/>
      <c r="H1074" s="70"/>
      <c r="I1074" s="56"/>
      <c r="J1074" s="114"/>
      <c r="K1074" s="114"/>
      <c r="L1074" s="114"/>
      <c r="M1074" s="26"/>
    </row>
    <row r="1075" spans="1:13" ht="25.5">
      <c r="A1075" s="90" t="s">
        <v>166</v>
      </c>
      <c r="B1075" s="19"/>
      <c r="C1075" s="56">
        <f t="shared" si="52"/>
        <v>89.02439024390245</v>
      </c>
      <c r="D1075" s="19"/>
      <c r="E1075" s="150">
        <v>73</v>
      </c>
      <c r="F1075" s="150">
        <v>82</v>
      </c>
      <c r="G1075" s="174"/>
      <c r="H1075" s="70"/>
      <c r="I1075" s="56"/>
      <c r="J1075" s="114"/>
      <c r="K1075" s="114"/>
      <c r="L1075" s="114"/>
      <c r="M1075" s="26"/>
    </row>
    <row r="1076" spans="1:13" ht="25.5">
      <c r="A1076" s="90" t="s">
        <v>167</v>
      </c>
      <c r="B1076" s="42"/>
      <c r="C1076" s="56">
        <f t="shared" si="52"/>
        <v>100</v>
      </c>
      <c r="D1076" s="19"/>
      <c r="E1076" s="150">
        <v>100</v>
      </c>
      <c r="F1076" s="150">
        <v>100</v>
      </c>
      <c r="G1076" s="174"/>
      <c r="H1076" s="42"/>
      <c r="I1076" s="114"/>
      <c r="J1076" s="114"/>
      <c r="K1076" s="114"/>
      <c r="L1076" s="114"/>
      <c r="M1076" s="20"/>
    </row>
    <row r="1077" spans="1:13" ht="38.25">
      <c r="A1077" s="90" t="s">
        <v>168</v>
      </c>
      <c r="B1077" s="42"/>
      <c r="C1077" s="56">
        <f t="shared" si="52"/>
        <v>100</v>
      </c>
      <c r="D1077" s="19"/>
      <c r="E1077" s="150">
        <v>99</v>
      </c>
      <c r="F1077" s="150">
        <v>99</v>
      </c>
      <c r="G1077" s="174"/>
      <c r="H1077" s="42"/>
      <c r="I1077" s="114"/>
      <c r="J1077" s="114"/>
      <c r="K1077" s="114"/>
      <c r="L1077" s="114"/>
      <c r="M1077" s="20"/>
    </row>
    <row r="1078" spans="1:13" ht="15">
      <c r="A1078" s="41" t="s">
        <v>44</v>
      </c>
      <c r="B1078" s="39">
        <f>SUM(C1079:C1084)/D1078</f>
        <v>101.66666666666667</v>
      </c>
      <c r="C1078" s="51"/>
      <c r="D1078" s="17">
        <v>6</v>
      </c>
      <c r="E1078" s="51"/>
      <c r="F1078" s="51"/>
      <c r="G1078" s="131"/>
      <c r="H1078" s="39">
        <f>SUM(I1079:I1084)/J1078</f>
        <v>102.21729490022172</v>
      </c>
      <c r="I1078" s="51"/>
      <c r="J1078" s="51">
        <v>3</v>
      </c>
      <c r="K1078" s="51"/>
      <c r="L1078" s="51"/>
      <c r="M1078" s="16">
        <f>(B1078+H1078)/2</f>
        <v>101.9419807834442</v>
      </c>
    </row>
    <row r="1079" spans="1:13" ht="51">
      <c r="A1079" s="90" t="s">
        <v>40</v>
      </c>
      <c r="B1079" s="42"/>
      <c r="C1079" s="56">
        <v>110</v>
      </c>
      <c r="D1079" s="19"/>
      <c r="E1079" s="150">
        <v>100</v>
      </c>
      <c r="F1079" s="150">
        <v>90</v>
      </c>
      <c r="G1079" s="174" t="s">
        <v>140</v>
      </c>
      <c r="H1079" s="42"/>
      <c r="I1079" s="56">
        <f>K1079/L1079*100</f>
        <v>97.5609756097561</v>
      </c>
      <c r="J1079" s="114"/>
      <c r="K1079" s="114">
        <v>120</v>
      </c>
      <c r="L1079" s="114">
        <v>123</v>
      </c>
      <c r="M1079" s="20"/>
    </row>
    <row r="1080" spans="1:13" ht="15">
      <c r="A1080" s="90" t="s">
        <v>41</v>
      </c>
      <c r="B1080" s="42"/>
      <c r="C1080" s="56">
        <f t="shared" si="52"/>
        <v>100</v>
      </c>
      <c r="D1080" s="19"/>
      <c r="E1080" s="49">
        <v>100</v>
      </c>
      <c r="F1080" s="55">
        <v>100</v>
      </c>
      <c r="G1080" s="174"/>
      <c r="H1080" s="42"/>
      <c r="I1080" s="114"/>
      <c r="J1080" s="114"/>
      <c r="K1080" s="114"/>
      <c r="L1080" s="114"/>
      <c r="M1080" s="20"/>
    </row>
    <row r="1081" spans="1:13" ht="38.25">
      <c r="A1081" s="90" t="s">
        <v>169</v>
      </c>
      <c r="B1081" s="42"/>
      <c r="C1081" s="56">
        <f t="shared" si="52"/>
        <v>100</v>
      </c>
      <c r="D1081" s="19"/>
      <c r="E1081" s="146">
        <v>100</v>
      </c>
      <c r="F1081" s="146">
        <v>100</v>
      </c>
      <c r="G1081" s="176" t="s">
        <v>179</v>
      </c>
      <c r="H1081" s="42"/>
      <c r="I1081" s="56">
        <f>K1081/L1081*100</f>
        <v>109.09090909090908</v>
      </c>
      <c r="J1081" s="114"/>
      <c r="K1081" s="114">
        <v>12</v>
      </c>
      <c r="L1081" s="114">
        <v>11</v>
      </c>
      <c r="M1081" s="20"/>
    </row>
    <row r="1082" spans="1:13" ht="15">
      <c r="A1082" s="91" t="s">
        <v>170</v>
      </c>
      <c r="B1082" s="42"/>
      <c r="C1082" s="56">
        <f t="shared" si="52"/>
        <v>100</v>
      </c>
      <c r="D1082" s="19"/>
      <c r="E1082" s="49">
        <v>100</v>
      </c>
      <c r="F1082" s="55">
        <v>100</v>
      </c>
      <c r="G1082" s="176"/>
      <c r="H1082" s="42"/>
      <c r="I1082" s="56"/>
      <c r="J1082" s="114"/>
      <c r="K1082" s="114"/>
      <c r="L1082" s="114"/>
      <c r="M1082" s="20"/>
    </row>
    <row r="1083" spans="1:13" ht="38.25">
      <c r="A1083" s="90" t="s">
        <v>171</v>
      </c>
      <c r="B1083" s="42"/>
      <c r="C1083" s="56">
        <f t="shared" si="52"/>
        <v>100</v>
      </c>
      <c r="D1083" s="19"/>
      <c r="E1083" s="146">
        <v>100</v>
      </c>
      <c r="F1083" s="146">
        <v>100</v>
      </c>
      <c r="G1083" s="176" t="s">
        <v>180</v>
      </c>
      <c r="H1083" s="42"/>
      <c r="I1083" s="56">
        <f>K1083/L1083*100</f>
        <v>100</v>
      </c>
      <c r="J1083" s="114"/>
      <c r="K1083" s="114">
        <v>1</v>
      </c>
      <c r="L1083" s="114">
        <v>1</v>
      </c>
      <c r="M1083" s="20"/>
    </row>
    <row r="1084" spans="1:13" ht="15">
      <c r="A1084" s="91" t="s">
        <v>172</v>
      </c>
      <c r="B1084" s="42"/>
      <c r="C1084" s="56">
        <f t="shared" si="52"/>
        <v>100</v>
      </c>
      <c r="D1084" s="19"/>
      <c r="E1084" s="49">
        <v>100</v>
      </c>
      <c r="F1084" s="55">
        <v>100</v>
      </c>
      <c r="G1084" s="176"/>
      <c r="H1084" s="42"/>
      <c r="I1084" s="114"/>
      <c r="J1084" s="114"/>
      <c r="K1084" s="114"/>
      <c r="L1084" s="114"/>
      <c r="M1084" s="20"/>
    </row>
    <row r="1085" spans="1:13" ht="15">
      <c r="A1085" s="44" t="s">
        <v>47</v>
      </c>
      <c r="B1085" s="39">
        <f>SUM(C1086:C1091)/D1085</f>
        <v>101.01010101010102</v>
      </c>
      <c r="C1085" s="51"/>
      <c r="D1085" s="17">
        <v>6</v>
      </c>
      <c r="E1085" s="51"/>
      <c r="F1085" s="51"/>
      <c r="G1085" s="131"/>
      <c r="H1085" s="39">
        <f>SUM(I1086:I1091)/J1085</f>
        <v>102.21729490022172</v>
      </c>
      <c r="I1085" s="51"/>
      <c r="J1085" s="51">
        <v>3</v>
      </c>
      <c r="K1085" s="51"/>
      <c r="L1085" s="51"/>
      <c r="M1085" s="16">
        <f>(B1085+H1085)/2</f>
        <v>101.61369795516137</v>
      </c>
    </row>
    <row r="1086" spans="1:13" ht="38.25">
      <c r="A1086" s="90" t="s">
        <v>42</v>
      </c>
      <c r="B1086" s="42"/>
      <c r="C1086" s="56">
        <f t="shared" si="52"/>
        <v>101.01010101010101</v>
      </c>
      <c r="D1086" s="19"/>
      <c r="E1086" s="146">
        <v>100</v>
      </c>
      <c r="F1086" s="146">
        <v>99</v>
      </c>
      <c r="G1086" s="174" t="s">
        <v>140</v>
      </c>
      <c r="H1086" s="42"/>
      <c r="I1086" s="56">
        <f>K1086/L1086*100</f>
        <v>97.5609756097561</v>
      </c>
      <c r="J1086" s="114"/>
      <c r="K1086" s="114">
        <v>120</v>
      </c>
      <c r="L1086" s="114">
        <v>123</v>
      </c>
      <c r="M1086" s="20"/>
    </row>
    <row r="1087" spans="1:13" ht="15">
      <c r="A1087" s="91" t="s">
        <v>43</v>
      </c>
      <c r="B1087" s="42"/>
      <c r="C1087" s="56">
        <f t="shared" si="52"/>
        <v>101.01010101010101</v>
      </c>
      <c r="D1087" s="19"/>
      <c r="E1087" s="49">
        <v>100</v>
      </c>
      <c r="F1087" s="55">
        <v>99</v>
      </c>
      <c r="G1087" s="174"/>
      <c r="H1087" s="42"/>
      <c r="I1087" s="56"/>
      <c r="J1087" s="114"/>
      <c r="K1087" s="114"/>
      <c r="L1087" s="114"/>
      <c r="M1087" s="20"/>
    </row>
    <row r="1088" spans="1:13" ht="38.25">
      <c r="A1088" s="90" t="s">
        <v>169</v>
      </c>
      <c r="B1088" s="42"/>
      <c r="C1088" s="56">
        <f t="shared" si="52"/>
        <v>101.01010101010101</v>
      </c>
      <c r="D1088" s="19"/>
      <c r="E1088" s="146">
        <v>100</v>
      </c>
      <c r="F1088" s="146">
        <v>99</v>
      </c>
      <c r="G1088" s="174" t="s">
        <v>179</v>
      </c>
      <c r="H1088" s="42"/>
      <c r="I1088" s="56">
        <f>K1088/L1088*100</f>
        <v>109.09090909090908</v>
      </c>
      <c r="J1088" s="114"/>
      <c r="K1088" s="114">
        <v>12</v>
      </c>
      <c r="L1088" s="114">
        <v>11</v>
      </c>
      <c r="M1088" s="20"/>
    </row>
    <row r="1089" spans="1:13" ht="15">
      <c r="A1089" s="91" t="s">
        <v>170</v>
      </c>
      <c r="B1089" s="42"/>
      <c r="C1089" s="56">
        <f t="shared" si="52"/>
        <v>101.01010101010101</v>
      </c>
      <c r="D1089" s="19"/>
      <c r="E1089" s="49">
        <v>100</v>
      </c>
      <c r="F1089" s="55">
        <v>99</v>
      </c>
      <c r="G1089" s="174"/>
      <c r="H1089" s="42"/>
      <c r="I1089" s="56"/>
      <c r="J1089" s="114"/>
      <c r="K1089" s="114"/>
      <c r="L1089" s="114"/>
      <c r="M1089" s="20"/>
    </row>
    <row r="1090" spans="1:13" ht="38.25">
      <c r="A1090" s="90" t="s">
        <v>171</v>
      </c>
      <c r="B1090" s="19"/>
      <c r="C1090" s="56">
        <f t="shared" si="52"/>
        <v>101.01010101010101</v>
      </c>
      <c r="D1090" s="19"/>
      <c r="E1090" s="146">
        <v>100</v>
      </c>
      <c r="F1090" s="146">
        <v>99</v>
      </c>
      <c r="G1090" s="174" t="s">
        <v>180</v>
      </c>
      <c r="H1090" s="19"/>
      <c r="I1090" s="56">
        <f>K1090/L1090*100</f>
        <v>100</v>
      </c>
      <c r="J1090" s="114"/>
      <c r="K1090" s="94">
        <v>1</v>
      </c>
      <c r="L1090" s="114">
        <v>1</v>
      </c>
      <c r="M1090" s="19"/>
    </row>
    <row r="1091" spans="1:13" ht="15">
      <c r="A1091" s="90" t="s">
        <v>172</v>
      </c>
      <c r="B1091" s="19"/>
      <c r="C1091" s="56">
        <f t="shared" si="52"/>
        <v>101.01010101010101</v>
      </c>
      <c r="D1091" s="19"/>
      <c r="E1091" s="49">
        <v>100</v>
      </c>
      <c r="F1091" s="55">
        <v>99</v>
      </c>
      <c r="G1091" s="174"/>
      <c r="H1091" s="19"/>
      <c r="I1091" s="56"/>
      <c r="J1091" s="114"/>
      <c r="K1091" s="114"/>
      <c r="L1091" s="114"/>
      <c r="M1091" s="19"/>
    </row>
    <row r="1092" spans="1:13" ht="15">
      <c r="A1092" s="82" t="s">
        <v>53</v>
      </c>
      <c r="B1092" s="33"/>
      <c r="C1092" s="151"/>
      <c r="D1092" s="156">
        <f>D1094+D1125+D1132</f>
        <v>42</v>
      </c>
      <c r="E1092" s="92"/>
      <c r="F1092" s="92"/>
      <c r="G1092" s="92"/>
      <c r="H1092" s="156"/>
      <c r="I1092" s="92"/>
      <c r="J1092" s="92">
        <f>J1094+J1125+J1132</f>
        <v>12</v>
      </c>
      <c r="K1092" s="92"/>
      <c r="L1092" s="92"/>
      <c r="M1092" s="47"/>
    </row>
    <row r="1093" spans="1:13" ht="15">
      <c r="A1093" s="35" t="s">
        <v>4</v>
      </c>
      <c r="B1093" s="18"/>
      <c r="C1093" s="125"/>
      <c r="D1093" s="18"/>
      <c r="E1093" s="125"/>
      <c r="F1093" s="125"/>
      <c r="G1093" s="133"/>
      <c r="H1093" s="18"/>
      <c r="I1093" s="125"/>
      <c r="J1093" s="125"/>
      <c r="K1093" s="125"/>
      <c r="L1093" s="125"/>
      <c r="M1093" s="18"/>
    </row>
    <row r="1094" spans="1:13" ht="38.25">
      <c r="A1094" s="38" t="s">
        <v>46</v>
      </c>
      <c r="B1094" s="64">
        <f>SUM(C1095:C1124)/D1094</f>
        <v>100.51981351981354</v>
      </c>
      <c r="C1094" s="64"/>
      <c r="D1094" s="51">
        <v>30</v>
      </c>
      <c r="E1094" s="51"/>
      <c r="F1094" s="51"/>
      <c r="G1094" s="51"/>
      <c r="H1094" s="64">
        <f>SUM(I1095:I1124)/J1094</f>
        <v>100</v>
      </c>
      <c r="I1094" s="51"/>
      <c r="J1094" s="51">
        <v>6</v>
      </c>
      <c r="K1094" s="51"/>
      <c r="L1094" s="51"/>
      <c r="M1094" s="58">
        <f>(B1094+H1094)/2</f>
        <v>100.25990675990677</v>
      </c>
    </row>
    <row r="1095" spans="1:13" ht="38.25">
      <c r="A1095" s="90" t="s">
        <v>48</v>
      </c>
      <c r="B1095" s="19"/>
      <c r="C1095" s="56">
        <f aca="true" t="shared" si="53" ref="C1095:C1158">E1095/F1095*100</f>
        <v>100</v>
      </c>
      <c r="D1095" s="19"/>
      <c r="E1095" s="150">
        <v>99</v>
      </c>
      <c r="F1095" s="150">
        <v>99</v>
      </c>
      <c r="G1095" s="174" t="s">
        <v>173</v>
      </c>
      <c r="H1095" s="19"/>
      <c r="I1095" s="56">
        <v>100</v>
      </c>
      <c r="J1095" s="114"/>
      <c r="K1095" s="114">
        <v>0</v>
      </c>
      <c r="L1095" s="114">
        <v>0</v>
      </c>
      <c r="M1095" s="26"/>
    </row>
    <row r="1096" spans="1:13" ht="38.25">
      <c r="A1096" s="90" t="s">
        <v>49</v>
      </c>
      <c r="B1096" s="19"/>
      <c r="C1096" s="56">
        <v>100</v>
      </c>
      <c r="D1096" s="19"/>
      <c r="E1096" s="150">
        <v>0</v>
      </c>
      <c r="F1096" s="150">
        <v>0</v>
      </c>
      <c r="G1096" s="176"/>
      <c r="H1096" s="19"/>
      <c r="I1096" s="56"/>
      <c r="J1096" s="114"/>
      <c r="K1096" s="114"/>
      <c r="L1096" s="114"/>
      <c r="M1096" s="26"/>
    </row>
    <row r="1097" spans="1:13" ht="25.5">
      <c r="A1097" s="90" t="s">
        <v>50</v>
      </c>
      <c r="B1097" s="19"/>
      <c r="C1097" s="56">
        <v>100</v>
      </c>
      <c r="D1097" s="19"/>
      <c r="E1097" s="150">
        <v>0</v>
      </c>
      <c r="F1097" s="150">
        <v>0</v>
      </c>
      <c r="G1097" s="176"/>
      <c r="H1097" s="19"/>
      <c r="I1097" s="56"/>
      <c r="J1097" s="114"/>
      <c r="K1097" s="114"/>
      <c r="L1097" s="114"/>
      <c r="M1097" s="26"/>
    </row>
    <row r="1098" spans="1:13" ht="25.5">
      <c r="A1098" s="90" t="s">
        <v>51</v>
      </c>
      <c r="B1098" s="19"/>
      <c r="C1098" s="56">
        <v>100</v>
      </c>
      <c r="D1098" s="19"/>
      <c r="E1098" s="150">
        <v>0</v>
      </c>
      <c r="F1098" s="150">
        <v>0</v>
      </c>
      <c r="G1098" s="176"/>
      <c r="H1098" s="19"/>
      <c r="I1098" s="56"/>
      <c r="J1098" s="114"/>
      <c r="K1098" s="114"/>
      <c r="L1098" s="114"/>
      <c r="M1098" s="26"/>
    </row>
    <row r="1099" spans="1:13" ht="38.25">
      <c r="A1099" s="90" t="s">
        <v>39</v>
      </c>
      <c r="B1099" s="19"/>
      <c r="C1099" s="56">
        <v>100</v>
      </c>
      <c r="D1099" s="19"/>
      <c r="E1099" s="150">
        <v>0</v>
      </c>
      <c r="F1099" s="150">
        <v>0</v>
      </c>
      <c r="G1099" s="176"/>
      <c r="H1099" s="19"/>
      <c r="I1099" s="114"/>
      <c r="J1099" s="114"/>
      <c r="K1099" s="114"/>
      <c r="L1099" s="114"/>
      <c r="M1099" s="26"/>
    </row>
    <row r="1100" spans="1:13" ht="38.25">
      <c r="A1100" s="90" t="s">
        <v>144</v>
      </c>
      <c r="B1100" s="42"/>
      <c r="C1100" s="56">
        <f t="shared" si="53"/>
        <v>100</v>
      </c>
      <c r="D1100" s="19"/>
      <c r="E1100" s="150">
        <v>100</v>
      </c>
      <c r="F1100" s="150">
        <v>100</v>
      </c>
      <c r="G1100" s="174" t="s">
        <v>174</v>
      </c>
      <c r="H1100" s="42"/>
      <c r="I1100" s="56">
        <f>K1100/L1100*100</f>
        <v>100</v>
      </c>
      <c r="J1100" s="114"/>
      <c r="K1100" s="114">
        <v>23</v>
      </c>
      <c r="L1100" s="114">
        <v>23</v>
      </c>
      <c r="M1100" s="20"/>
    </row>
    <row r="1101" spans="1:13" ht="38.25">
      <c r="A1101" s="90" t="s">
        <v>145</v>
      </c>
      <c r="B1101" s="19"/>
      <c r="C1101" s="56">
        <f t="shared" si="53"/>
        <v>100</v>
      </c>
      <c r="D1101" s="19"/>
      <c r="E1101" s="150">
        <v>11.2</v>
      </c>
      <c r="F1101" s="150">
        <v>11.2</v>
      </c>
      <c r="G1101" s="176"/>
      <c r="H1101" s="70"/>
      <c r="I1101" s="56"/>
      <c r="J1101" s="114"/>
      <c r="K1101" s="114"/>
      <c r="L1101" s="114"/>
      <c r="M1101" s="26"/>
    </row>
    <row r="1102" spans="1:13" ht="25.5">
      <c r="A1102" s="90" t="s">
        <v>146</v>
      </c>
      <c r="B1102" s="19"/>
      <c r="C1102" s="56">
        <v>110</v>
      </c>
      <c r="D1102" s="19"/>
      <c r="E1102" s="150">
        <v>99</v>
      </c>
      <c r="F1102" s="150">
        <v>85</v>
      </c>
      <c r="G1102" s="176"/>
      <c r="H1102" s="70"/>
      <c r="I1102" s="56"/>
      <c r="J1102" s="114"/>
      <c r="K1102" s="114"/>
      <c r="L1102" s="114"/>
      <c r="M1102" s="26"/>
    </row>
    <row r="1103" spans="1:13" ht="25.5">
      <c r="A1103" s="90" t="s">
        <v>147</v>
      </c>
      <c r="B1103" s="19"/>
      <c r="C1103" s="56">
        <f t="shared" si="53"/>
        <v>100</v>
      </c>
      <c r="D1103" s="19"/>
      <c r="E1103" s="150">
        <v>100</v>
      </c>
      <c r="F1103" s="150">
        <v>100</v>
      </c>
      <c r="G1103" s="176"/>
      <c r="H1103" s="70"/>
      <c r="I1103" s="56"/>
      <c r="J1103" s="114"/>
      <c r="K1103" s="114"/>
      <c r="L1103" s="114"/>
      <c r="M1103" s="26"/>
    </row>
    <row r="1104" spans="1:13" ht="38.25">
      <c r="A1104" s="90" t="s">
        <v>148</v>
      </c>
      <c r="B1104" s="42"/>
      <c r="C1104" s="56">
        <f t="shared" si="53"/>
        <v>101.01010101010101</v>
      </c>
      <c r="D1104" s="19"/>
      <c r="E1104" s="150">
        <v>100</v>
      </c>
      <c r="F1104" s="150">
        <v>99</v>
      </c>
      <c r="G1104" s="176"/>
      <c r="H1104" s="42"/>
      <c r="I1104" s="114"/>
      <c r="J1104" s="114"/>
      <c r="K1104" s="114"/>
      <c r="L1104" s="114"/>
      <c r="M1104" s="20"/>
    </row>
    <row r="1105" spans="1:13" ht="38.25">
      <c r="A1105" s="90" t="s">
        <v>149</v>
      </c>
      <c r="B1105" s="19"/>
      <c r="C1105" s="56">
        <f t="shared" si="53"/>
        <v>100</v>
      </c>
      <c r="D1105" s="19"/>
      <c r="E1105" s="150">
        <v>100</v>
      </c>
      <c r="F1105" s="150">
        <v>100</v>
      </c>
      <c r="G1105" s="174" t="s">
        <v>175</v>
      </c>
      <c r="H1105" s="19"/>
      <c r="I1105" s="56">
        <v>100</v>
      </c>
      <c r="J1105" s="114"/>
      <c r="K1105" s="94">
        <v>0</v>
      </c>
      <c r="L1105" s="114">
        <v>0</v>
      </c>
      <c r="M1105" s="19"/>
    </row>
    <row r="1106" spans="1:13" ht="38.25">
      <c r="A1106" s="90" t="s">
        <v>150</v>
      </c>
      <c r="B1106" s="19"/>
      <c r="C1106" s="56">
        <f t="shared" si="53"/>
        <v>100</v>
      </c>
      <c r="D1106" s="19"/>
      <c r="E1106" s="150">
        <v>0.41</v>
      </c>
      <c r="F1106" s="150">
        <v>0.41</v>
      </c>
      <c r="G1106" s="174"/>
      <c r="H1106" s="19"/>
      <c r="I1106" s="56"/>
      <c r="J1106" s="114"/>
      <c r="K1106" s="114"/>
      <c r="L1106" s="114"/>
      <c r="M1106" s="19"/>
    </row>
    <row r="1107" spans="1:13" ht="25.5">
      <c r="A1107" s="90" t="s">
        <v>151</v>
      </c>
      <c r="B1107" s="19"/>
      <c r="C1107" s="56">
        <v>100</v>
      </c>
      <c r="D1107" s="19"/>
      <c r="E1107" s="150">
        <v>0</v>
      </c>
      <c r="F1107" s="150">
        <v>0</v>
      </c>
      <c r="G1107" s="174"/>
      <c r="H1107" s="19"/>
      <c r="I1107" s="114"/>
      <c r="J1107" s="114"/>
      <c r="K1107" s="114"/>
      <c r="L1107" s="114"/>
      <c r="M1107" s="19"/>
    </row>
    <row r="1108" spans="1:13" ht="25.5">
      <c r="A1108" s="90" t="s">
        <v>152</v>
      </c>
      <c r="B1108" s="19"/>
      <c r="C1108" s="56">
        <f t="shared" si="53"/>
        <v>100</v>
      </c>
      <c r="D1108" s="19"/>
      <c r="E1108" s="150">
        <v>100</v>
      </c>
      <c r="F1108" s="150">
        <v>100</v>
      </c>
      <c r="G1108" s="174"/>
      <c r="H1108" s="19"/>
      <c r="I1108" s="114"/>
      <c r="J1108" s="114"/>
      <c r="K1108" s="114"/>
      <c r="L1108" s="114"/>
      <c r="M1108" s="19"/>
    </row>
    <row r="1109" spans="1:13" ht="38.25">
      <c r="A1109" s="90" t="s">
        <v>153</v>
      </c>
      <c r="B1109" s="19"/>
      <c r="C1109" s="56">
        <f t="shared" si="53"/>
        <v>100</v>
      </c>
      <c r="D1109" s="19"/>
      <c r="E1109" s="150">
        <v>100</v>
      </c>
      <c r="F1109" s="150">
        <v>100</v>
      </c>
      <c r="G1109" s="174"/>
      <c r="H1109" s="19"/>
      <c r="I1109" s="114"/>
      <c r="J1109" s="114"/>
      <c r="K1109" s="114"/>
      <c r="L1109" s="114"/>
      <c r="M1109" s="19"/>
    </row>
    <row r="1110" spans="1:13" ht="38.25">
      <c r="A1110" s="90" t="s">
        <v>154</v>
      </c>
      <c r="B1110" s="19"/>
      <c r="C1110" s="56">
        <f t="shared" si="53"/>
        <v>100</v>
      </c>
      <c r="D1110" s="19"/>
      <c r="E1110" s="150">
        <v>100</v>
      </c>
      <c r="F1110" s="150">
        <v>100</v>
      </c>
      <c r="G1110" s="119" t="s">
        <v>176</v>
      </c>
      <c r="H1110" s="19"/>
      <c r="I1110" s="56">
        <f>K1110/L1110*100</f>
        <v>100</v>
      </c>
      <c r="J1110" s="114"/>
      <c r="K1110" s="114">
        <v>1</v>
      </c>
      <c r="L1110" s="114">
        <v>1</v>
      </c>
      <c r="M1110" s="19"/>
    </row>
    <row r="1111" spans="1:13" ht="38.25">
      <c r="A1111" s="90" t="s">
        <v>155</v>
      </c>
      <c r="B1111" s="19"/>
      <c r="C1111" s="56">
        <v>100</v>
      </c>
      <c r="D1111" s="19"/>
      <c r="E1111" s="150">
        <v>0</v>
      </c>
      <c r="F1111" s="150">
        <v>0</v>
      </c>
      <c r="G1111" s="119"/>
      <c r="H1111" s="19"/>
      <c r="I1111" s="114"/>
      <c r="J1111" s="114"/>
      <c r="K1111" s="114"/>
      <c r="L1111" s="114"/>
      <c r="M1111" s="19"/>
    </row>
    <row r="1112" spans="1:13" ht="25.5">
      <c r="A1112" s="90" t="s">
        <v>156</v>
      </c>
      <c r="B1112" s="19"/>
      <c r="C1112" s="56">
        <v>100</v>
      </c>
      <c r="D1112" s="19"/>
      <c r="E1112" s="150">
        <v>0</v>
      </c>
      <c r="F1112" s="150">
        <v>0</v>
      </c>
      <c r="G1112" s="119"/>
      <c r="H1112" s="19"/>
      <c r="I1112" s="114"/>
      <c r="J1112" s="114"/>
      <c r="K1112" s="114"/>
      <c r="L1112" s="114"/>
      <c r="M1112" s="19"/>
    </row>
    <row r="1113" spans="1:13" ht="38.25">
      <c r="A1113" s="90" t="s">
        <v>157</v>
      </c>
      <c r="B1113" s="19"/>
      <c r="C1113" s="56">
        <v>100</v>
      </c>
      <c r="D1113" s="19"/>
      <c r="E1113" s="150">
        <v>0</v>
      </c>
      <c r="F1113" s="150">
        <v>0</v>
      </c>
      <c r="G1113" s="174"/>
      <c r="H1113" s="19"/>
      <c r="I1113" s="114"/>
      <c r="J1113" s="114"/>
      <c r="K1113" s="114"/>
      <c r="L1113" s="114"/>
      <c r="M1113" s="19"/>
    </row>
    <row r="1114" spans="1:13" ht="25.5">
      <c r="A1114" s="90" t="s">
        <v>158</v>
      </c>
      <c r="B1114" s="19"/>
      <c r="C1114" s="56">
        <v>100</v>
      </c>
      <c r="D1114" s="19"/>
      <c r="E1114" s="150">
        <v>0</v>
      </c>
      <c r="F1114" s="150">
        <v>0</v>
      </c>
      <c r="G1114" s="174"/>
      <c r="H1114" s="19"/>
      <c r="I1114" s="114"/>
      <c r="J1114" s="114"/>
      <c r="K1114" s="114"/>
      <c r="L1114" s="114"/>
      <c r="M1114" s="19"/>
    </row>
    <row r="1115" spans="1:13" ht="38.25">
      <c r="A1115" s="90" t="s">
        <v>159</v>
      </c>
      <c r="B1115" s="19"/>
      <c r="C1115" s="56">
        <f t="shared" si="53"/>
        <v>100</v>
      </c>
      <c r="D1115" s="19"/>
      <c r="E1115" s="150">
        <v>100</v>
      </c>
      <c r="F1115" s="150">
        <v>100</v>
      </c>
      <c r="G1115" s="174" t="s">
        <v>177</v>
      </c>
      <c r="H1115" s="19"/>
      <c r="I1115" s="56">
        <f>K1115/L1115*100</f>
        <v>100</v>
      </c>
      <c r="J1115" s="114"/>
      <c r="K1115" s="114">
        <v>48</v>
      </c>
      <c r="L1115" s="114">
        <v>48</v>
      </c>
      <c r="M1115" s="19"/>
    </row>
    <row r="1116" spans="1:13" ht="38.25">
      <c r="A1116" s="90" t="s">
        <v>160</v>
      </c>
      <c r="B1116" s="19"/>
      <c r="C1116" s="56">
        <f t="shared" si="53"/>
        <v>102.56410256410258</v>
      </c>
      <c r="D1116" s="19"/>
      <c r="E1116" s="150">
        <v>12</v>
      </c>
      <c r="F1116" s="150">
        <v>11.7</v>
      </c>
      <c r="G1116" s="174"/>
      <c r="H1116" s="19"/>
      <c r="I1116" s="114"/>
      <c r="J1116" s="114"/>
      <c r="K1116" s="114"/>
      <c r="L1116" s="114"/>
      <c r="M1116" s="19"/>
    </row>
    <row r="1117" spans="1:13" ht="25.5">
      <c r="A1117" s="90" t="s">
        <v>161</v>
      </c>
      <c r="B1117" s="19"/>
      <c r="C1117" s="56">
        <f t="shared" si="53"/>
        <v>100</v>
      </c>
      <c r="D1117" s="19"/>
      <c r="E1117" s="150">
        <v>75</v>
      </c>
      <c r="F1117" s="150">
        <v>75</v>
      </c>
      <c r="G1117" s="174"/>
      <c r="H1117" s="19"/>
      <c r="I1117" s="114"/>
      <c r="J1117" s="114"/>
      <c r="K1117" s="114"/>
      <c r="L1117" s="114"/>
      <c r="M1117" s="19"/>
    </row>
    <row r="1118" spans="1:13" ht="25.5">
      <c r="A1118" s="90" t="s">
        <v>162</v>
      </c>
      <c r="B1118" s="19"/>
      <c r="C1118" s="56">
        <f t="shared" si="53"/>
        <v>100</v>
      </c>
      <c r="D1118" s="19"/>
      <c r="E1118" s="150">
        <v>100</v>
      </c>
      <c r="F1118" s="150">
        <v>100</v>
      </c>
      <c r="G1118" s="174"/>
      <c r="H1118" s="19"/>
      <c r="I1118" s="114"/>
      <c r="J1118" s="114"/>
      <c r="K1118" s="114"/>
      <c r="L1118" s="114"/>
      <c r="M1118" s="19"/>
    </row>
    <row r="1119" spans="1:13" ht="38.25">
      <c r="A1119" s="90" t="s">
        <v>163</v>
      </c>
      <c r="B1119" s="19"/>
      <c r="C1119" s="56">
        <f t="shared" si="53"/>
        <v>101.01010101010101</v>
      </c>
      <c r="D1119" s="19"/>
      <c r="E1119" s="150">
        <v>100</v>
      </c>
      <c r="F1119" s="150">
        <v>99</v>
      </c>
      <c r="G1119" s="174"/>
      <c r="H1119" s="19"/>
      <c r="I1119" s="114"/>
      <c r="J1119" s="114"/>
      <c r="K1119" s="114"/>
      <c r="L1119" s="114"/>
      <c r="M1119" s="19"/>
    </row>
    <row r="1120" spans="1:13" ht="38.25">
      <c r="A1120" s="90" t="s">
        <v>164</v>
      </c>
      <c r="B1120" s="19"/>
      <c r="C1120" s="56">
        <f t="shared" si="53"/>
        <v>100</v>
      </c>
      <c r="D1120" s="19"/>
      <c r="E1120" s="150">
        <v>100</v>
      </c>
      <c r="F1120" s="150">
        <v>100</v>
      </c>
      <c r="G1120" s="174" t="s">
        <v>178</v>
      </c>
      <c r="H1120" s="19"/>
      <c r="I1120" s="56">
        <f>K1120/L1120*100</f>
        <v>100</v>
      </c>
      <c r="J1120" s="114"/>
      <c r="K1120" s="114">
        <v>151</v>
      </c>
      <c r="L1120" s="114">
        <v>151</v>
      </c>
      <c r="M1120" s="19"/>
    </row>
    <row r="1121" spans="1:13" ht="38.25">
      <c r="A1121" s="90" t="s">
        <v>165</v>
      </c>
      <c r="B1121" s="19"/>
      <c r="C1121" s="56">
        <f t="shared" si="53"/>
        <v>100</v>
      </c>
      <c r="D1121" s="19"/>
      <c r="E1121" s="150">
        <v>83</v>
      </c>
      <c r="F1121" s="150">
        <v>83</v>
      </c>
      <c r="G1121" s="174"/>
      <c r="H1121" s="19"/>
      <c r="I1121" s="114"/>
      <c r="J1121" s="114"/>
      <c r="K1121" s="114"/>
      <c r="L1121" s="114"/>
      <c r="M1121" s="19"/>
    </row>
    <row r="1122" spans="1:13" ht="25.5">
      <c r="A1122" s="90" t="s">
        <v>166</v>
      </c>
      <c r="B1122" s="19"/>
      <c r="C1122" s="56">
        <f t="shared" si="53"/>
        <v>100</v>
      </c>
      <c r="D1122" s="19"/>
      <c r="E1122" s="150">
        <v>90</v>
      </c>
      <c r="F1122" s="150">
        <v>90</v>
      </c>
      <c r="G1122" s="174"/>
      <c r="H1122" s="19"/>
      <c r="I1122" s="114"/>
      <c r="J1122" s="114"/>
      <c r="K1122" s="114"/>
      <c r="L1122" s="114"/>
      <c r="M1122" s="19"/>
    </row>
    <row r="1123" spans="1:13" ht="25.5">
      <c r="A1123" s="90" t="s">
        <v>167</v>
      </c>
      <c r="B1123" s="19"/>
      <c r="C1123" s="56">
        <f t="shared" si="53"/>
        <v>100</v>
      </c>
      <c r="D1123" s="19"/>
      <c r="E1123" s="150">
        <v>100</v>
      </c>
      <c r="F1123" s="150">
        <v>100</v>
      </c>
      <c r="G1123" s="174"/>
      <c r="H1123" s="19"/>
      <c r="I1123" s="114"/>
      <c r="J1123" s="114"/>
      <c r="K1123" s="114"/>
      <c r="L1123" s="114"/>
      <c r="M1123" s="19"/>
    </row>
    <row r="1124" spans="1:13" ht="38.25">
      <c r="A1124" s="90" t="s">
        <v>168</v>
      </c>
      <c r="B1124" s="19"/>
      <c r="C1124" s="56">
        <f t="shared" si="53"/>
        <v>101.01010101010101</v>
      </c>
      <c r="D1124" s="19"/>
      <c r="E1124" s="150">
        <v>100</v>
      </c>
      <c r="F1124" s="150">
        <v>99</v>
      </c>
      <c r="G1124" s="174"/>
      <c r="H1124" s="19"/>
      <c r="I1124" s="114"/>
      <c r="J1124" s="114"/>
      <c r="K1124" s="114"/>
      <c r="L1124" s="114"/>
      <c r="M1124" s="19"/>
    </row>
    <row r="1125" spans="1:13" ht="15">
      <c r="A1125" s="41" t="s">
        <v>44</v>
      </c>
      <c r="B1125" s="64">
        <f>SUM(C1126:C1131)/D1125</f>
        <v>100.84175084175085</v>
      </c>
      <c r="C1125" s="51"/>
      <c r="D1125" s="51">
        <v>6</v>
      </c>
      <c r="E1125" s="51"/>
      <c r="F1125" s="51"/>
      <c r="G1125" s="51"/>
      <c r="H1125" s="64">
        <f>SUM(I1126:I1131)/J1125</f>
        <v>100</v>
      </c>
      <c r="I1125" s="51"/>
      <c r="J1125" s="51">
        <v>3</v>
      </c>
      <c r="K1125" s="51"/>
      <c r="L1125" s="51"/>
      <c r="M1125" s="58">
        <f>(B1125+H1125)/2</f>
        <v>100.42087542087543</v>
      </c>
    </row>
    <row r="1126" spans="1:13" ht="51">
      <c r="A1126" s="90" t="s">
        <v>40</v>
      </c>
      <c r="B1126" s="19"/>
      <c r="C1126" s="56">
        <f t="shared" si="53"/>
        <v>101.01010101010101</v>
      </c>
      <c r="D1126" s="19"/>
      <c r="E1126" s="146">
        <v>100</v>
      </c>
      <c r="F1126" s="146">
        <v>99</v>
      </c>
      <c r="G1126" s="174" t="s">
        <v>184</v>
      </c>
      <c r="H1126" s="19"/>
      <c r="I1126" s="56">
        <f>K1126/L1126*100</f>
        <v>100</v>
      </c>
      <c r="J1126" s="114"/>
      <c r="K1126" s="114">
        <v>199</v>
      </c>
      <c r="L1126" s="114">
        <v>199</v>
      </c>
      <c r="M1126" s="19"/>
    </row>
    <row r="1127" spans="1:13" ht="15">
      <c r="A1127" s="90" t="s">
        <v>41</v>
      </c>
      <c r="B1127" s="19"/>
      <c r="C1127" s="56">
        <f t="shared" si="53"/>
        <v>100</v>
      </c>
      <c r="D1127" s="19"/>
      <c r="E1127" s="49">
        <v>100</v>
      </c>
      <c r="F1127" s="55">
        <v>100</v>
      </c>
      <c r="G1127" s="174"/>
      <c r="H1127" s="19"/>
      <c r="I1127" s="114"/>
      <c r="J1127" s="114"/>
      <c r="K1127" s="114"/>
      <c r="L1127" s="114"/>
      <c r="M1127" s="19"/>
    </row>
    <row r="1128" spans="1:13" ht="38.25">
      <c r="A1128" s="90" t="s">
        <v>169</v>
      </c>
      <c r="B1128" s="19"/>
      <c r="C1128" s="56">
        <f t="shared" si="53"/>
        <v>101.01010101010101</v>
      </c>
      <c r="D1128" s="19"/>
      <c r="E1128" s="146">
        <v>100</v>
      </c>
      <c r="F1128" s="146">
        <v>99</v>
      </c>
      <c r="G1128" s="176" t="s">
        <v>179</v>
      </c>
      <c r="H1128" s="19"/>
      <c r="I1128" s="56">
        <f>K1128/L1128*100</f>
        <v>100</v>
      </c>
      <c r="J1128" s="114"/>
      <c r="K1128" s="114">
        <v>23</v>
      </c>
      <c r="L1128" s="114">
        <v>23</v>
      </c>
      <c r="M1128" s="19"/>
    </row>
    <row r="1129" spans="1:13" ht="15">
      <c r="A1129" s="91" t="s">
        <v>170</v>
      </c>
      <c r="B1129" s="19"/>
      <c r="C1129" s="56">
        <f t="shared" si="53"/>
        <v>101.01010101010101</v>
      </c>
      <c r="D1129" s="19"/>
      <c r="E1129" s="49">
        <v>100</v>
      </c>
      <c r="F1129" s="55">
        <v>99</v>
      </c>
      <c r="G1129" s="176"/>
      <c r="H1129" s="19"/>
      <c r="I1129" s="114"/>
      <c r="J1129" s="114"/>
      <c r="K1129" s="114"/>
      <c r="L1129" s="114"/>
      <c r="M1129" s="19"/>
    </row>
    <row r="1130" spans="1:13" ht="38.25">
      <c r="A1130" s="90" t="s">
        <v>171</v>
      </c>
      <c r="B1130" s="19"/>
      <c r="C1130" s="56">
        <f t="shared" si="53"/>
        <v>101.01010101010101</v>
      </c>
      <c r="D1130" s="19"/>
      <c r="E1130" s="146">
        <v>100</v>
      </c>
      <c r="F1130" s="146">
        <v>99</v>
      </c>
      <c r="G1130" s="176" t="s">
        <v>180</v>
      </c>
      <c r="H1130" s="19"/>
      <c r="I1130" s="56">
        <f>K1130/L1130*100</f>
        <v>100</v>
      </c>
      <c r="J1130" s="114"/>
      <c r="K1130" s="114">
        <v>1</v>
      </c>
      <c r="L1130" s="114">
        <v>1</v>
      </c>
      <c r="M1130" s="19"/>
    </row>
    <row r="1131" spans="1:13" ht="15">
      <c r="A1131" s="91" t="s">
        <v>172</v>
      </c>
      <c r="B1131" s="19"/>
      <c r="C1131" s="56">
        <f t="shared" si="53"/>
        <v>101.01010101010101</v>
      </c>
      <c r="D1131" s="19"/>
      <c r="E1131" s="49">
        <v>100</v>
      </c>
      <c r="F1131" s="55">
        <v>99</v>
      </c>
      <c r="G1131" s="176"/>
      <c r="H1131" s="19"/>
      <c r="I1131" s="114"/>
      <c r="J1131" s="114"/>
      <c r="K1131" s="114"/>
      <c r="L1131" s="114"/>
      <c r="M1131" s="19"/>
    </row>
    <row r="1132" spans="1:13" ht="15">
      <c r="A1132" s="44" t="s">
        <v>47</v>
      </c>
      <c r="B1132" s="64">
        <f>SUM(C1133:C1138)/D1132</f>
        <v>101.01010101010102</v>
      </c>
      <c r="C1132" s="51"/>
      <c r="D1132" s="51">
        <v>6</v>
      </c>
      <c r="E1132" s="51"/>
      <c r="F1132" s="51"/>
      <c r="G1132" s="51"/>
      <c r="H1132" s="64">
        <f>SUM(I1133:I1138)/J1132</f>
        <v>100</v>
      </c>
      <c r="I1132" s="51"/>
      <c r="J1132" s="51">
        <v>3</v>
      </c>
      <c r="K1132" s="51"/>
      <c r="L1132" s="51"/>
      <c r="M1132" s="58">
        <f>(B1132+H1132)/2</f>
        <v>100.50505050505052</v>
      </c>
    </row>
    <row r="1133" spans="1:13" ht="38.25">
      <c r="A1133" s="90" t="s">
        <v>42</v>
      </c>
      <c r="B1133" s="19"/>
      <c r="C1133" s="56">
        <f t="shared" si="53"/>
        <v>101.01010101010101</v>
      </c>
      <c r="D1133" s="19"/>
      <c r="E1133" s="146">
        <v>100</v>
      </c>
      <c r="F1133" s="146">
        <v>99</v>
      </c>
      <c r="G1133" s="174" t="s">
        <v>140</v>
      </c>
      <c r="H1133" s="19"/>
      <c r="I1133" s="56">
        <f>K1133/L1133*100</f>
        <v>100</v>
      </c>
      <c r="J1133" s="114"/>
      <c r="K1133" s="114">
        <v>199</v>
      </c>
      <c r="L1133" s="114">
        <v>199</v>
      </c>
      <c r="M1133" s="18"/>
    </row>
    <row r="1134" spans="1:13" ht="15">
      <c r="A1134" s="91" t="s">
        <v>43</v>
      </c>
      <c r="B1134" s="19"/>
      <c r="C1134" s="56">
        <f t="shared" si="53"/>
        <v>101.01010101010101</v>
      </c>
      <c r="D1134" s="19"/>
      <c r="E1134" s="49">
        <v>100</v>
      </c>
      <c r="F1134" s="55">
        <v>99</v>
      </c>
      <c r="G1134" s="174"/>
      <c r="H1134" s="19"/>
      <c r="I1134" s="114"/>
      <c r="J1134" s="114"/>
      <c r="K1134" s="114"/>
      <c r="L1134" s="114"/>
      <c r="M1134" s="18"/>
    </row>
    <row r="1135" spans="1:13" ht="38.25">
      <c r="A1135" s="90" t="s">
        <v>169</v>
      </c>
      <c r="B1135" s="19"/>
      <c r="C1135" s="56">
        <f t="shared" si="53"/>
        <v>101.01010101010101</v>
      </c>
      <c r="D1135" s="19"/>
      <c r="E1135" s="146">
        <v>100</v>
      </c>
      <c r="F1135" s="146">
        <v>99</v>
      </c>
      <c r="G1135" s="174" t="s">
        <v>179</v>
      </c>
      <c r="H1135" s="19"/>
      <c r="I1135" s="56">
        <f>K1135/L1135*100</f>
        <v>100</v>
      </c>
      <c r="J1135" s="114"/>
      <c r="K1135" s="114">
        <v>23</v>
      </c>
      <c r="L1135" s="114">
        <v>23</v>
      </c>
      <c r="M1135" s="18"/>
    </row>
    <row r="1136" spans="1:13" ht="15">
      <c r="A1136" s="91" t="s">
        <v>170</v>
      </c>
      <c r="B1136" s="19"/>
      <c r="C1136" s="56">
        <f t="shared" si="53"/>
        <v>101.01010101010101</v>
      </c>
      <c r="D1136" s="19"/>
      <c r="E1136" s="49">
        <v>100</v>
      </c>
      <c r="F1136" s="55">
        <v>99</v>
      </c>
      <c r="G1136" s="174"/>
      <c r="H1136" s="19"/>
      <c r="I1136" s="114"/>
      <c r="J1136" s="114"/>
      <c r="K1136" s="114"/>
      <c r="L1136" s="114"/>
      <c r="M1136" s="18"/>
    </row>
    <row r="1137" spans="1:13" ht="38.25">
      <c r="A1137" s="90" t="s">
        <v>171</v>
      </c>
      <c r="B1137" s="19"/>
      <c r="C1137" s="56">
        <f t="shared" si="53"/>
        <v>101.01010101010101</v>
      </c>
      <c r="D1137" s="19"/>
      <c r="E1137" s="146">
        <v>100</v>
      </c>
      <c r="F1137" s="146">
        <v>99</v>
      </c>
      <c r="G1137" s="174" t="s">
        <v>180</v>
      </c>
      <c r="H1137" s="19"/>
      <c r="I1137" s="56">
        <f>K1137/L1137*100</f>
        <v>100</v>
      </c>
      <c r="J1137" s="114"/>
      <c r="K1137" s="114">
        <v>1</v>
      </c>
      <c r="L1137" s="114">
        <v>1</v>
      </c>
      <c r="M1137" s="18"/>
    </row>
    <row r="1138" spans="1:13" ht="15">
      <c r="A1138" s="90" t="s">
        <v>172</v>
      </c>
      <c r="B1138" s="19"/>
      <c r="C1138" s="56">
        <f t="shared" si="53"/>
        <v>101.01010101010101</v>
      </c>
      <c r="D1138" s="19"/>
      <c r="E1138" s="49">
        <v>100</v>
      </c>
      <c r="F1138" s="55">
        <v>99</v>
      </c>
      <c r="G1138" s="174"/>
      <c r="H1138" s="19"/>
      <c r="I1138" s="56"/>
      <c r="J1138" s="114"/>
      <c r="K1138" s="114"/>
      <c r="L1138" s="114"/>
      <c r="M1138" s="18"/>
    </row>
    <row r="1139" spans="1:13" ht="15">
      <c r="A1139" s="82" t="s">
        <v>502</v>
      </c>
      <c r="B1139" s="33"/>
      <c r="C1139" s="71"/>
      <c r="D1139" s="143">
        <f>D1141+D1169</f>
        <v>38</v>
      </c>
      <c r="E1139" s="92"/>
      <c r="F1139" s="92"/>
      <c r="G1139" s="138"/>
      <c r="H1139" s="143"/>
      <c r="I1139" s="71"/>
      <c r="J1139" s="92">
        <f>J1141+J1169</f>
        <v>9</v>
      </c>
      <c r="K1139" s="92"/>
      <c r="L1139" s="92"/>
      <c r="M1139" s="47"/>
    </row>
    <row r="1140" spans="1:13" ht="15">
      <c r="A1140" s="35" t="s">
        <v>542</v>
      </c>
      <c r="B1140" s="18"/>
      <c r="C1140" s="56"/>
      <c r="D1140" s="18"/>
      <c r="E1140" s="125"/>
      <c r="F1140" s="125"/>
      <c r="G1140" s="133"/>
      <c r="H1140" s="18"/>
      <c r="I1140" s="56"/>
      <c r="J1140" s="125"/>
      <c r="K1140" s="125"/>
      <c r="L1140" s="125"/>
      <c r="M1140" s="18"/>
    </row>
    <row r="1141" spans="1:13" ht="26.25">
      <c r="A1141" s="95" t="s">
        <v>503</v>
      </c>
      <c r="B1141" s="97">
        <f>SUM(C1142:C1168)/D1141</f>
        <v>100</v>
      </c>
      <c r="C1141" s="97"/>
      <c r="D1141" s="96">
        <v>27</v>
      </c>
      <c r="E1141" s="96"/>
      <c r="F1141" s="96"/>
      <c r="G1141" s="96"/>
      <c r="H1141" s="97">
        <f>SUM(I1142:I1164)/J1141</f>
        <v>99.76415741557982</v>
      </c>
      <c r="I1141" s="97"/>
      <c r="J1141" s="96">
        <v>6</v>
      </c>
      <c r="K1141" s="96"/>
      <c r="L1141" s="96"/>
      <c r="M1141" s="97">
        <f>(B1141+H1141)/2</f>
        <v>99.8820787077899</v>
      </c>
    </row>
    <row r="1142" spans="1:14" ht="51" customHeight="1">
      <c r="A1142" s="68" t="s">
        <v>504</v>
      </c>
      <c r="B1142" s="22"/>
      <c r="C1142" s="60">
        <f t="shared" si="53"/>
        <v>100</v>
      </c>
      <c r="D1142" s="21"/>
      <c r="E1142" s="98">
        <v>95</v>
      </c>
      <c r="F1142" s="98">
        <v>95</v>
      </c>
      <c r="G1142" s="178" t="s">
        <v>536</v>
      </c>
      <c r="H1142" s="22"/>
      <c r="I1142" s="56">
        <f>K1142/L1142*100</f>
        <v>100</v>
      </c>
      <c r="J1142" s="49"/>
      <c r="K1142" s="49">
        <v>14425</v>
      </c>
      <c r="L1142" s="49">
        <v>14425</v>
      </c>
      <c r="M1142" s="28"/>
      <c r="N1142" s="1"/>
    </row>
    <row r="1143" spans="1:13" ht="38.25">
      <c r="A1143" s="68" t="s">
        <v>505</v>
      </c>
      <c r="B1143" s="21"/>
      <c r="C1143" s="60">
        <f t="shared" si="53"/>
        <v>100</v>
      </c>
      <c r="D1143" s="21"/>
      <c r="E1143" s="99">
        <v>6</v>
      </c>
      <c r="F1143" s="99">
        <v>6</v>
      </c>
      <c r="G1143" s="178"/>
      <c r="H1143" s="18"/>
      <c r="I1143" s="56"/>
      <c r="J1143" s="125"/>
      <c r="K1143" s="125"/>
      <c r="L1143" s="125"/>
      <c r="M1143" s="18"/>
    </row>
    <row r="1144" spans="1:13" ht="38.25">
      <c r="A1144" s="68" t="s">
        <v>455</v>
      </c>
      <c r="B1144" s="21"/>
      <c r="C1144" s="60">
        <f t="shared" si="53"/>
        <v>100</v>
      </c>
      <c r="D1144" s="21"/>
      <c r="E1144" s="100" t="s">
        <v>521</v>
      </c>
      <c r="F1144" s="100" t="s">
        <v>521</v>
      </c>
      <c r="G1144" s="178"/>
      <c r="H1144" s="18"/>
      <c r="I1144" s="56"/>
      <c r="J1144" s="125"/>
      <c r="K1144" s="125"/>
      <c r="L1144" s="125"/>
      <c r="M1144" s="18"/>
    </row>
    <row r="1145" spans="1:13" ht="15">
      <c r="A1145" s="68" t="s">
        <v>352</v>
      </c>
      <c r="B1145" s="21"/>
      <c r="C1145" s="60">
        <f t="shared" si="53"/>
        <v>100</v>
      </c>
      <c r="D1145" s="21"/>
      <c r="E1145" s="100" t="s">
        <v>90</v>
      </c>
      <c r="F1145" s="100" t="s">
        <v>90</v>
      </c>
      <c r="G1145" s="178"/>
      <c r="H1145" s="18"/>
      <c r="I1145" s="56"/>
      <c r="J1145" s="125"/>
      <c r="K1145" s="125"/>
      <c r="L1145" s="125"/>
      <c r="M1145" s="18"/>
    </row>
    <row r="1146" spans="1:13" ht="51">
      <c r="A1146" s="68" t="s">
        <v>506</v>
      </c>
      <c r="B1146" s="21"/>
      <c r="C1146" s="60">
        <f t="shared" si="53"/>
        <v>100</v>
      </c>
      <c r="D1146" s="21"/>
      <c r="E1146" s="98">
        <v>95</v>
      </c>
      <c r="F1146" s="98">
        <v>95</v>
      </c>
      <c r="G1146" s="178"/>
      <c r="H1146" s="18"/>
      <c r="I1146" s="56"/>
      <c r="J1146" s="125"/>
      <c r="K1146" s="125"/>
      <c r="L1146" s="125"/>
      <c r="M1146" s="18"/>
    </row>
    <row r="1147" spans="1:13" ht="60.75" customHeight="1">
      <c r="A1147" s="68" t="s">
        <v>508</v>
      </c>
      <c r="B1147" s="21"/>
      <c r="C1147" s="60">
        <f t="shared" si="53"/>
        <v>100</v>
      </c>
      <c r="D1147" s="21"/>
      <c r="E1147" s="98">
        <v>95</v>
      </c>
      <c r="F1147" s="98">
        <v>95</v>
      </c>
      <c r="G1147" s="183" t="s">
        <v>537</v>
      </c>
      <c r="H1147" s="18"/>
      <c r="I1147" s="56">
        <f>K1147/L1147*100</f>
        <v>105.206768145293</v>
      </c>
      <c r="J1147" s="125"/>
      <c r="K1147" s="125">
        <v>16104</v>
      </c>
      <c r="L1147" s="125">
        <v>15307</v>
      </c>
      <c r="M1147" s="18"/>
    </row>
    <row r="1148" spans="1:13" ht="38.25">
      <c r="A1148" s="68" t="s">
        <v>509</v>
      </c>
      <c r="B1148" s="21"/>
      <c r="C1148" s="60">
        <f t="shared" si="53"/>
        <v>100</v>
      </c>
      <c r="D1148" s="21"/>
      <c r="E1148" s="99" t="s">
        <v>522</v>
      </c>
      <c r="F1148" s="99" t="s">
        <v>522</v>
      </c>
      <c r="G1148" s="183"/>
      <c r="H1148" s="18"/>
      <c r="I1148" s="56"/>
      <c r="J1148" s="125"/>
      <c r="K1148" s="125"/>
      <c r="L1148" s="125"/>
      <c r="M1148" s="18"/>
    </row>
    <row r="1149" spans="1:13" ht="38.25">
      <c r="A1149" s="68" t="s">
        <v>510</v>
      </c>
      <c r="B1149" s="21"/>
      <c r="C1149" s="60">
        <f t="shared" si="53"/>
        <v>100</v>
      </c>
      <c r="D1149" s="21"/>
      <c r="E1149" s="100" t="s">
        <v>523</v>
      </c>
      <c r="F1149" s="100" t="s">
        <v>523</v>
      </c>
      <c r="G1149" s="183"/>
      <c r="H1149" s="18"/>
      <c r="I1149" s="56"/>
      <c r="J1149" s="125"/>
      <c r="K1149" s="125"/>
      <c r="L1149" s="125"/>
      <c r="M1149" s="18"/>
    </row>
    <row r="1150" spans="1:13" ht="15">
      <c r="A1150" s="68" t="s">
        <v>511</v>
      </c>
      <c r="B1150" s="21"/>
      <c r="C1150" s="60">
        <f t="shared" si="53"/>
        <v>100</v>
      </c>
      <c r="D1150" s="21"/>
      <c r="E1150" s="100" t="s">
        <v>90</v>
      </c>
      <c r="F1150" s="100" t="s">
        <v>90</v>
      </c>
      <c r="G1150" s="183"/>
      <c r="H1150" s="18"/>
      <c r="I1150" s="56"/>
      <c r="J1150" s="125"/>
      <c r="K1150" s="125"/>
      <c r="L1150" s="125"/>
      <c r="M1150" s="18"/>
    </row>
    <row r="1151" spans="1:13" ht="51">
      <c r="A1151" s="68" t="s">
        <v>512</v>
      </c>
      <c r="B1151" s="21"/>
      <c r="C1151" s="60">
        <f t="shared" si="53"/>
        <v>100</v>
      </c>
      <c r="D1151" s="21"/>
      <c r="E1151" s="98">
        <v>95</v>
      </c>
      <c r="F1151" s="98">
        <v>95</v>
      </c>
      <c r="G1151" s="183"/>
      <c r="H1151" s="18"/>
      <c r="I1151" s="56"/>
      <c r="J1151" s="125"/>
      <c r="K1151" s="125"/>
      <c r="L1151" s="125"/>
      <c r="M1151" s="18"/>
    </row>
    <row r="1152" spans="1:13" ht="38.25">
      <c r="A1152" s="68" t="s">
        <v>513</v>
      </c>
      <c r="B1152" s="21"/>
      <c r="C1152" s="60">
        <f t="shared" si="53"/>
        <v>100</v>
      </c>
      <c r="D1152" s="21"/>
      <c r="E1152" s="98">
        <v>95</v>
      </c>
      <c r="F1152" s="98">
        <v>95</v>
      </c>
      <c r="G1152" s="183" t="s">
        <v>538</v>
      </c>
      <c r="H1152" s="18"/>
      <c r="I1152" s="56">
        <v>100</v>
      </c>
      <c r="J1152" s="125"/>
      <c r="K1152" s="125">
        <v>0</v>
      </c>
      <c r="L1152" s="125">
        <v>0</v>
      </c>
      <c r="M1152" s="18"/>
    </row>
    <row r="1153" spans="1:13" ht="38.25">
      <c r="A1153" s="68" t="s">
        <v>514</v>
      </c>
      <c r="B1153" s="21"/>
      <c r="C1153" s="60">
        <f t="shared" si="53"/>
        <v>100</v>
      </c>
      <c r="D1153" s="21"/>
      <c r="E1153" s="100" t="s">
        <v>523</v>
      </c>
      <c r="F1153" s="100" t="s">
        <v>523</v>
      </c>
      <c r="G1153" s="183"/>
      <c r="H1153" s="18"/>
      <c r="I1153" s="125"/>
      <c r="J1153" s="125"/>
      <c r="K1153" s="125"/>
      <c r="L1153" s="125"/>
      <c r="M1153" s="18"/>
    </row>
    <row r="1154" spans="1:13" ht="39" customHeight="1">
      <c r="A1154" s="68" t="s">
        <v>515</v>
      </c>
      <c r="B1154" s="21"/>
      <c r="C1154" s="60">
        <f t="shared" si="53"/>
        <v>100</v>
      </c>
      <c r="D1154" s="21"/>
      <c r="E1154" s="100" t="s">
        <v>90</v>
      </c>
      <c r="F1154" s="100" t="s">
        <v>90</v>
      </c>
      <c r="G1154" s="183"/>
      <c r="H1154" s="18"/>
      <c r="I1154" s="125"/>
      <c r="J1154" s="125"/>
      <c r="K1154" s="125"/>
      <c r="L1154" s="125"/>
      <c r="M1154" s="18"/>
    </row>
    <row r="1155" spans="1:13" ht="51">
      <c r="A1155" s="68" t="s">
        <v>516</v>
      </c>
      <c r="B1155" s="21"/>
      <c r="C1155" s="60">
        <f t="shared" si="53"/>
        <v>100</v>
      </c>
      <c r="D1155" s="21"/>
      <c r="E1155" s="98">
        <v>95</v>
      </c>
      <c r="F1155" s="98">
        <v>95</v>
      </c>
      <c r="G1155" s="183"/>
      <c r="H1155" s="18"/>
      <c r="I1155" s="125"/>
      <c r="J1155" s="125"/>
      <c r="K1155" s="125"/>
      <c r="L1155" s="125"/>
      <c r="M1155" s="18"/>
    </row>
    <row r="1156" spans="1:13" ht="62.25" customHeight="1">
      <c r="A1156" s="68" t="s">
        <v>517</v>
      </c>
      <c r="B1156" s="21"/>
      <c r="C1156" s="60">
        <f t="shared" si="53"/>
        <v>100</v>
      </c>
      <c r="D1156" s="21"/>
      <c r="E1156" s="98">
        <v>95</v>
      </c>
      <c r="F1156" s="98">
        <v>95</v>
      </c>
      <c r="G1156" s="183" t="s">
        <v>539</v>
      </c>
      <c r="H1156" s="18"/>
      <c r="I1156" s="126">
        <f>K1156/L1156*100</f>
        <v>97.94845710410308</v>
      </c>
      <c r="J1156" s="125"/>
      <c r="K1156" s="125">
        <v>23108</v>
      </c>
      <c r="L1156" s="125">
        <v>23592</v>
      </c>
      <c r="M1156" s="18"/>
    </row>
    <row r="1157" spans="1:13" ht="51">
      <c r="A1157" s="68" t="s">
        <v>518</v>
      </c>
      <c r="B1157" s="21"/>
      <c r="C1157" s="60">
        <f t="shared" si="53"/>
        <v>100</v>
      </c>
      <c r="D1157" s="21"/>
      <c r="E1157" s="99" t="s">
        <v>524</v>
      </c>
      <c r="F1157" s="99" t="s">
        <v>524</v>
      </c>
      <c r="G1157" s="183"/>
      <c r="H1157" s="18"/>
      <c r="I1157" s="125"/>
      <c r="J1157" s="125"/>
      <c r="K1157" s="125"/>
      <c r="L1157" s="125"/>
      <c r="M1157" s="18"/>
    </row>
    <row r="1158" spans="1:13" ht="38.25">
      <c r="A1158" s="68" t="s">
        <v>519</v>
      </c>
      <c r="B1158" s="21"/>
      <c r="C1158" s="60">
        <f t="shared" si="53"/>
        <v>100</v>
      </c>
      <c r="D1158" s="21"/>
      <c r="E1158" s="100" t="s">
        <v>525</v>
      </c>
      <c r="F1158" s="100" t="s">
        <v>525</v>
      </c>
      <c r="G1158" s="183"/>
      <c r="H1158" s="18"/>
      <c r="I1158" s="125"/>
      <c r="J1158" s="125"/>
      <c r="K1158" s="125"/>
      <c r="L1158" s="125"/>
      <c r="M1158" s="18"/>
    </row>
    <row r="1159" spans="1:13" ht="15">
      <c r="A1159" s="68" t="s">
        <v>520</v>
      </c>
      <c r="B1159" s="21"/>
      <c r="C1159" s="60">
        <f aca="true" t="shared" si="54" ref="C1159:C1168">E1159/F1159*100</f>
        <v>100</v>
      </c>
      <c r="D1159" s="21"/>
      <c r="E1159" s="100" t="s">
        <v>90</v>
      </c>
      <c r="F1159" s="100" t="s">
        <v>90</v>
      </c>
      <c r="G1159" s="183"/>
      <c r="H1159" s="18"/>
      <c r="I1159" s="125"/>
      <c r="J1159" s="125"/>
      <c r="K1159" s="125"/>
      <c r="L1159" s="125"/>
      <c r="M1159" s="18"/>
    </row>
    <row r="1160" spans="1:13" ht="51">
      <c r="A1160" s="68" t="s">
        <v>527</v>
      </c>
      <c r="B1160" s="21"/>
      <c r="C1160" s="60">
        <f t="shared" si="54"/>
        <v>100</v>
      </c>
      <c r="D1160" s="21"/>
      <c r="E1160" s="98">
        <v>95</v>
      </c>
      <c r="F1160" s="98">
        <v>95</v>
      </c>
      <c r="G1160" s="183"/>
      <c r="H1160" s="18"/>
      <c r="I1160" s="125"/>
      <c r="J1160" s="125"/>
      <c r="K1160" s="125"/>
      <c r="L1160" s="125"/>
      <c r="M1160" s="18"/>
    </row>
    <row r="1161" spans="1:13" ht="87" customHeight="1">
      <c r="A1161" s="68" t="s">
        <v>528</v>
      </c>
      <c r="B1161" s="21"/>
      <c r="C1161" s="60">
        <f t="shared" si="54"/>
        <v>100</v>
      </c>
      <c r="D1161" s="21"/>
      <c r="E1161" s="98">
        <v>95</v>
      </c>
      <c r="F1161" s="98">
        <v>95</v>
      </c>
      <c r="G1161" s="183" t="s">
        <v>540</v>
      </c>
      <c r="H1161" s="18"/>
      <c r="I1161" s="54">
        <f>K1161/L1161*100</f>
        <v>107.98751007252217</v>
      </c>
      <c r="J1161" s="125"/>
      <c r="K1161" s="125">
        <v>10721</v>
      </c>
      <c r="L1161" s="125">
        <v>9928</v>
      </c>
      <c r="M1161" s="18"/>
    </row>
    <row r="1162" spans="1:13" ht="15">
      <c r="A1162" s="68" t="s">
        <v>529</v>
      </c>
      <c r="B1162" s="21"/>
      <c r="C1162" s="60">
        <f t="shared" si="54"/>
        <v>100</v>
      </c>
      <c r="D1162" s="21"/>
      <c r="E1162" s="100" t="s">
        <v>90</v>
      </c>
      <c r="F1162" s="100" t="s">
        <v>90</v>
      </c>
      <c r="G1162" s="183"/>
      <c r="H1162" s="18"/>
      <c r="I1162" s="125"/>
      <c r="J1162" s="125"/>
      <c r="K1162" s="125"/>
      <c r="L1162" s="125"/>
      <c r="M1162" s="18"/>
    </row>
    <row r="1163" spans="1:13" ht="51">
      <c r="A1163" s="68" t="s">
        <v>530</v>
      </c>
      <c r="B1163" s="21"/>
      <c r="C1163" s="60">
        <f t="shared" si="54"/>
        <v>100</v>
      </c>
      <c r="D1163" s="21"/>
      <c r="E1163" s="98">
        <v>95</v>
      </c>
      <c r="F1163" s="98">
        <v>95</v>
      </c>
      <c r="G1163" s="183"/>
      <c r="H1163" s="18"/>
      <c r="I1163" s="125"/>
      <c r="J1163" s="125"/>
      <c r="K1163" s="125"/>
      <c r="L1163" s="125"/>
      <c r="M1163" s="18"/>
    </row>
    <row r="1164" spans="1:13" ht="59.25" customHeight="1">
      <c r="A1164" s="68" t="s">
        <v>531</v>
      </c>
      <c r="B1164" s="21"/>
      <c r="C1164" s="60">
        <f t="shared" si="54"/>
        <v>100</v>
      </c>
      <c r="D1164" s="21"/>
      <c r="E1164" s="101">
        <v>95</v>
      </c>
      <c r="F1164" s="101">
        <v>95</v>
      </c>
      <c r="G1164" s="183" t="s">
        <v>541</v>
      </c>
      <c r="H1164" s="18"/>
      <c r="I1164" s="54">
        <f>K1164/L1164*100</f>
        <v>87.44220917156068</v>
      </c>
      <c r="J1164" s="125"/>
      <c r="K1164" s="125">
        <v>6998</v>
      </c>
      <c r="L1164" s="125">
        <v>8003</v>
      </c>
      <c r="M1164" s="18"/>
    </row>
    <row r="1165" spans="1:13" ht="51">
      <c r="A1165" s="68" t="s">
        <v>532</v>
      </c>
      <c r="B1165" s="21"/>
      <c r="C1165" s="60">
        <f t="shared" si="54"/>
        <v>100</v>
      </c>
      <c r="D1165" s="21"/>
      <c r="E1165" s="102" t="s">
        <v>526</v>
      </c>
      <c r="F1165" s="102" t="s">
        <v>526</v>
      </c>
      <c r="G1165" s="183"/>
      <c r="H1165" s="18"/>
      <c r="I1165" s="125"/>
      <c r="J1165" s="125"/>
      <c r="K1165" s="125"/>
      <c r="L1165" s="125"/>
      <c r="M1165" s="18"/>
    </row>
    <row r="1166" spans="1:13" ht="38.25">
      <c r="A1166" s="68" t="s">
        <v>533</v>
      </c>
      <c r="B1166" s="21"/>
      <c r="C1166" s="60">
        <f t="shared" si="54"/>
        <v>100</v>
      </c>
      <c r="D1166" s="21"/>
      <c r="E1166" s="103" t="s">
        <v>523</v>
      </c>
      <c r="F1166" s="103" t="s">
        <v>523</v>
      </c>
      <c r="G1166" s="183"/>
      <c r="H1166" s="18"/>
      <c r="I1166" s="125"/>
      <c r="J1166" s="125"/>
      <c r="K1166" s="125"/>
      <c r="L1166" s="125"/>
      <c r="M1166" s="18"/>
    </row>
    <row r="1167" spans="1:13" ht="15">
      <c r="A1167" s="68" t="s">
        <v>534</v>
      </c>
      <c r="B1167" s="21"/>
      <c r="C1167" s="60">
        <f t="shared" si="54"/>
        <v>100</v>
      </c>
      <c r="D1167" s="21"/>
      <c r="E1167" s="103" t="s">
        <v>90</v>
      </c>
      <c r="F1167" s="103" t="s">
        <v>90</v>
      </c>
      <c r="G1167" s="183"/>
      <c r="H1167" s="18"/>
      <c r="I1167" s="125"/>
      <c r="J1167" s="125"/>
      <c r="K1167" s="125"/>
      <c r="L1167" s="125"/>
      <c r="M1167" s="18"/>
    </row>
    <row r="1168" spans="1:13" ht="51">
      <c r="A1168" s="68" t="s">
        <v>535</v>
      </c>
      <c r="B1168" s="21"/>
      <c r="C1168" s="60">
        <f t="shared" si="54"/>
        <v>100</v>
      </c>
      <c r="D1168" s="21"/>
      <c r="E1168" s="101">
        <v>95</v>
      </c>
      <c r="F1168" s="101">
        <v>95</v>
      </c>
      <c r="G1168" s="183"/>
      <c r="H1168" s="18"/>
      <c r="I1168" s="125"/>
      <c r="J1168" s="125"/>
      <c r="K1168" s="125"/>
      <c r="L1168" s="125"/>
      <c r="M1168" s="18"/>
    </row>
    <row r="1169" spans="1:13" ht="51.75">
      <c r="A1169" s="95" t="s">
        <v>543</v>
      </c>
      <c r="B1169" s="97">
        <f>SUM(C1170:C1180)/D1169</f>
        <v>100</v>
      </c>
      <c r="C1169" s="97"/>
      <c r="D1169" s="96">
        <v>11</v>
      </c>
      <c r="E1169" s="96"/>
      <c r="F1169" s="96"/>
      <c r="G1169" s="96"/>
      <c r="H1169" s="97">
        <f>SUM(I1170:I1180)/J1169</f>
        <v>99.62447705419936</v>
      </c>
      <c r="I1169" s="97"/>
      <c r="J1169" s="96">
        <v>3</v>
      </c>
      <c r="K1169" s="96"/>
      <c r="L1169" s="96"/>
      <c r="M1169" s="97">
        <f>(B1169+H1169)/2</f>
        <v>99.81223852709968</v>
      </c>
    </row>
    <row r="1170" spans="1:13" ht="38.25">
      <c r="A1170" s="68" t="s">
        <v>504</v>
      </c>
      <c r="B1170" s="21"/>
      <c r="C1170" s="60">
        <f aca="true" t="shared" si="55" ref="C1170:C1179">E1170/F1170*100</f>
        <v>100</v>
      </c>
      <c r="D1170" s="21"/>
      <c r="E1170" s="98">
        <v>95</v>
      </c>
      <c r="F1170" s="98">
        <v>95</v>
      </c>
      <c r="G1170" s="178" t="s">
        <v>536</v>
      </c>
      <c r="H1170" s="21"/>
      <c r="I1170" s="60">
        <f>K1170/L1170*100</f>
        <v>90.71428571428571</v>
      </c>
      <c r="J1170" s="49"/>
      <c r="K1170" s="49">
        <v>4064</v>
      </c>
      <c r="L1170" s="49">
        <v>4480</v>
      </c>
      <c r="M1170" s="21"/>
    </row>
    <row r="1171" spans="1:13" ht="38.25">
      <c r="A1171" s="68" t="s">
        <v>507</v>
      </c>
      <c r="B1171" s="21"/>
      <c r="C1171" s="60">
        <f t="shared" si="55"/>
        <v>100</v>
      </c>
      <c r="D1171" s="21"/>
      <c r="E1171" s="99" t="s">
        <v>544</v>
      </c>
      <c r="F1171" s="99" t="s">
        <v>544</v>
      </c>
      <c r="G1171" s="178"/>
      <c r="H1171" s="21"/>
      <c r="I1171" s="49"/>
      <c r="J1171" s="49"/>
      <c r="K1171" s="49"/>
      <c r="L1171" s="49"/>
      <c r="M1171" s="21"/>
    </row>
    <row r="1172" spans="1:13" ht="38.25">
      <c r="A1172" s="68" t="s">
        <v>455</v>
      </c>
      <c r="B1172" s="21"/>
      <c r="C1172" s="60">
        <f t="shared" si="55"/>
        <v>100</v>
      </c>
      <c r="D1172" s="21"/>
      <c r="E1172" s="100" t="s">
        <v>521</v>
      </c>
      <c r="F1172" s="100" t="s">
        <v>521</v>
      </c>
      <c r="G1172" s="178"/>
      <c r="H1172" s="21"/>
      <c r="I1172" s="49"/>
      <c r="J1172" s="49"/>
      <c r="K1172" s="49"/>
      <c r="L1172" s="49"/>
      <c r="M1172" s="21"/>
    </row>
    <row r="1173" spans="1:13" ht="15">
      <c r="A1173" s="68" t="s">
        <v>352</v>
      </c>
      <c r="B1173" s="21"/>
      <c r="C1173" s="60">
        <f t="shared" si="55"/>
        <v>100</v>
      </c>
      <c r="D1173" s="21"/>
      <c r="E1173" s="100" t="s">
        <v>90</v>
      </c>
      <c r="F1173" s="100" t="s">
        <v>90</v>
      </c>
      <c r="G1173" s="178"/>
      <c r="H1173" s="21"/>
      <c r="I1173" s="49"/>
      <c r="J1173" s="49"/>
      <c r="K1173" s="49"/>
      <c r="L1173" s="49"/>
      <c r="M1173" s="21"/>
    </row>
    <row r="1174" spans="1:13" ht="51">
      <c r="A1174" s="68" t="s">
        <v>506</v>
      </c>
      <c r="B1174" s="21"/>
      <c r="C1174" s="60">
        <f t="shared" si="55"/>
        <v>100</v>
      </c>
      <c r="D1174" s="21"/>
      <c r="E1174" s="98">
        <v>95</v>
      </c>
      <c r="F1174" s="98">
        <v>95</v>
      </c>
      <c r="G1174" s="178"/>
      <c r="H1174" s="21"/>
      <c r="I1174" s="49"/>
      <c r="J1174" s="49"/>
      <c r="K1174" s="49"/>
      <c r="L1174" s="49"/>
      <c r="M1174" s="21"/>
    </row>
    <row r="1175" spans="1:13" ht="38.25">
      <c r="A1175" s="68" t="s">
        <v>508</v>
      </c>
      <c r="B1175" s="21"/>
      <c r="C1175" s="60">
        <f t="shared" si="55"/>
        <v>100</v>
      </c>
      <c r="D1175" s="21"/>
      <c r="E1175" s="98">
        <v>95</v>
      </c>
      <c r="F1175" s="98">
        <v>95</v>
      </c>
      <c r="G1175" s="178" t="s">
        <v>537</v>
      </c>
      <c r="H1175" s="21"/>
      <c r="I1175" s="60">
        <f>K1175/L1175*100</f>
        <v>100.6591454483124</v>
      </c>
      <c r="J1175" s="49"/>
      <c r="K1175" s="49">
        <v>64597</v>
      </c>
      <c r="L1175" s="49">
        <v>64174</v>
      </c>
      <c r="M1175" s="21"/>
    </row>
    <row r="1176" spans="1:13" ht="38.25">
      <c r="A1176" s="68" t="s">
        <v>509</v>
      </c>
      <c r="B1176" s="21"/>
      <c r="C1176" s="60">
        <f t="shared" si="55"/>
        <v>100</v>
      </c>
      <c r="D1176" s="21"/>
      <c r="E1176" s="99" t="s">
        <v>522</v>
      </c>
      <c r="F1176" s="99" t="s">
        <v>522</v>
      </c>
      <c r="G1176" s="178"/>
      <c r="H1176" s="21"/>
      <c r="I1176" s="49"/>
      <c r="J1176" s="49"/>
      <c r="K1176" s="49"/>
      <c r="L1176" s="49"/>
      <c r="M1176" s="21"/>
    </row>
    <row r="1177" spans="1:13" ht="38.25">
      <c r="A1177" s="68" t="s">
        <v>510</v>
      </c>
      <c r="B1177" s="21"/>
      <c r="C1177" s="60">
        <f t="shared" si="55"/>
        <v>100</v>
      </c>
      <c r="D1177" s="21"/>
      <c r="E1177" s="100" t="s">
        <v>523</v>
      </c>
      <c r="F1177" s="100" t="s">
        <v>523</v>
      </c>
      <c r="G1177" s="178"/>
      <c r="H1177" s="21"/>
      <c r="I1177" s="49"/>
      <c r="J1177" s="49"/>
      <c r="K1177" s="49"/>
      <c r="L1177" s="49"/>
      <c r="M1177" s="21"/>
    </row>
    <row r="1178" spans="1:13" ht="15">
      <c r="A1178" s="68" t="s">
        <v>511</v>
      </c>
      <c r="B1178" s="21"/>
      <c r="C1178" s="60">
        <f t="shared" si="55"/>
        <v>100</v>
      </c>
      <c r="D1178" s="21"/>
      <c r="E1178" s="100" t="s">
        <v>90</v>
      </c>
      <c r="F1178" s="100" t="s">
        <v>90</v>
      </c>
      <c r="G1178" s="178"/>
      <c r="H1178" s="21"/>
      <c r="I1178" s="49"/>
      <c r="J1178" s="49"/>
      <c r="K1178" s="49"/>
      <c r="L1178" s="49"/>
      <c r="M1178" s="21"/>
    </row>
    <row r="1179" spans="1:13" ht="51">
      <c r="A1179" s="68" t="s">
        <v>512</v>
      </c>
      <c r="B1179" s="21"/>
      <c r="C1179" s="60">
        <f t="shared" si="55"/>
        <v>100</v>
      </c>
      <c r="D1179" s="21"/>
      <c r="E1179" s="98">
        <v>95</v>
      </c>
      <c r="F1179" s="98">
        <v>95</v>
      </c>
      <c r="G1179" s="178"/>
      <c r="H1179" s="21"/>
      <c r="I1179" s="49"/>
      <c r="J1179" s="49"/>
      <c r="K1179" s="49"/>
      <c r="L1179" s="49"/>
      <c r="M1179" s="21"/>
    </row>
    <row r="1180" spans="1:13" ht="76.5">
      <c r="A1180" s="68" t="s">
        <v>615</v>
      </c>
      <c r="B1180" s="21"/>
      <c r="C1180" s="60">
        <f>E1180/F1180*100</f>
        <v>100</v>
      </c>
      <c r="D1180" s="21"/>
      <c r="E1180" s="98">
        <v>95</v>
      </c>
      <c r="F1180" s="98">
        <v>95</v>
      </c>
      <c r="G1180" s="121" t="s">
        <v>616</v>
      </c>
      <c r="H1180" s="21"/>
      <c r="I1180" s="49">
        <f>K1180/L1180*100</f>
        <v>107.5</v>
      </c>
      <c r="J1180" s="49"/>
      <c r="K1180" s="49">
        <v>11352</v>
      </c>
      <c r="L1180" s="49">
        <v>10560</v>
      </c>
      <c r="M1180" s="21"/>
    </row>
    <row r="1181" spans="1:13" ht="15">
      <c r="A1181" s="82" t="s">
        <v>545</v>
      </c>
      <c r="B1181" s="33"/>
      <c r="C1181" s="71"/>
      <c r="D1181" s="92">
        <f>D1183+D1187+D1191+D1195+D1199+D1203+D1207+D1213+D1219</f>
        <v>33</v>
      </c>
      <c r="E1181" s="92"/>
      <c r="F1181" s="92"/>
      <c r="G1181" s="92"/>
      <c r="H1181" s="92"/>
      <c r="I1181" s="92"/>
      <c r="J1181" s="92">
        <f>J1183+J1187+J1191+J1195+J1199+J1203+J1207+J1213+J1219</f>
        <v>18</v>
      </c>
      <c r="K1181" s="92"/>
      <c r="L1181" s="92"/>
      <c r="M1181" s="47"/>
    </row>
    <row r="1182" spans="1:13" ht="15">
      <c r="A1182" s="35" t="s">
        <v>574</v>
      </c>
      <c r="B1182" s="18"/>
      <c r="C1182" s="56"/>
      <c r="D1182" s="18"/>
      <c r="E1182" s="125"/>
      <c r="F1182" s="125"/>
      <c r="G1182" s="133"/>
      <c r="H1182" s="18"/>
      <c r="I1182" s="56"/>
      <c r="J1182" s="125"/>
      <c r="K1182" s="125"/>
      <c r="L1182" s="125"/>
      <c r="M1182" s="18"/>
    </row>
    <row r="1183" spans="1:13" ht="26.25">
      <c r="A1183" s="95" t="s">
        <v>503</v>
      </c>
      <c r="B1183" s="97">
        <f>SUM(C1184:C1186)/D1183</f>
        <v>100</v>
      </c>
      <c r="C1183" s="97"/>
      <c r="D1183" s="96">
        <v>3</v>
      </c>
      <c r="E1183" s="96"/>
      <c r="F1183" s="96"/>
      <c r="G1183" s="96"/>
      <c r="H1183" s="97">
        <f>SUM(I1184)/J1183</f>
        <v>100</v>
      </c>
      <c r="I1183" s="97"/>
      <c r="J1183" s="96">
        <v>1</v>
      </c>
      <c r="K1183" s="96"/>
      <c r="L1183" s="96"/>
      <c r="M1183" s="96">
        <f>(B1183+H1183)/2</f>
        <v>100</v>
      </c>
    </row>
    <row r="1184" spans="1:13" ht="60" customHeight="1">
      <c r="A1184" s="104" t="s">
        <v>546</v>
      </c>
      <c r="B1184" s="18"/>
      <c r="C1184" s="125">
        <f>E1184/F1184*100</f>
        <v>100</v>
      </c>
      <c r="D1184" s="18"/>
      <c r="E1184" s="125">
        <v>100</v>
      </c>
      <c r="F1184" s="125">
        <v>100</v>
      </c>
      <c r="G1184" s="183" t="s">
        <v>549</v>
      </c>
      <c r="H1184" s="18"/>
      <c r="I1184" s="125">
        <f>K1184/L1184*100</f>
        <v>100</v>
      </c>
      <c r="J1184" s="125"/>
      <c r="K1184" s="125">
        <v>11520</v>
      </c>
      <c r="L1184" s="125">
        <v>11520</v>
      </c>
      <c r="M1184" s="18"/>
    </row>
    <row r="1185" spans="1:13" ht="51.75">
      <c r="A1185" s="14" t="s">
        <v>547</v>
      </c>
      <c r="B1185" s="18"/>
      <c r="C1185" s="125">
        <f aca="true" t="shared" si="56" ref="C1185:C1194">E1185/F1185*100</f>
        <v>100</v>
      </c>
      <c r="D1185" s="18"/>
      <c r="E1185" s="125">
        <v>90</v>
      </c>
      <c r="F1185" s="125">
        <v>90</v>
      </c>
      <c r="G1185" s="183"/>
      <c r="H1185" s="18"/>
      <c r="I1185" s="125"/>
      <c r="J1185" s="125"/>
      <c r="K1185" s="125"/>
      <c r="L1185" s="125"/>
      <c r="M1185" s="18"/>
    </row>
    <row r="1186" spans="1:13" ht="24.75" customHeight="1">
      <c r="A1186" s="14" t="s">
        <v>548</v>
      </c>
      <c r="B1186" s="18"/>
      <c r="C1186" s="125">
        <f t="shared" si="56"/>
        <v>100</v>
      </c>
      <c r="D1186" s="18"/>
      <c r="E1186" s="125">
        <v>95</v>
      </c>
      <c r="F1186" s="125">
        <v>95</v>
      </c>
      <c r="G1186" s="183"/>
      <c r="H1186" s="18"/>
      <c r="I1186" s="125"/>
      <c r="J1186" s="125"/>
      <c r="K1186" s="125"/>
      <c r="L1186" s="125"/>
      <c r="M1186" s="18"/>
    </row>
    <row r="1187" spans="1:13" ht="51.75">
      <c r="A1187" s="95" t="s">
        <v>550</v>
      </c>
      <c r="B1187" s="96">
        <f>SUM(C1188:C1190)/D1187</f>
        <v>100</v>
      </c>
      <c r="C1187" s="96"/>
      <c r="D1187" s="96">
        <v>3</v>
      </c>
      <c r="E1187" s="96"/>
      <c r="F1187" s="96"/>
      <c r="G1187" s="105"/>
      <c r="H1187" s="96">
        <f>I1188/J1187</f>
        <v>100</v>
      </c>
      <c r="I1187" s="96"/>
      <c r="J1187" s="96">
        <v>1</v>
      </c>
      <c r="K1187" s="96"/>
      <c r="L1187" s="96"/>
      <c r="M1187" s="96">
        <f>(B1187+H1187)/2</f>
        <v>100</v>
      </c>
    </row>
    <row r="1188" spans="1:13" ht="38.25">
      <c r="A1188" s="104" t="s">
        <v>546</v>
      </c>
      <c r="B1188" s="18"/>
      <c r="C1188" s="125">
        <f t="shared" si="56"/>
        <v>100</v>
      </c>
      <c r="D1188" s="18"/>
      <c r="E1188" s="114">
        <v>100</v>
      </c>
      <c r="F1188" s="114">
        <v>100</v>
      </c>
      <c r="G1188" s="183" t="s">
        <v>551</v>
      </c>
      <c r="H1188" s="18"/>
      <c r="I1188" s="125">
        <f>K1188/L1188*100</f>
        <v>100</v>
      </c>
      <c r="J1188" s="125"/>
      <c r="K1188" s="125">
        <v>21600</v>
      </c>
      <c r="L1188" s="125">
        <v>21600</v>
      </c>
      <c r="M1188" s="18"/>
    </row>
    <row r="1189" spans="1:13" ht="51.75">
      <c r="A1189" s="14" t="s">
        <v>547</v>
      </c>
      <c r="B1189" s="18"/>
      <c r="C1189" s="125">
        <f t="shared" si="56"/>
        <v>100</v>
      </c>
      <c r="D1189" s="18"/>
      <c r="E1189" s="114">
        <v>90</v>
      </c>
      <c r="F1189" s="114">
        <v>90</v>
      </c>
      <c r="G1189" s="183"/>
      <c r="H1189" s="18"/>
      <c r="I1189" s="125"/>
      <c r="J1189" s="125"/>
      <c r="K1189" s="125"/>
      <c r="L1189" s="125"/>
      <c r="M1189" s="18"/>
    </row>
    <row r="1190" spans="1:13" ht="25.5" customHeight="1">
      <c r="A1190" s="155" t="s">
        <v>548</v>
      </c>
      <c r="B1190" s="18"/>
      <c r="C1190" s="125">
        <f t="shared" si="56"/>
        <v>100</v>
      </c>
      <c r="D1190" s="18"/>
      <c r="E1190" s="114">
        <v>95</v>
      </c>
      <c r="F1190" s="114">
        <v>95</v>
      </c>
      <c r="G1190" s="183"/>
      <c r="H1190" s="18"/>
      <c r="I1190" s="125"/>
      <c r="J1190" s="125"/>
      <c r="K1190" s="125"/>
      <c r="L1190" s="125"/>
      <c r="M1190" s="18"/>
    </row>
    <row r="1191" spans="1:13" ht="51.75">
      <c r="A1191" s="95" t="s">
        <v>552</v>
      </c>
      <c r="B1191" s="96">
        <f>SUM(C1192:C1194)/D1191</f>
        <v>100</v>
      </c>
      <c r="C1191" s="96"/>
      <c r="D1191" s="96">
        <v>3</v>
      </c>
      <c r="E1191" s="96"/>
      <c r="F1191" s="96"/>
      <c r="G1191" s="105"/>
      <c r="H1191" s="96">
        <f>SUM(I1192:I1194)/J1191</f>
        <v>100</v>
      </c>
      <c r="I1191" s="96"/>
      <c r="J1191" s="96">
        <v>3</v>
      </c>
      <c r="K1191" s="96"/>
      <c r="L1191" s="96"/>
      <c r="M1191" s="96">
        <f>(B1191+H1191)/2</f>
        <v>100</v>
      </c>
    </row>
    <row r="1192" spans="1:13" ht="38.25">
      <c r="A1192" s="104" t="s">
        <v>553</v>
      </c>
      <c r="B1192" s="18"/>
      <c r="C1192" s="125">
        <f t="shared" si="56"/>
        <v>100</v>
      </c>
      <c r="D1192" s="18"/>
      <c r="E1192" s="114">
        <v>100</v>
      </c>
      <c r="F1192" s="114">
        <v>100</v>
      </c>
      <c r="G1192" s="123" t="s">
        <v>554</v>
      </c>
      <c r="H1192" s="18"/>
      <c r="I1192" s="125">
        <f>K1192/L1192*100</f>
        <v>100</v>
      </c>
      <c r="J1192" s="125"/>
      <c r="K1192" s="125">
        <v>28350</v>
      </c>
      <c r="L1192" s="125">
        <v>28350</v>
      </c>
      <c r="M1192" s="18"/>
    </row>
    <row r="1193" spans="1:13" ht="77.25" customHeight="1">
      <c r="A1193" s="14" t="s">
        <v>547</v>
      </c>
      <c r="B1193" s="18"/>
      <c r="C1193" s="125">
        <f t="shared" si="56"/>
        <v>100</v>
      </c>
      <c r="D1193" s="18"/>
      <c r="E1193" s="114">
        <v>90</v>
      </c>
      <c r="F1193" s="114">
        <v>90</v>
      </c>
      <c r="G1193" s="123" t="s">
        <v>555</v>
      </c>
      <c r="H1193" s="18"/>
      <c r="I1193" s="125">
        <f>K1193/L1193*100</f>
        <v>100</v>
      </c>
      <c r="J1193" s="125"/>
      <c r="K1193" s="125">
        <v>28350</v>
      </c>
      <c r="L1193" s="125">
        <v>28350</v>
      </c>
      <c r="M1193" s="18"/>
    </row>
    <row r="1194" spans="1:13" ht="38.25">
      <c r="A1194" s="104" t="s">
        <v>548</v>
      </c>
      <c r="B1194" s="18"/>
      <c r="C1194" s="125">
        <f t="shared" si="56"/>
        <v>100</v>
      </c>
      <c r="D1194" s="18"/>
      <c r="E1194" s="114">
        <v>95</v>
      </c>
      <c r="F1194" s="114">
        <v>95</v>
      </c>
      <c r="G1194" s="123" t="s">
        <v>556</v>
      </c>
      <c r="H1194" s="18"/>
      <c r="I1194" s="125">
        <f>K1194/L1194*100</f>
        <v>100</v>
      </c>
      <c r="J1194" s="125"/>
      <c r="K1194" s="125">
        <v>28350</v>
      </c>
      <c r="L1194" s="125">
        <v>28350</v>
      </c>
      <c r="M1194" s="18"/>
    </row>
    <row r="1195" spans="1:13" ht="51.75">
      <c r="A1195" s="95" t="s">
        <v>557</v>
      </c>
      <c r="B1195" s="96">
        <f>SUM(C1196:C1198)/D1195</f>
        <v>100</v>
      </c>
      <c r="C1195" s="96"/>
      <c r="D1195" s="96">
        <v>3</v>
      </c>
      <c r="E1195" s="96"/>
      <c r="F1195" s="96"/>
      <c r="G1195" s="105"/>
      <c r="H1195" s="96">
        <f>SUM(I1196:I1198)/J1195</f>
        <v>100</v>
      </c>
      <c r="I1195" s="96"/>
      <c r="J1195" s="96">
        <v>3</v>
      </c>
      <c r="K1195" s="96"/>
      <c r="L1195" s="96"/>
      <c r="M1195" s="96">
        <f>(B1195+H1195)/2</f>
        <v>100</v>
      </c>
    </row>
    <row r="1196" spans="1:13" ht="38.25">
      <c r="A1196" s="104" t="s">
        <v>553</v>
      </c>
      <c r="B1196" s="18"/>
      <c r="C1196" s="125">
        <f>E1196/F1196*100</f>
        <v>100</v>
      </c>
      <c r="D1196" s="18"/>
      <c r="E1196" s="114">
        <v>100</v>
      </c>
      <c r="F1196" s="114">
        <v>100</v>
      </c>
      <c r="G1196" s="123" t="s">
        <v>554</v>
      </c>
      <c r="H1196" s="18"/>
      <c r="I1196" s="125">
        <f>K1196/L1196*100</f>
        <v>100</v>
      </c>
      <c r="J1196" s="125"/>
      <c r="K1196" s="125">
        <v>27900</v>
      </c>
      <c r="L1196" s="125">
        <v>27900</v>
      </c>
      <c r="M1196" s="18"/>
    </row>
    <row r="1197" spans="1:13" ht="141.75" customHeight="1">
      <c r="A1197" s="14" t="s">
        <v>547</v>
      </c>
      <c r="B1197" s="18"/>
      <c r="C1197" s="125">
        <f>E1197/F1197*100</f>
        <v>100</v>
      </c>
      <c r="D1197" s="18"/>
      <c r="E1197" s="114">
        <v>90</v>
      </c>
      <c r="F1197" s="114">
        <v>90</v>
      </c>
      <c r="G1197" s="123" t="s">
        <v>555</v>
      </c>
      <c r="H1197" s="18"/>
      <c r="I1197" s="125">
        <f>K1197/L1197*100</f>
        <v>100</v>
      </c>
      <c r="J1197" s="125"/>
      <c r="K1197" s="125">
        <v>27900</v>
      </c>
      <c r="L1197" s="125">
        <v>27900</v>
      </c>
      <c r="M1197" s="18"/>
    </row>
    <row r="1198" spans="1:13" ht="45" customHeight="1">
      <c r="A1198" s="43" t="s">
        <v>548</v>
      </c>
      <c r="B1198" s="18"/>
      <c r="C1198" s="125">
        <f>E1198/F1198*100</f>
        <v>100</v>
      </c>
      <c r="D1198" s="18"/>
      <c r="E1198" s="114">
        <v>95</v>
      </c>
      <c r="F1198" s="114">
        <v>95</v>
      </c>
      <c r="G1198" s="123" t="s">
        <v>558</v>
      </c>
      <c r="H1198" s="18"/>
      <c r="I1198" s="125">
        <f>K1198/L1198*100</f>
        <v>100</v>
      </c>
      <c r="J1198" s="125"/>
      <c r="K1198" s="125">
        <v>27900</v>
      </c>
      <c r="L1198" s="125">
        <v>27900</v>
      </c>
      <c r="M1198" s="18"/>
    </row>
    <row r="1199" spans="1:13" ht="51.75">
      <c r="A1199" s="95" t="s">
        <v>559</v>
      </c>
      <c r="B1199" s="96">
        <f>SUM(C1200:C1202)/D1199</f>
        <v>100</v>
      </c>
      <c r="C1199" s="96"/>
      <c r="D1199" s="96">
        <v>3</v>
      </c>
      <c r="E1199" s="96"/>
      <c r="F1199" s="96"/>
      <c r="G1199" s="105"/>
      <c r="H1199" s="96">
        <f>SUM(I1200:I1202)/J1199</f>
        <v>100</v>
      </c>
      <c r="I1199" s="96"/>
      <c r="J1199" s="96">
        <v>3</v>
      </c>
      <c r="K1199" s="96"/>
      <c r="L1199" s="96"/>
      <c r="M1199" s="96">
        <f>(B1199+H1199)/2</f>
        <v>100</v>
      </c>
    </row>
    <row r="1200" spans="1:13" ht="38.25">
      <c r="A1200" s="104" t="s">
        <v>553</v>
      </c>
      <c r="B1200" s="18"/>
      <c r="C1200" s="125">
        <f>E1200/F1200*100</f>
        <v>100</v>
      </c>
      <c r="D1200" s="18"/>
      <c r="E1200" s="114">
        <v>100</v>
      </c>
      <c r="F1200" s="114">
        <v>100</v>
      </c>
      <c r="G1200" s="123" t="s">
        <v>560</v>
      </c>
      <c r="H1200" s="18"/>
      <c r="I1200" s="125">
        <f>K1200/L1200*100</f>
        <v>100</v>
      </c>
      <c r="J1200" s="125"/>
      <c r="K1200" s="125">
        <v>25200</v>
      </c>
      <c r="L1200" s="125">
        <v>25200</v>
      </c>
      <c r="M1200" s="18"/>
    </row>
    <row r="1201" spans="1:13" ht="124.5" customHeight="1">
      <c r="A1201" s="14" t="s">
        <v>547</v>
      </c>
      <c r="B1201" s="18"/>
      <c r="C1201" s="125">
        <f>E1201/F1201*100</f>
        <v>100</v>
      </c>
      <c r="D1201" s="18"/>
      <c r="E1201" s="114">
        <v>90</v>
      </c>
      <c r="F1201" s="114">
        <v>90</v>
      </c>
      <c r="G1201" s="123" t="s">
        <v>555</v>
      </c>
      <c r="H1201" s="18"/>
      <c r="I1201" s="125">
        <f>K1201/L1201*100</f>
        <v>100</v>
      </c>
      <c r="J1201" s="125"/>
      <c r="K1201" s="125">
        <v>25200</v>
      </c>
      <c r="L1201" s="125">
        <v>25200</v>
      </c>
      <c r="M1201" s="18"/>
    </row>
    <row r="1202" spans="1:13" ht="38.25">
      <c r="A1202" s="43" t="s">
        <v>548</v>
      </c>
      <c r="B1202" s="18"/>
      <c r="C1202" s="125">
        <f>E1202/F1202*100</f>
        <v>100</v>
      </c>
      <c r="D1202" s="18"/>
      <c r="E1202" s="114">
        <v>95</v>
      </c>
      <c r="F1202" s="114">
        <v>95</v>
      </c>
      <c r="G1202" s="123" t="s">
        <v>556</v>
      </c>
      <c r="H1202" s="18"/>
      <c r="I1202" s="125">
        <f>K1202/L1202*100</f>
        <v>100</v>
      </c>
      <c r="J1202" s="125"/>
      <c r="K1202" s="125">
        <v>25200</v>
      </c>
      <c r="L1202" s="125">
        <v>25200</v>
      </c>
      <c r="M1202" s="18"/>
    </row>
    <row r="1203" spans="1:13" ht="51.75">
      <c r="A1203" s="95" t="s">
        <v>561</v>
      </c>
      <c r="B1203" s="96">
        <f>SUM(C1204:C1206)/D1203</f>
        <v>100</v>
      </c>
      <c r="C1203" s="96"/>
      <c r="D1203" s="96">
        <v>3</v>
      </c>
      <c r="E1203" s="96"/>
      <c r="F1203" s="96"/>
      <c r="G1203" s="105"/>
      <c r="H1203" s="96">
        <f>SUM(I1204:I1206)/J1203</f>
        <v>100</v>
      </c>
      <c r="I1203" s="96"/>
      <c r="J1203" s="96">
        <v>3</v>
      </c>
      <c r="K1203" s="96"/>
      <c r="L1203" s="96"/>
      <c r="M1203" s="96">
        <f>(B1203+H1203)/2</f>
        <v>100</v>
      </c>
    </row>
    <row r="1204" spans="1:13" ht="52.5" customHeight="1">
      <c r="A1204" s="104" t="s">
        <v>553</v>
      </c>
      <c r="B1204" s="18"/>
      <c r="C1204" s="125">
        <f>E1204/F1204*100</f>
        <v>100</v>
      </c>
      <c r="D1204" s="18"/>
      <c r="E1204" s="114">
        <v>100</v>
      </c>
      <c r="F1204" s="114">
        <v>100</v>
      </c>
      <c r="G1204" s="123" t="s">
        <v>562</v>
      </c>
      <c r="H1204" s="18"/>
      <c r="I1204" s="125">
        <f>K1204/L1204*100</f>
        <v>100</v>
      </c>
      <c r="J1204" s="125"/>
      <c r="K1204" s="125">
        <v>5400</v>
      </c>
      <c r="L1204" s="125">
        <v>5400</v>
      </c>
      <c r="M1204" s="18"/>
    </row>
    <row r="1205" spans="1:13" ht="130.5" customHeight="1">
      <c r="A1205" s="14" t="s">
        <v>547</v>
      </c>
      <c r="B1205" s="18"/>
      <c r="C1205" s="125">
        <f>E1205/F1205*100</f>
        <v>100</v>
      </c>
      <c r="D1205" s="18"/>
      <c r="E1205" s="114">
        <v>90</v>
      </c>
      <c r="F1205" s="114">
        <v>90</v>
      </c>
      <c r="G1205" s="123" t="s">
        <v>555</v>
      </c>
      <c r="H1205" s="18"/>
      <c r="I1205" s="125">
        <f>K1205/L1205*100</f>
        <v>100</v>
      </c>
      <c r="J1205" s="125"/>
      <c r="K1205" s="125">
        <v>5400</v>
      </c>
      <c r="L1205" s="125">
        <v>5400</v>
      </c>
      <c r="M1205" s="18"/>
    </row>
    <row r="1206" spans="1:13" ht="24.75" customHeight="1">
      <c r="A1206" s="43" t="s">
        <v>548</v>
      </c>
      <c r="B1206" s="18"/>
      <c r="C1206" s="125">
        <f>E1206/F1206*100</f>
        <v>100</v>
      </c>
      <c r="D1206" s="18"/>
      <c r="E1206" s="114">
        <v>95</v>
      </c>
      <c r="F1206" s="114">
        <v>95</v>
      </c>
      <c r="G1206" s="123" t="s">
        <v>556</v>
      </c>
      <c r="H1206" s="18"/>
      <c r="I1206" s="125">
        <f>K1206/L1206*100</f>
        <v>100</v>
      </c>
      <c r="J1206" s="125"/>
      <c r="K1206" s="125">
        <v>12960</v>
      </c>
      <c r="L1206" s="125">
        <v>12960</v>
      </c>
      <c r="M1206" s="18"/>
    </row>
    <row r="1207" spans="1:13" ht="25.5">
      <c r="A1207" s="173" t="s">
        <v>563</v>
      </c>
      <c r="B1207" s="96">
        <f>SUM(C1208:C1212)/D1207</f>
        <v>100</v>
      </c>
      <c r="C1207" s="96"/>
      <c r="D1207" s="96">
        <v>5</v>
      </c>
      <c r="E1207" s="96"/>
      <c r="F1207" s="96"/>
      <c r="G1207" s="105"/>
      <c r="H1207" s="96">
        <f>SUM(I1208:I1210)/J1207</f>
        <v>100</v>
      </c>
      <c r="I1207" s="96"/>
      <c r="J1207" s="96">
        <v>2</v>
      </c>
      <c r="K1207" s="96"/>
      <c r="L1207" s="96"/>
      <c r="M1207" s="96">
        <f>(B1207+H1207)/2</f>
        <v>100</v>
      </c>
    </row>
    <row r="1208" spans="1:13" ht="51">
      <c r="A1208" s="106" t="s">
        <v>564</v>
      </c>
      <c r="B1208" s="18"/>
      <c r="C1208" s="125">
        <f>E1208/F1208*100</f>
        <v>100</v>
      </c>
      <c r="D1208" s="18"/>
      <c r="E1208" s="114">
        <v>90</v>
      </c>
      <c r="F1208" s="114">
        <v>90</v>
      </c>
      <c r="G1208" s="123" t="s">
        <v>569</v>
      </c>
      <c r="H1208" s="18"/>
      <c r="I1208" s="125">
        <f>K1208/L1208*100</f>
        <v>100</v>
      </c>
      <c r="J1208" s="125"/>
      <c r="K1208" s="125">
        <v>12</v>
      </c>
      <c r="L1208" s="125">
        <v>12</v>
      </c>
      <c r="M1208" s="18"/>
    </row>
    <row r="1209" spans="1:13" ht="25.5">
      <c r="A1209" s="106" t="s">
        <v>565</v>
      </c>
      <c r="B1209" s="18"/>
      <c r="C1209" s="125">
        <f>E1209/F1209*100</f>
        <v>100</v>
      </c>
      <c r="D1209" s="18"/>
      <c r="E1209" s="114">
        <v>100</v>
      </c>
      <c r="F1209" s="114">
        <v>100</v>
      </c>
      <c r="G1209" s="123" t="s">
        <v>570</v>
      </c>
      <c r="H1209" s="18"/>
      <c r="I1209" s="125">
        <f>K1209/L1209*100</f>
        <v>100</v>
      </c>
      <c r="J1209" s="125"/>
      <c r="K1209" s="125">
        <v>85</v>
      </c>
      <c r="L1209" s="125">
        <v>85</v>
      </c>
      <c r="M1209" s="18"/>
    </row>
    <row r="1210" spans="1:13" ht="63.75">
      <c r="A1210" s="106" t="s">
        <v>566</v>
      </c>
      <c r="B1210" s="18"/>
      <c r="C1210" s="125">
        <f>E1210/F1210*100</f>
        <v>100</v>
      </c>
      <c r="D1210" s="18"/>
      <c r="E1210" s="114">
        <v>100</v>
      </c>
      <c r="F1210" s="114">
        <v>100</v>
      </c>
      <c r="G1210" s="133"/>
      <c r="H1210" s="18"/>
      <c r="I1210" s="125"/>
      <c r="J1210" s="125"/>
      <c r="K1210" s="125"/>
      <c r="L1210" s="125"/>
      <c r="M1210" s="18"/>
    </row>
    <row r="1211" spans="1:13" ht="51">
      <c r="A1211" s="104" t="s">
        <v>567</v>
      </c>
      <c r="B1211" s="18"/>
      <c r="C1211" s="125">
        <f>E1211/F1211*100</f>
        <v>100</v>
      </c>
      <c r="D1211" s="18"/>
      <c r="E1211" s="114">
        <v>95</v>
      </c>
      <c r="F1211" s="114">
        <v>95</v>
      </c>
      <c r="G1211" s="133"/>
      <c r="H1211" s="18"/>
      <c r="I1211" s="125"/>
      <c r="J1211" s="125"/>
      <c r="K1211" s="125"/>
      <c r="L1211" s="125"/>
      <c r="M1211" s="18"/>
    </row>
    <row r="1212" spans="1:13" ht="102">
      <c r="A1212" s="106" t="s">
        <v>568</v>
      </c>
      <c r="B1212" s="18"/>
      <c r="C1212" s="125">
        <f>E1212/F1212*100</f>
        <v>100</v>
      </c>
      <c r="D1212" s="18"/>
      <c r="E1212" s="114">
        <v>100</v>
      </c>
      <c r="F1212" s="114">
        <v>100</v>
      </c>
      <c r="G1212" s="133"/>
      <c r="H1212" s="18"/>
      <c r="I1212" s="125"/>
      <c r="J1212" s="125"/>
      <c r="K1212" s="125"/>
      <c r="L1212" s="125"/>
      <c r="M1212" s="18"/>
    </row>
    <row r="1213" spans="1:13" ht="26.25">
      <c r="A1213" s="95" t="s">
        <v>571</v>
      </c>
      <c r="B1213" s="96">
        <f>SUM(C1214:C1218)/D1213</f>
        <v>100</v>
      </c>
      <c r="C1213" s="96"/>
      <c r="D1213" s="96">
        <v>5</v>
      </c>
      <c r="E1213" s="96"/>
      <c r="F1213" s="96"/>
      <c r="G1213" s="105"/>
      <c r="H1213" s="96">
        <f>SUM(I1214:I1216)/J1213</f>
        <v>100</v>
      </c>
      <c r="I1213" s="96"/>
      <c r="J1213" s="96">
        <v>1</v>
      </c>
      <c r="K1213" s="96"/>
      <c r="L1213" s="96"/>
      <c r="M1213" s="96">
        <f>(B1213+H1213)/2</f>
        <v>100</v>
      </c>
    </row>
    <row r="1214" spans="1:13" ht="51">
      <c r="A1214" s="106" t="s">
        <v>564</v>
      </c>
      <c r="B1214" s="18"/>
      <c r="C1214" s="125">
        <f>E1214/F1214*100</f>
        <v>100</v>
      </c>
      <c r="D1214" s="18"/>
      <c r="E1214" s="114">
        <v>90</v>
      </c>
      <c r="F1214" s="114">
        <v>90</v>
      </c>
      <c r="G1214" s="123" t="s">
        <v>572</v>
      </c>
      <c r="H1214" s="18"/>
      <c r="I1214" s="125">
        <f>K1214/L1214*100</f>
        <v>100</v>
      </c>
      <c r="J1214" s="125"/>
      <c r="K1214" s="125">
        <v>13</v>
      </c>
      <c r="L1214" s="125">
        <v>13</v>
      </c>
      <c r="M1214" s="18"/>
    </row>
    <row r="1215" spans="1:13" ht="25.5">
      <c r="A1215" s="106" t="s">
        <v>565</v>
      </c>
      <c r="B1215" s="18"/>
      <c r="C1215" s="125">
        <f>E1215/F1215*100</f>
        <v>100</v>
      </c>
      <c r="D1215" s="18"/>
      <c r="E1215" s="114">
        <v>100</v>
      </c>
      <c r="F1215" s="114">
        <v>100</v>
      </c>
      <c r="G1215" s="133"/>
      <c r="H1215" s="18"/>
      <c r="I1215" s="125"/>
      <c r="J1215" s="125"/>
      <c r="K1215" s="125"/>
      <c r="L1215" s="125"/>
      <c r="M1215" s="18"/>
    </row>
    <row r="1216" spans="1:13" ht="63.75">
      <c r="A1216" s="106" t="s">
        <v>566</v>
      </c>
      <c r="B1216" s="18"/>
      <c r="C1216" s="125">
        <f>E1216/F1216*100</f>
        <v>100</v>
      </c>
      <c r="D1216" s="18"/>
      <c r="E1216" s="114">
        <v>100</v>
      </c>
      <c r="F1216" s="114">
        <v>100</v>
      </c>
      <c r="G1216" s="133"/>
      <c r="H1216" s="18"/>
      <c r="I1216" s="125"/>
      <c r="J1216" s="125"/>
      <c r="K1216" s="125"/>
      <c r="L1216" s="125"/>
      <c r="M1216" s="18"/>
    </row>
    <row r="1217" spans="1:13" ht="51">
      <c r="A1217" s="104" t="s">
        <v>567</v>
      </c>
      <c r="B1217" s="18"/>
      <c r="C1217" s="125">
        <f>E1217/F1217*100</f>
        <v>100</v>
      </c>
      <c r="D1217" s="18"/>
      <c r="E1217" s="114">
        <v>95</v>
      </c>
      <c r="F1217" s="114">
        <v>95</v>
      </c>
      <c r="G1217" s="133"/>
      <c r="H1217" s="18"/>
      <c r="I1217" s="125"/>
      <c r="J1217" s="125"/>
      <c r="K1217" s="125"/>
      <c r="L1217" s="125"/>
      <c r="M1217" s="18"/>
    </row>
    <row r="1218" spans="1:13" ht="102">
      <c r="A1218" s="106" t="s">
        <v>568</v>
      </c>
      <c r="B1218" s="18"/>
      <c r="C1218" s="125">
        <f>E1218/F1218*100</f>
        <v>100</v>
      </c>
      <c r="D1218" s="18"/>
      <c r="E1218" s="114">
        <v>100</v>
      </c>
      <c r="F1218" s="114">
        <v>100</v>
      </c>
      <c r="G1218" s="133"/>
      <c r="H1218" s="18"/>
      <c r="I1218" s="125"/>
      <c r="J1218" s="125"/>
      <c r="K1218" s="125"/>
      <c r="L1218" s="125"/>
      <c r="M1218" s="18"/>
    </row>
    <row r="1219" spans="1:13" ht="26.25">
      <c r="A1219" s="95" t="s">
        <v>573</v>
      </c>
      <c r="B1219" s="96">
        <f>SUM(C1220:C1224)/D1219</f>
        <v>100</v>
      </c>
      <c r="C1219" s="96"/>
      <c r="D1219" s="96">
        <v>5</v>
      </c>
      <c r="E1219" s="96"/>
      <c r="F1219" s="96"/>
      <c r="G1219" s="105"/>
      <c r="H1219" s="96">
        <f>SUM(I1220:I1222)/J1219</f>
        <v>100</v>
      </c>
      <c r="I1219" s="96"/>
      <c r="J1219" s="96">
        <v>1</v>
      </c>
      <c r="K1219" s="96"/>
      <c r="L1219" s="96"/>
      <c r="M1219" s="96">
        <f>(B1219+H1219)/2</f>
        <v>100</v>
      </c>
    </row>
    <row r="1220" spans="1:13" ht="51">
      <c r="A1220" s="106" t="s">
        <v>564</v>
      </c>
      <c r="B1220" s="18"/>
      <c r="C1220" s="125">
        <f>E1220/F1220*100</f>
        <v>100</v>
      </c>
      <c r="D1220" s="18"/>
      <c r="E1220" s="114">
        <v>90</v>
      </c>
      <c r="F1220" s="114">
        <v>90</v>
      </c>
      <c r="G1220" s="123" t="s">
        <v>569</v>
      </c>
      <c r="H1220" s="18"/>
      <c r="I1220" s="125">
        <f>K1220/L1220*100</f>
        <v>100</v>
      </c>
      <c r="J1220" s="125"/>
      <c r="K1220" s="125">
        <v>20</v>
      </c>
      <c r="L1220" s="125">
        <v>20</v>
      </c>
      <c r="M1220" s="18"/>
    </row>
    <row r="1221" spans="1:13" ht="25.5">
      <c r="A1221" s="106" t="s">
        <v>565</v>
      </c>
      <c r="B1221" s="18"/>
      <c r="C1221" s="125">
        <f>E1221/F1221*100</f>
        <v>100</v>
      </c>
      <c r="D1221" s="18"/>
      <c r="E1221" s="114">
        <v>100</v>
      </c>
      <c r="F1221" s="114">
        <v>100</v>
      </c>
      <c r="G1221" s="133"/>
      <c r="H1221" s="18"/>
      <c r="I1221" s="125"/>
      <c r="J1221" s="125"/>
      <c r="K1221" s="125"/>
      <c r="L1221" s="125"/>
      <c r="M1221" s="18"/>
    </row>
    <row r="1222" spans="1:13" ht="63.75">
      <c r="A1222" s="106" t="s">
        <v>566</v>
      </c>
      <c r="B1222" s="18"/>
      <c r="C1222" s="125">
        <f>E1222/F1222*100</f>
        <v>100</v>
      </c>
      <c r="D1222" s="18"/>
      <c r="E1222" s="114">
        <v>100</v>
      </c>
      <c r="F1222" s="114">
        <v>100</v>
      </c>
      <c r="G1222" s="133"/>
      <c r="H1222" s="18"/>
      <c r="I1222" s="125"/>
      <c r="J1222" s="125"/>
      <c r="K1222" s="125"/>
      <c r="L1222" s="125"/>
      <c r="M1222" s="18"/>
    </row>
    <row r="1223" spans="1:13" ht="60.75" customHeight="1">
      <c r="A1223" s="104" t="s">
        <v>567</v>
      </c>
      <c r="B1223" s="18"/>
      <c r="C1223" s="125">
        <f>E1223/F1223*100</f>
        <v>100</v>
      </c>
      <c r="D1223" s="18"/>
      <c r="E1223" s="114">
        <v>95</v>
      </c>
      <c r="F1223" s="114">
        <v>95</v>
      </c>
      <c r="G1223" s="133"/>
      <c r="H1223" s="18"/>
      <c r="I1223" s="125"/>
      <c r="J1223" s="125"/>
      <c r="K1223" s="125"/>
      <c r="L1223" s="125"/>
      <c r="M1223" s="18"/>
    </row>
    <row r="1224" spans="1:13" ht="102">
      <c r="A1224" s="106" t="s">
        <v>568</v>
      </c>
      <c r="B1224" s="18"/>
      <c r="C1224" s="125">
        <f>E1224/F1224*100</f>
        <v>100</v>
      </c>
      <c r="D1224" s="18"/>
      <c r="E1224" s="114">
        <v>100</v>
      </c>
      <c r="F1224" s="114">
        <v>100</v>
      </c>
      <c r="G1224" s="133"/>
      <c r="H1224" s="18"/>
      <c r="I1224" s="125"/>
      <c r="J1224" s="125"/>
      <c r="K1224" s="125"/>
      <c r="L1224" s="125"/>
      <c r="M1224" s="18"/>
    </row>
  </sheetData>
  <sheetProtection/>
  <mergeCells count="273">
    <mergeCell ref="G1184:G1186"/>
    <mergeCell ref="G1188:G1190"/>
    <mergeCell ref="G583:G584"/>
    <mergeCell ref="G585:G586"/>
    <mergeCell ref="G587:G588"/>
    <mergeCell ref="G589:G590"/>
    <mergeCell ref="G591:G592"/>
    <mergeCell ref="G593:G594"/>
    <mergeCell ref="G1161:G1163"/>
    <mergeCell ref="G1164:G1168"/>
    <mergeCell ref="G1170:G1174"/>
    <mergeCell ref="G1175:G1179"/>
    <mergeCell ref="G600:G601"/>
    <mergeCell ref="G602:G603"/>
    <mergeCell ref="G605:G609"/>
    <mergeCell ref="G615:G619"/>
    <mergeCell ref="G639:G643"/>
    <mergeCell ref="G644:G648"/>
    <mergeCell ref="G1147:G1151"/>
    <mergeCell ref="G1034:G1035"/>
    <mergeCell ref="G79:G80"/>
    <mergeCell ref="G81:G82"/>
    <mergeCell ref="G84:G88"/>
    <mergeCell ref="G217:G221"/>
    <mergeCell ref="G223:G227"/>
    <mergeCell ref="G262:G266"/>
    <mergeCell ref="G113:G117"/>
    <mergeCell ref="G108:G112"/>
    <mergeCell ref="G186:G187"/>
    <mergeCell ref="G184:G185"/>
    <mergeCell ref="G66:G67"/>
    <mergeCell ref="G68:G69"/>
    <mergeCell ref="G70:G71"/>
    <mergeCell ref="G72:G73"/>
    <mergeCell ref="G75:G76"/>
    <mergeCell ref="G77:G78"/>
    <mergeCell ref="G41:G45"/>
    <mergeCell ref="G46:G49"/>
    <mergeCell ref="G51:G55"/>
    <mergeCell ref="G57:G59"/>
    <mergeCell ref="G62:G63"/>
    <mergeCell ref="G64:G65"/>
    <mergeCell ref="G8:G12"/>
    <mergeCell ref="G13:G14"/>
    <mergeCell ref="G15:G18"/>
    <mergeCell ref="G19:G20"/>
    <mergeCell ref="G22:G26"/>
    <mergeCell ref="G27:G28"/>
    <mergeCell ref="S829:S831"/>
    <mergeCell ref="G857:G861"/>
    <mergeCell ref="G104:G105"/>
    <mergeCell ref="G106:G107"/>
    <mergeCell ref="G89:G93"/>
    <mergeCell ref="G94:G98"/>
    <mergeCell ref="G99:G103"/>
    <mergeCell ref="G272:G275"/>
    <mergeCell ref="G635:G636"/>
    <mergeCell ref="G637:G638"/>
    <mergeCell ref="G1043:G1044"/>
    <mergeCell ref="R832:R833"/>
    <mergeCell ref="S832:S833"/>
    <mergeCell ref="A3:A4"/>
    <mergeCell ref="B3:F3"/>
    <mergeCell ref="H3:L3"/>
    <mergeCell ref="M3:M4"/>
    <mergeCell ref="R829:R831"/>
    <mergeCell ref="G888:G889"/>
    <mergeCell ref="G829:G833"/>
    <mergeCell ref="G1152:G1155"/>
    <mergeCell ref="G1156:G1160"/>
    <mergeCell ref="G1048:G1052"/>
    <mergeCell ref="G1053:G1057"/>
    <mergeCell ref="G1058:G1062"/>
    <mergeCell ref="G1068:G1072"/>
    <mergeCell ref="G1073:G1077"/>
    <mergeCell ref="G1079:G1080"/>
    <mergeCell ref="G1081:G1082"/>
    <mergeCell ref="G1142:G1146"/>
    <mergeCell ref="G1120:G1124"/>
    <mergeCell ref="G1126:G1127"/>
    <mergeCell ref="G1128:G1129"/>
    <mergeCell ref="G1083:G1084"/>
    <mergeCell ref="G1086:G1087"/>
    <mergeCell ref="G1088:G1089"/>
    <mergeCell ref="G1090:G1091"/>
    <mergeCell ref="G1095:G1099"/>
    <mergeCell ref="G1100:G1104"/>
    <mergeCell ref="G1137:G1138"/>
    <mergeCell ref="G862:G865"/>
    <mergeCell ref="G866:G870"/>
    <mergeCell ref="G843:G847"/>
    <mergeCell ref="G848:G849"/>
    <mergeCell ref="G850:G853"/>
    <mergeCell ref="G854:G855"/>
    <mergeCell ref="G1105:G1109"/>
    <mergeCell ref="G1113:G1114"/>
    <mergeCell ref="G1115:G1119"/>
    <mergeCell ref="G834:G835"/>
    <mergeCell ref="G836:G837"/>
    <mergeCell ref="G838:G841"/>
    <mergeCell ref="G872:G873"/>
    <mergeCell ref="G874:G875"/>
    <mergeCell ref="G886:G887"/>
    <mergeCell ref="G29:G32"/>
    <mergeCell ref="G33:G34"/>
    <mergeCell ref="G36:G40"/>
    <mergeCell ref="G890:G891"/>
    <mergeCell ref="G892:G893"/>
    <mergeCell ref="G895:G899"/>
    <mergeCell ref="G876:G877"/>
    <mergeCell ref="G878:G879"/>
    <mergeCell ref="G882:G883"/>
    <mergeCell ref="G884:G885"/>
    <mergeCell ref="G925:G926"/>
    <mergeCell ref="G927:G928"/>
    <mergeCell ref="G929:G933"/>
    <mergeCell ref="G901:G903"/>
    <mergeCell ref="G905:G909"/>
    <mergeCell ref="G910:G914"/>
    <mergeCell ref="G190:G191"/>
    <mergeCell ref="G192:G193"/>
    <mergeCell ref="G194:G195"/>
    <mergeCell ref="G188:G189"/>
    <mergeCell ref="G228:G230"/>
    <mergeCell ref="G267:G271"/>
    <mergeCell ref="G236:G239"/>
    <mergeCell ref="G240:G241"/>
    <mergeCell ref="G242:G246"/>
    <mergeCell ref="G197:G201"/>
    <mergeCell ref="G202:G206"/>
    <mergeCell ref="G207:G211"/>
    <mergeCell ref="G212:G216"/>
    <mergeCell ref="G378:G381"/>
    <mergeCell ref="G382:G383"/>
    <mergeCell ref="G384:G388"/>
    <mergeCell ref="G248:G252"/>
    <mergeCell ref="G253:G254"/>
    <mergeCell ref="G255:G258"/>
    <mergeCell ref="G259:G260"/>
    <mergeCell ref="G362:G363"/>
    <mergeCell ref="G364:G367"/>
    <mergeCell ref="G368:G369"/>
    <mergeCell ref="G370:G374"/>
    <mergeCell ref="G405:G406"/>
    <mergeCell ref="G407:G408"/>
    <mergeCell ref="G390:G394"/>
    <mergeCell ref="G395:G399"/>
    <mergeCell ref="G400:G403"/>
    <mergeCell ref="G376:G377"/>
    <mergeCell ref="G409:G410"/>
    <mergeCell ref="G411:G412"/>
    <mergeCell ref="G414:G418"/>
    <mergeCell ref="G421:G422"/>
    <mergeCell ref="G423:G424"/>
    <mergeCell ref="G425:G426"/>
    <mergeCell ref="G427:G428"/>
    <mergeCell ref="G429:G430"/>
    <mergeCell ref="G431:G432"/>
    <mergeCell ref="G434:G436"/>
    <mergeCell ref="G438:G442"/>
    <mergeCell ref="G443:G447"/>
    <mergeCell ref="G448:G452"/>
    <mergeCell ref="G453:G457"/>
    <mergeCell ref="G458:G459"/>
    <mergeCell ref="G460:G461"/>
    <mergeCell ref="G462:G466"/>
    <mergeCell ref="G467:G471"/>
    <mergeCell ref="G572:G576"/>
    <mergeCell ref="G577:G580"/>
    <mergeCell ref="G625:G629"/>
    <mergeCell ref="G630:G634"/>
    <mergeCell ref="G558:G559"/>
    <mergeCell ref="G560:G561"/>
    <mergeCell ref="G596:G597"/>
    <mergeCell ref="G598:G599"/>
    <mergeCell ref="G1133:G1134"/>
    <mergeCell ref="G1135:G1136"/>
    <mergeCell ref="G942:G946"/>
    <mergeCell ref="G947:G951"/>
    <mergeCell ref="G952:G956"/>
    <mergeCell ref="G962:G966"/>
    <mergeCell ref="G977:G978"/>
    <mergeCell ref="G980:G981"/>
    <mergeCell ref="G982:G983"/>
    <mergeCell ref="G967:G971"/>
    <mergeCell ref="G1130:G1131"/>
    <mergeCell ref="G518:G519"/>
    <mergeCell ref="G520:G521"/>
    <mergeCell ref="G973:G974"/>
    <mergeCell ref="G975:G976"/>
    <mergeCell ref="G957:G961"/>
    <mergeCell ref="G680:G684"/>
    <mergeCell ref="G676:G678"/>
    <mergeCell ref="G673:G675"/>
    <mergeCell ref="G652:G656"/>
    <mergeCell ref="G475:G479"/>
    <mergeCell ref="G480:G481"/>
    <mergeCell ref="G482:G484"/>
    <mergeCell ref="G485:G487"/>
    <mergeCell ref="G489:G493"/>
    <mergeCell ref="G522:G523"/>
    <mergeCell ref="G508:G512"/>
    <mergeCell ref="G513:G516"/>
    <mergeCell ref="G498:G500"/>
    <mergeCell ref="G503:G507"/>
    <mergeCell ref="G494:G497"/>
    <mergeCell ref="G666:G670"/>
    <mergeCell ref="G671:G672"/>
    <mergeCell ref="G547:G551"/>
    <mergeCell ref="G539:G540"/>
    <mergeCell ref="G541:G544"/>
    <mergeCell ref="G620:G624"/>
    <mergeCell ref="G659:G660"/>
    <mergeCell ref="G661:G664"/>
    <mergeCell ref="G545:G546"/>
    <mergeCell ref="G553:G557"/>
    <mergeCell ref="G562:G565"/>
    <mergeCell ref="G696:G697"/>
    <mergeCell ref="G698:G699"/>
    <mergeCell ref="G700:G701"/>
    <mergeCell ref="G702:G703"/>
    <mergeCell ref="G690:G693"/>
    <mergeCell ref="G657:G658"/>
    <mergeCell ref="G685:G689"/>
    <mergeCell ref="G567:G571"/>
    <mergeCell ref="G704:G705"/>
    <mergeCell ref="G706:G707"/>
    <mergeCell ref="G709:G710"/>
    <mergeCell ref="G711:G712"/>
    <mergeCell ref="G713:G714"/>
    <mergeCell ref="G715:G716"/>
    <mergeCell ref="G728:G732"/>
    <mergeCell ref="G733:G737"/>
    <mergeCell ref="G738:G742"/>
    <mergeCell ref="G743:G747"/>
    <mergeCell ref="G748:G749"/>
    <mergeCell ref="G750:G751"/>
    <mergeCell ref="G752:G756"/>
    <mergeCell ref="G757:G761"/>
    <mergeCell ref="G765:G769"/>
    <mergeCell ref="G770:G771"/>
    <mergeCell ref="G772:G773"/>
    <mergeCell ref="G774:G777"/>
    <mergeCell ref="G934:G938"/>
    <mergeCell ref="G779:G783"/>
    <mergeCell ref="G784:G785"/>
    <mergeCell ref="G786:G787"/>
    <mergeCell ref="G788:G791"/>
    <mergeCell ref="G793:G797"/>
    <mergeCell ref="G803:G806"/>
    <mergeCell ref="G798:G802"/>
    <mergeCell ref="G915:G919"/>
    <mergeCell ref="G920:G924"/>
    <mergeCell ref="G1024:G1028"/>
    <mergeCell ref="G810:G814"/>
    <mergeCell ref="G816:G818"/>
    <mergeCell ref="G820:G821"/>
    <mergeCell ref="G822:G823"/>
    <mergeCell ref="G824:G825"/>
    <mergeCell ref="G1004:G1008"/>
    <mergeCell ref="G989:G993"/>
    <mergeCell ref="G994:G998"/>
    <mergeCell ref="G999:G1003"/>
    <mergeCell ref="G1029:G1033"/>
    <mergeCell ref="G984:G985"/>
    <mergeCell ref="G1036:G1037"/>
    <mergeCell ref="G1038:G1039"/>
    <mergeCell ref="G1040:G1041"/>
    <mergeCell ref="G1063:G1067"/>
    <mergeCell ref="G1009:G1010"/>
    <mergeCell ref="G1011:G1012"/>
    <mergeCell ref="G1013:G1017"/>
    <mergeCell ref="G1018:G1022"/>
  </mergeCells>
  <printOptions/>
  <pageMargins left="0" right="0" top="0" bottom="0" header="0.31496062992125984" footer="0.31496062992125984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2023-02-01T02:33:48Z</dcterms:modified>
  <cp:category/>
  <cp:version/>
  <cp:contentType/>
  <cp:contentStatus/>
</cp:coreProperties>
</file>