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 hidden="1">'Приложение 1'!$A$7:$G$18</definedName>
    <definedName name="_xlnm._FilterDatabase" localSheetId="2" hidden="1">'Приложение 3'!$A$5:$G$12</definedName>
    <definedName name="_xlnm.Print_Titles" localSheetId="0">'Приложение 1'!$7:$7</definedName>
    <definedName name="_xlnm.Print_Titles" localSheetId="1">'Приложение 2'!$5:$5</definedName>
    <definedName name="_xlnm.Print_Titles" localSheetId="2">'Приложение 3'!$5:$5</definedName>
    <definedName name="_xlnm.Print_Area" localSheetId="0">'Приложение 1'!$A$1:$G$36</definedName>
    <definedName name="_xlnm.Print_Area" localSheetId="1">'Приложение 2'!$A$1:$G$35</definedName>
    <definedName name="_xlnm.Print_Area" localSheetId="2">'Приложение 3'!$A$1:$G$36</definedName>
  </definedNames>
  <calcPr calcId="145621"/>
</workbook>
</file>

<file path=xl/calcChain.xml><?xml version="1.0" encoding="utf-8"?>
<calcChain xmlns="http://schemas.openxmlformats.org/spreadsheetml/2006/main">
  <c r="X26" i="3" l="1"/>
  <c r="W26" i="3"/>
  <c r="W25" i="3" s="1"/>
  <c r="V26" i="3"/>
  <c r="V25" i="3" s="1"/>
  <c r="X23" i="3"/>
  <c r="W23" i="3"/>
  <c r="V23" i="3"/>
  <c r="V22" i="3"/>
  <c r="I16" i="3"/>
  <c r="I17" i="3" s="1"/>
  <c r="I8" i="3"/>
  <c r="I7" i="3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6" i="2"/>
  <c r="G15" i="2"/>
  <c r="G14" i="2"/>
  <c r="G13" i="2"/>
  <c r="G12" i="2"/>
  <c r="G9" i="2"/>
  <c r="G7" i="2"/>
</calcChain>
</file>

<file path=xl/sharedStrings.xml><?xml version="1.0" encoding="utf-8"?>
<sst xmlns="http://schemas.openxmlformats.org/spreadsheetml/2006/main" count="251" uniqueCount="73">
  <si>
    <t>Мониторинг потребности в муниципальных услугах в сфере образования Назаровского района</t>
  </si>
  <si>
    <t>Мониторинг потребности в предоставлении муниципальных услуг в натуральном выражении</t>
  </si>
  <si>
    <t>Наименование услуги (работы)</t>
  </si>
  <si>
    <t>Единица</t>
  </si>
  <si>
    <t>Реализация основных общеобразовательных программ дошкольного образования 8010110.99.0.БВ24АБ22000</t>
  </si>
  <si>
    <t>человек</t>
  </si>
  <si>
    <t>обучающиеся с ограниченными возможностями здоровья (ОВЗ) от 1 до 3 лет</t>
  </si>
  <si>
    <t>Реализация основных общеобразовательных программ дошкольного образования 8010110.99.0.БВ24АВ42000</t>
  </si>
  <si>
    <t>обучающиеся с ограниченными возможностями здоровья (ОВЗ) от3 до 8 лет</t>
  </si>
  <si>
    <t>Реализация основных общеобразовательных программ дошкольного образования 8010110.99.0.БВ24АИ42000</t>
  </si>
  <si>
    <t>дети инвалиды от1 до3 лет</t>
  </si>
  <si>
    <t>Реализация основных общеобразовательных программ дошкольного образования 8010110.99.0.БВ24АК62000</t>
  </si>
  <si>
    <t>дети-инвалиды от 3 до 8 лет</t>
  </si>
  <si>
    <t>Реализация основных общеобразовательных программ дошкольного образования 8010110. 99.О.БВ.24АИ42000</t>
  </si>
  <si>
    <t>дети-инвалиды, обучающиеся по состоянию здоровья на дому от 1 до 3</t>
  </si>
  <si>
    <t>Реализация основных общеобразовательных программ дошкольного образования 8010110. 99.О.БВ.24 АК62000</t>
  </si>
  <si>
    <t>дети-инвалиды, обучающиеся по состоянию здоровья на дому от 3 до 8</t>
  </si>
  <si>
    <t>Реализация основных общеобразовательных программ дошкольного образования 8010110. 99.О.БВ.24ВТ22000</t>
  </si>
  <si>
    <t xml:space="preserve">обучающиеся за исключением обучающихся с ограниченными возможностями здоровья (ОВЗ) и детей-инвалидов от 1 до 3 </t>
  </si>
  <si>
    <t>Реализация основных общеобразовательных программ дошкольного образования 8010110. 99.О.БВ.24ВТ42000</t>
  </si>
  <si>
    <t xml:space="preserve">обучающиеся за исключением обучающихся с ограниченными возможностями здоровья (ОВЗ) и детей-инвалидов от 3 до 8 </t>
  </si>
  <si>
    <t>Присмотр и уход 8532110.99.0.БВ19АА08000</t>
  </si>
  <si>
    <t>дети-инвалиды от 1 до 3</t>
  </si>
  <si>
    <t>Присмотр и уход</t>
  </si>
  <si>
    <t>Присмотр и уход 8532110. 99.О.БВ.19АА14000</t>
  </si>
  <si>
    <t>Присмотр и уход 8532110. 99.О.БВ.19АА50000</t>
  </si>
  <si>
    <t>физические лица за исключением льготных категорий от1 до 3</t>
  </si>
  <si>
    <t>Присмотр и уход 8532110. 99.О.БВ.19АА56000</t>
  </si>
  <si>
    <t>физические лица за исключением льготных категорий от 3 до 8</t>
  </si>
  <si>
    <t>Присмотр и уход 8532110. 99.О.БВ.19АА92000</t>
  </si>
  <si>
    <t xml:space="preserve">дети-сироты и дети, оставшиеся без попечения родителей от 1 до 3 </t>
  </si>
  <si>
    <t>Присмотр и уход 8532110. 99.О.БВ.19АА98000</t>
  </si>
  <si>
    <t xml:space="preserve">дети-сироты и дети, оставшиеся без попечения родителей от 3 до 8 </t>
  </si>
  <si>
    <t>Реализация основных общеобразовательных программ начального общего образования 801012О.99.0.БА81АЭ920000</t>
  </si>
  <si>
    <t>1-4 класс</t>
  </si>
  <si>
    <t>Реализация основных общеобразовательных программ начального общего образования 801012О.99.0.БА81АЮ16001</t>
  </si>
  <si>
    <t>овз на дому</t>
  </si>
  <si>
    <t>Реализация основных общеобразовательных программ начального общего образования 801012О.99.0.БА81АА24001</t>
  </si>
  <si>
    <t>на домники</t>
  </si>
  <si>
    <t>Реализация основных общеобразовательных программ начального общего образования 801012О.99.0.БА81АА00001</t>
  </si>
  <si>
    <t>ОВЗ</t>
  </si>
  <si>
    <t>Реализация основных общеобразовательных программ основного общего образования 802111О.99.0.БА96АЮ58001</t>
  </si>
  <si>
    <t>5-9 класс</t>
  </si>
  <si>
    <t>Реализация основных общеобразовательных программ основного общего образования 802111О.99.0.БА96АЮ83001</t>
  </si>
  <si>
    <t>Реализация основных общеобразовательных программ основного общего образования 802111О.99.0.БА96АА25001</t>
  </si>
  <si>
    <t>Реализация основных общеобразовательных программ основного общего образования 802111О.99.0.БА96АА00001</t>
  </si>
  <si>
    <t>овз</t>
  </si>
  <si>
    <t>Реализация основных общеобразовательных программ среднего общего образования 802112О.99.0.ББ11АП76001</t>
  </si>
  <si>
    <t>чевовек</t>
  </si>
  <si>
    <t>профиль</t>
  </si>
  <si>
    <t>Реализация основных общеобразовательных программ среднего общего образования 802112О.99.0.ББ11АЮ58001</t>
  </si>
  <si>
    <t>10-11 класс</t>
  </si>
  <si>
    <t>Реализация основных общеобразовательных программ среднего общего образования 8021120.99.0.БА11АЮ83001»</t>
  </si>
  <si>
    <t>на дому</t>
  </si>
  <si>
    <t>Присмотр и уход 8809000.99.0.БА80АБ89000</t>
  </si>
  <si>
    <t>гпд</t>
  </si>
  <si>
    <t>Организация питания обучающихся 5602000.99.О.БА 89АА00000</t>
  </si>
  <si>
    <t>Организация отдыха детей и молодежи 9207000.99.0АЗ22АА01001</t>
  </si>
  <si>
    <t>Реализация дополнительных общеобразовательных общеразвивающих программ  8042000.99.0.ББ24АЖ48000</t>
  </si>
  <si>
    <t>Приложение № 1
к пояснительной записке</t>
  </si>
  <si>
    <t xml:space="preserve">Норматив стоимости единицы муниципальных услуг
</t>
  </si>
  <si>
    <t>№ п/п</t>
  </si>
  <si>
    <t>Единица  измерения мун.услуг и (натур. Величина</t>
  </si>
  <si>
    <t>Обьем мун.услуг в натур. Выражении, чел.</t>
  </si>
  <si>
    <t>Стоимостная оценка потребности в мун. Услугах,тыс.руб.</t>
  </si>
  <si>
    <t>Задание по снижению затрат в стоимостом выражении</t>
  </si>
  <si>
    <t>Норматив стоимости единицы муниципальной услуги,тыс.руб.</t>
  </si>
  <si>
    <t xml:space="preserve"> </t>
  </si>
  <si>
    <t>Мониторинг потребности в предоставлении муниципальных услуг в стоимостном выражении</t>
  </si>
  <si>
    <t>Единица  оценки</t>
  </si>
  <si>
    <t>тыс.руб</t>
  </si>
  <si>
    <t>Приложение № 2
к пояснительной записке</t>
  </si>
  <si>
    <t>Приложение № 3
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</si>
</sst>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0.000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Alignment="1">
      <alignment wrapText="1"/>
    </xf>
    <xf numFmtId="0" fontId="4" fillId="0" borderId="0" xfId="2" applyFont="1"/>
    <xf numFmtId="0" fontId="4" fillId="0" borderId="0" xfId="2" applyFont="1" applyBorder="1"/>
    <xf numFmtId="0" fontId="3" fillId="0" borderId="0" xfId="2" applyFont="1" applyBorder="1" applyAlignment="1">
      <alignment wrapText="1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Border="1"/>
    <xf numFmtId="0" fontId="4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2" applyFont="1" applyFill="1"/>
    <xf numFmtId="0" fontId="4" fillId="0" borderId="0" xfId="2" applyFont="1" applyFill="1" applyBorder="1"/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Font="1" applyFill="1" applyBorder="1"/>
    <xf numFmtId="0" fontId="4" fillId="2" borderId="0" xfId="2" applyFont="1" applyFill="1"/>
    <xf numFmtId="0" fontId="4" fillId="2" borderId="0" xfId="2" applyFont="1" applyFill="1" applyBorder="1"/>
    <xf numFmtId="0" fontId="6" fillId="2" borderId="2" xfId="2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>
      <alignment horizontal="center" vertical="center"/>
    </xf>
    <xf numFmtId="0" fontId="9" fillId="2" borderId="0" xfId="2" applyFont="1" applyFill="1"/>
    <xf numFmtId="0" fontId="9" fillId="2" borderId="0" xfId="2" applyFont="1" applyFill="1" applyBorder="1"/>
    <xf numFmtId="16" fontId="4" fillId="0" borderId="0" xfId="2" applyNumberFormat="1" applyFont="1" applyFill="1" applyBorder="1"/>
    <xf numFmtId="0" fontId="10" fillId="0" borderId="0" xfId="0" applyFont="1" applyBorder="1" applyAlignment="1">
      <alignment horizontal="left"/>
    </xf>
    <xf numFmtId="0" fontId="9" fillId="0" borderId="0" xfId="2" applyFont="1" applyFill="1" applyBorder="1"/>
    <xf numFmtId="0" fontId="6" fillId="0" borderId="0" xfId="2" applyFont="1" applyFill="1" applyBorder="1"/>
    <xf numFmtId="0" fontId="9" fillId="0" borderId="0" xfId="2" applyFont="1" applyFill="1"/>
    <xf numFmtId="0" fontId="5" fillId="0" borderId="0" xfId="2" applyFont="1"/>
    <xf numFmtId="0" fontId="5" fillId="0" borderId="0" xfId="2" applyFont="1" applyAlignment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textRotation="90"/>
    </xf>
    <xf numFmtId="0" fontId="6" fillId="0" borderId="0" xfId="0" applyFont="1"/>
    <xf numFmtId="4" fontId="4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2" applyFont="1" applyAlignment="1">
      <alignment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" fontId="5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2" applyFont="1" applyFill="1"/>
    <xf numFmtId="1" fontId="5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/>
    <xf numFmtId="16" fontId="6" fillId="0" borderId="0" xfId="2" applyNumberFormat="1" applyFont="1" applyFill="1" applyBorder="1"/>
    <xf numFmtId="0" fontId="4" fillId="0" borderId="3" xfId="2" applyFont="1" applyFill="1" applyBorder="1" applyAlignment="1">
      <alignment vertical="center" wrapText="1"/>
    </xf>
    <xf numFmtId="165" fontId="9" fillId="0" borderId="0" xfId="2" applyNumberFormat="1" applyFont="1" applyFill="1"/>
    <xf numFmtId="1" fontId="5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5" fillId="2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166" fontId="4" fillId="2" borderId="0" xfId="2" applyNumberFormat="1" applyFont="1" applyFill="1"/>
    <xf numFmtId="4" fontId="0" fillId="0" borderId="0" xfId="0" applyNumberFormat="1"/>
    <xf numFmtId="0" fontId="4" fillId="0" borderId="0" xfId="2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2" applyFont="1" applyAlignment="1">
      <alignment horizontal="left" wrapText="1"/>
    </xf>
    <xf numFmtId="0" fontId="3" fillId="0" borderId="0" xfId="2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2" applyFont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0" borderId="0" xfId="2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"/>
  <sheetViews>
    <sheetView tabSelected="1" view="pageBreakPreview" zoomScaleNormal="70" zoomScaleSheetLayoutView="100" workbookViewId="0">
      <selection activeCell="C13" sqref="C13"/>
    </sheetView>
  </sheetViews>
  <sheetFormatPr defaultColWidth="9.140625" defaultRowHeight="18.75" x14ac:dyDescent="0.3"/>
  <cols>
    <col min="1" max="1" width="3.85546875" style="8" customWidth="1"/>
    <col min="2" max="2" width="85.5703125" style="9" customWidth="1"/>
    <col min="3" max="3" width="19.140625" style="10" customWidth="1"/>
    <col min="4" max="6" width="15.7109375" style="4" customWidth="1"/>
    <col min="7" max="7" width="15.7109375" style="10" customWidth="1"/>
    <col min="8" max="8" width="9.140625" style="4"/>
    <col min="9" max="9" width="0" style="4" hidden="1" customWidth="1"/>
    <col min="10" max="27" width="0" style="5" hidden="1" customWidth="1"/>
    <col min="28" max="16384" width="9.140625" style="4"/>
  </cols>
  <sheetData>
    <row r="1" spans="1:27" ht="37.5" customHeight="1" x14ac:dyDescent="0.3">
      <c r="A1" s="1"/>
      <c r="B1" s="2"/>
      <c r="C1" s="1"/>
      <c r="D1" s="3"/>
      <c r="E1" s="90" t="s">
        <v>59</v>
      </c>
      <c r="F1" s="90"/>
      <c r="G1" s="90"/>
    </row>
    <row r="2" spans="1:27" x14ac:dyDescent="0.3">
      <c r="A2" s="1"/>
      <c r="B2" s="2"/>
      <c r="C2" s="1"/>
      <c r="D2" s="3"/>
      <c r="E2" s="3"/>
      <c r="F2" s="3"/>
      <c r="G2" s="1"/>
    </row>
    <row r="3" spans="1:27" ht="18.75" customHeight="1" x14ac:dyDescent="0.3">
      <c r="A3" s="91" t="s">
        <v>0</v>
      </c>
      <c r="B3" s="91"/>
      <c r="C3" s="91"/>
      <c r="D3" s="91"/>
      <c r="E3" s="91"/>
      <c r="F3" s="91"/>
      <c r="G3" s="91"/>
      <c r="H3" s="3"/>
      <c r="I3" s="3"/>
      <c r="J3" s="6"/>
      <c r="K3" s="6"/>
    </row>
    <row r="4" spans="1:27" x14ac:dyDescent="0.3">
      <c r="A4" s="1"/>
      <c r="B4" s="7"/>
      <c r="C4" s="1"/>
      <c r="D4" s="3"/>
      <c r="E4" s="3"/>
      <c r="F4" s="3"/>
      <c r="G4" s="1"/>
      <c r="H4" s="3"/>
      <c r="I4" s="3"/>
      <c r="J4" s="6"/>
      <c r="K4" s="6"/>
    </row>
    <row r="5" spans="1:27" ht="18.75" customHeight="1" x14ac:dyDescent="0.3">
      <c r="A5" s="91" t="s">
        <v>1</v>
      </c>
      <c r="B5" s="91"/>
      <c r="C5" s="91"/>
      <c r="D5" s="91"/>
      <c r="E5" s="91"/>
      <c r="F5" s="91"/>
      <c r="G5" s="91"/>
      <c r="H5" s="3"/>
      <c r="I5" s="3"/>
      <c r="J5" s="6"/>
      <c r="K5" s="6"/>
    </row>
    <row r="6" spans="1:27" ht="17.25" customHeight="1" x14ac:dyDescent="0.3"/>
    <row r="7" spans="1:27" s="16" customFormat="1" ht="51.75" customHeight="1" x14ac:dyDescent="0.3">
      <c r="A7" s="11"/>
      <c r="B7" s="12" t="s">
        <v>2</v>
      </c>
      <c r="C7" s="13" t="s">
        <v>3</v>
      </c>
      <c r="D7" s="14">
        <v>2022</v>
      </c>
      <c r="E7" s="14">
        <v>2023</v>
      </c>
      <c r="F7" s="14">
        <v>2024</v>
      </c>
      <c r="G7" s="15">
        <v>2025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20" customFormat="1" ht="42" customHeight="1" x14ac:dyDescent="0.3">
      <c r="A8" s="12">
        <v>1</v>
      </c>
      <c r="B8" s="18" t="s">
        <v>4</v>
      </c>
      <c r="C8" s="19" t="s">
        <v>5</v>
      </c>
      <c r="D8" s="19">
        <v>0</v>
      </c>
      <c r="E8" s="19">
        <v>0</v>
      </c>
      <c r="F8" s="19">
        <v>0</v>
      </c>
      <c r="G8" s="19">
        <v>0</v>
      </c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20" customFormat="1" ht="42" customHeight="1" x14ac:dyDescent="0.3">
      <c r="A9" s="12">
        <v>2</v>
      </c>
      <c r="B9" s="18" t="s">
        <v>7</v>
      </c>
      <c r="C9" s="19" t="s">
        <v>5</v>
      </c>
      <c r="D9" s="22">
        <v>36</v>
      </c>
      <c r="E9" s="19">
        <v>35</v>
      </c>
      <c r="F9" s="19">
        <v>35</v>
      </c>
      <c r="G9" s="19">
        <v>35</v>
      </c>
      <c r="J9" s="21" t="s">
        <v>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0" customFormat="1" ht="42" customHeight="1" x14ac:dyDescent="0.3">
      <c r="A10" s="12">
        <v>3</v>
      </c>
      <c r="B10" s="18" t="s">
        <v>9</v>
      </c>
      <c r="C10" s="19" t="s">
        <v>5</v>
      </c>
      <c r="D10" s="19">
        <v>0</v>
      </c>
      <c r="E10" s="19">
        <v>0</v>
      </c>
      <c r="F10" s="19">
        <v>0</v>
      </c>
      <c r="G10" s="19">
        <v>0</v>
      </c>
      <c r="J10" s="21" t="s">
        <v>10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0" customFormat="1" ht="42" customHeight="1" x14ac:dyDescent="0.3">
      <c r="A11" s="12">
        <v>4</v>
      </c>
      <c r="B11" s="18" t="s">
        <v>11</v>
      </c>
      <c r="C11" s="19" t="s">
        <v>5</v>
      </c>
      <c r="D11" s="19">
        <v>6</v>
      </c>
      <c r="E11" s="19">
        <v>5</v>
      </c>
      <c r="F11" s="19">
        <v>5</v>
      </c>
      <c r="G11" s="19">
        <v>5</v>
      </c>
      <c r="J11" s="21" t="s">
        <v>12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5" customFormat="1" ht="42" customHeight="1" x14ac:dyDescent="0.3">
      <c r="A12" s="12">
        <v>5</v>
      </c>
      <c r="B12" s="18" t="s">
        <v>13</v>
      </c>
      <c r="C12" s="19" t="s">
        <v>5</v>
      </c>
      <c r="D12" s="23">
        <v>0</v>
      </c>
      <c r="E12" s="24">
        <v>0</v>
      </c>
      <c r="F12" s="24">
        <v>0</v>
      </c>
      <c r="G12" s="24">
        <v>0</v>
      </c>
      <c r="J12" s="26" t="s">
        <v>14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s="25" customFormat="1" ht="42" customHeight="1" x14ac:dyDescent="0.3">
      <c r="A13" s="12">
        <v>6</v>
      </c>
      <c r="B13" s="18" t="s">
        <v>15</v>
      </c>
      <c r="C13" s="19" t="s">
        <v>5</v>
      </c>
      <c r="D13" s="23">
        <v>0</v>
      </c>
      <c r="E13" s="24">
        <v>0</v>
      </c>
      <c r="F13" s="24">
        <v>0</v>
      </c>
      <c r="G13" s="24">
        <v>0</v>
      </c>
      <c r="J13" s="26" t="s">
        <v>16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27" customFormat="1" ht="42" customHeight="1" x14ac:dyDescent="0.3">
      <c r="A14" s="12">
        <v>7</v>
      </c>
      <c r="B14" s="18" t="s">
        <v>17</v>
      </c>
      <c r="C14" s="19" t="s">
        <v>5</v>
      </c>
      <c r="D14" s="22">
        <v>109</v>
      </c>
      <c r="E14" s="19">
        <v>108</v>
      </c>
      <c r="F14" s="19">
        <v>108</v>
      </c>
      <c r="G14" s="19">
        <v>108</v>
      </c>
      <c r="J14" s="28" t="s">
        <v>18</v>
      </c>
      <c r="K14" s="28"/>
      <c r="L14" s="28"/>
      <c r="M14" s="2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27" customFormat="1" ht="42" customHeight="1" x14ac:dyDescent="0.3">
      <c r="A15" s="12">
        <v>8</v>
      </c>
      <c r="B15" s="18" t="s">
        <v>19</v>
      </c>
      <c r="C15" s="19" t="s">
        <v>5</v>
      </c>
      <c r="D15" s="22">
        <v>590</v>
      </c>
      <c r="E15" s="19">
        <v>570</v>
      </c>
      <c r="F15" s="19">
        <v>570</v>
      </c>
      <c r="G15" s="19">
        <v>570</v>
      </c>
      <c r="J15" s="28" t="s">
        <v>20</v>
      </c>
      <c r="K15" s="28"/>
      <c r="L15" s="28"/>
      <c r="M15" s="2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20" customFormat="1" ht="42" customHeight="1" x14ac:dyDescent="0.3">
      <c r="A16" s="12">
        <v>9</v>
      </c>
      <c r="B16" s="18" t="s">
        <v>21</v>
      </c>
      <c r="C16" s="19" t="s">
        <v>5</v>
      </c>
      <c r="D16" s="19">
        <v>2</v>
      </c>
      <c r="E16" s="19">
        <v>2</v>
      </c>
      <c r="F16" s="19">
        <v>2</v>
      </c>
      <c r="G16" s="19">
        <v>2</v>
      </c>
      <c r="J16" s="21" t="s">
        <v>22</v>
      </c>
      <c r="K16" s="21"/>
      <c r="L16" s="21"/>
      <c r="M16" s="21"/>
      <c r="N16" s="21" t="s">
        <v>23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83" s="30" customFormat="1" ht="42" customHeight="1" x14ac:dyDescent="0.3">
      <c r="A17" s="12">
        <v>10</v>
      </c>
      <c r="B17" s="18" t="s">
        <v>24</v>
      </c>
      <c r="C17" s="19" t="s">
        <v>5</v>
      </c>
      <c r="D17" s="19">
        <v>4</v>
      </c>
      <c r="E17" s="19">
        <v>3</v>
      </c>
      <c r="F17" s="19">
        <v>3</v>
      </c>
      <c r="G17" s="19">
        <v>3</v>
      </c>
      <c r="H17" s="26"/>
      <c r="I17" s="26"/>
      <c r="J17" s="26" t="s">
        <v>12</v>
      </c>
      <c r="K17" s="26"/>
      <c r="L17" s="26"/>
      <c r="M17" s="26"/>
      <c r="N17" s="26" t="s">
        <v>23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</row>
    <row r="18" spans="1:83" s="32" customFormat="1" ht="42" customHeight="1" x14ac:dyDescent="0.3">
      <c r="A18" s="12">
        <v>11</v>
      </c>
      <c r="B18" s="18" t="s">
        <v>25</v>
      </c>
      <c r="C18" s="19" t="s">
        <v>5</v>
      </c>
      <c r="D18" s="31">
        <v>12</v>
      </c>
      <c r="E18" s="31">
        <v>12</v>
      </c>
      <c r="F18" s="31">
        <v>12</v>
      </c>
      <c r="G18" s="31">
        <v>12</v>
      </c>
      <c r="J18" s="26" t="s">
        <v>26</v>
      </c>
      <c r="K18" s="33"/>
      <c r="L18" s="33"/>
      <c r="M18" s="33"/>
      <c r="N18" s="21"/>
      <c r="O18" s="21"/>
      <c r="P18" s="21"/>
      <c r="Q18" s="21"/>
      <c r="R18" s="21" t="s">
        <v>23</v>
      </c>
      <c r="S18" s="21"/>
      <c r="T18" s="21"/>
      <c r="U18" s="21"/>
      <c r="V18" s="21"/>
      <c r="W18" s="21"/>
      <c r="X18" s="21"/>
      <c r="Y18" s="21"/>
      <c r="Z18" s="21"/>
      <c r="AA18" s="21"/>
    </row>
    <row r="19" spans="1:83" s="25" customFormat="1" ht="42" customHeight="1" x14ac:dyDescent="0.3">
      <c r="A19" s="12">
        <v>12</v>
      </c>
      <c r="B19" s="18" t="s">
        <v>27</v>
      </c>
      <c r="C19" s="19" t="s">
        <v>5</v>
      </c>
      <c r="D19" s="22">
        <v>682</v>
      </c>
      <c r="E19" s="19">
        <v>669</v>
      </c>
      <c r="F19" s="19">
        <v>669</v>
      </c>
      <c r="G19" s="19">
        <v>669</v>
      </c>
      <c r="J19" s="26" t="s">
        <v>28</v>
      </c>
      <c r="K19" s="26"/>
      <c r="L19" s="26"/>
      <c r="M19" s="26"/>
      <c r="N19" s="26"/>
      <c r="O19" s="26"/>
      <c r="P19" s="26"/>
      <c r="Q19" s="26"/>
      <c r="R19" s="26" t="s">
        <v>23</v>
      </c>
      <c r="S19" s="26"/>
      <c r="T19" s="26"/>
      <c r="U19" s="26"/>
      <c r="V19" s="26"/>
      <c r="W19" s="26"/>
      <c r="X19" s="26"/>
      <c r="Y19" s="26"/>
      <c r="Z19" s="26"/>
      <c r="AA19" s="26"/>
    </row>
    <row r="20" spans="1:83" s="25" customFormat="1" ht="42" customHeight="1" x14ac:dyDescent="0.3">
      <c r="A20" s="12">
        <v>13</v>
      </c>
      <c r="B20" s="18" t="s">
        <v>29</v>
      </c>
      <c r="C20" s="19" t="s">
        <v>5</v>
      </c>
      <c r="D20" s="22">
        <v>0</v>
      </c>
      <c r="E20" s="19">
        <v>0</v>
      </c>
      <c r="F20" s="19">
        <v>0</v>
      </c>
      <c r="G20" s="31">
        <v>0</v>
      </c>
      <c r="J20" s="26" t="s">
        <v>30</v>
      </c>
      <c r="K20" s="26"/>
      <c r="L20" s="26"/>
      <c r="M20" s="26"/>
      <c r="N20" s="33"/>
      <c r="O20" s="33"/>
      <c r="P20" s="33"/>
      <c r="Q20" s="33"/>
      <c r="R20" s="33"/>
      <c r="S20" s="26" t="s">
        <v>23</v>
      </c>
      <c r="T20" s="26"/>
      <c r="U20" s="26"/>
      <c r="V20" s="33"/>
      <c r="W20" s="33"/>
      <c r="X20" s="33"/>
      <c r="Y20" s="33"/>
      <c r="Z20" s="33"/>
      <c r="AA20" s="33"/>
    </row>
    <row r="21" spans="1:83" s="25" customFormat="1" ht="42" customHeight="1" x14ac:dyDescent="0.3">
      <c r="A21" s="12">
        <v>14</v>
      </c>
      <c r="B21" s="18" t="s">
        <v>31</v>
      </c>
      <c r="C21" s="19" t="s">
        <v>5</v>
      </c>
      <c r="D21" s="22">
        <v>1</v>
      </c>
      <c r="E21" s="19">
        <v>1</v>
      </c>
      <c r="F21" s="19">
        <v>1</v>
      </c>
      <c r="G21" s="31">
        <v>1</v>
      </c>
      <c r="J21" s="26" t="s">
        <v>32</v>
      </c>
      <c r="K21" s="26"/>
      <c r="L21" s="26"/>
      <c r="M21" s="26"/>
      <c r="N21" s="26"/>
      <c r="O21" s="26"/>
      <c r="P21" s="26"/>
      <c r="Q21" s="26"/>
      <c r="R21" s="26"/>
      <c r="S21" s="26" t="s">
        <v>23</v>
      </c>
      <c r="T21" s="26"/>
      <c r="U21" s="26"/>
      <c r="V21" s="26"/>
      <c r="W21" s="26"/>
      <c r="X21" s="26"/>
      <c r="Y21" s="26"/>
      <c r="Z21" s="26"/>
      <c r="AA21" s="26"/>
    </row>
    <row r="22" spans="1:83" s="20" customFormat="1" ht="42" customHeight="1" x14ac:dyDescent="0.3">
      <c r="A22" s="12">
        <v>15</v>
      </c>
      <c r="B22" s="18" t="s">
        <v>33</v>
      </c>
      <c r="C22" s="19" t="s">
        <v>5</v>
      </c>
      <c r="D22" s="19">
        <v>971</v>
      </c>
      <c r="E22" s="19">
        <v>977</v>
      </c>
      <c r="F22" s="19">
        <v>977</v>
      </c>
      <c r="G22" s="19">
        <v>977</v>
      </c>
      <c r="J22" s="34" t="s">
        <v>34</v>
      </c>
      <c r="K22" s="21"/>
      <c r="L22" s="21"/>
      <c r="M22" s="35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83" s="20" customFormat="1" ht="42" customHeight="1" x14ac:dyDescent="0.3">
      <c r="A23" s="12">
        <v>16</v>
      </c>
      <c r="B23" s="18" t="s">
        <v>35</v>
      </c>
      <c r="C23" s="19" t="s">
        <v>5</v>
      </c>
      <c r="D23" s="19">
        <v>15</v>
      </c>
      <c r="E23" s="19">
        <v>13</v>
      </c>
      <c r="F23" s="19">
        <v>13</v>
      </c>
      <c r="G23" s="19">
        <v>13</v>
      </c>
      <c r="J23" s="20" t="s">
        <v>36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83" s="20" customFormat="1" ht="42" customHeight="1" x14ac:dyDescent="0.3">
      <c r="A24" s="12">
        <v>17</v>
      </c>
      <c r="B24" s="18" t="s">
        <v>37</v>
      </c>
      <c r="C24" s="19" t="s">
        <v>5</v>
      </c>
      <c r="D24" s="19">
        <v>11</v>
      </c>
      <c r="E24" s="19">
        <v>11</v>
      </c>
      <c r="F24" s="19">
        <v>11</v>
      </c>
      <c r="G24" s="19">
        <v>11</v>
      </c>
      <c r="J24" s="20" t="s">
        <v>38</v>
      </c>
      <c r="K24" s="36"/>
      <c r="L24" s="36"/>
      <c r="M24" s="3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83" s="20" customFormat="1" ht="42" customHeight="1" x14ac:dyDescent="0.3">
      <c r="A25" s="12">
        <v>18</v>
      </c>
      <c r="B25" s="18" t="s">
        <v>39</v>
      </c>
      <c r="C25" s="19" t="s">
        <v>5</v>
      </c>
      <c r="D25" s="19">
        <v>66</v>
      </c>
      <c r="E25" s="19">
        <v>40</v>
      </c>
      <c r="F25" s="19">
        <v>40</v>
      </c>
      <c r="G25" s="19">
        <v>40</v>
      </c>
      <c r="J25" s="37" t="s">
        <v>40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83" s="38" customFormat="1" ht="42" customHeight="1" x14ac:dyDescent="0.3">
      <c r="A26" s="12">
        <v>19</v>
      </c>
      <c r="B26" s="18" t="s">
        <v>41</v>
      </c>
      <c r="C26" s="19" t="s">
        <v>5</v>
      </c>
      <c r="D26" s="19">
        <v>1139</v>
      </c>
      <c r="E26" s="19">
        <v>1139</v>
      </c>
      <c r="F26" s="19">
        <v>1139</v>
      </c>
      <c r="G26" s="19">
        <v>1139</v>
      </c>
      <c r="J26" s="21" t="s">
        <v>42</v>
      </c>
      <c r="K26" s="21"/>
      <c r="L26" s="21"/>
      <c r="M26" s="2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83" s="20" customFormat="1" ht="42" customHeight="1" x14ac:dyDescent="0.3">
      <c r="A27" s="12">
        <v>20</v>
      </c>
      <c r="B27" s="18" t="s">
        <v>43</v>
      </c>
      <c r="C27" s="19" t="s">
        <v>5</v>
      </c>
      <c r="D27" s="19">
        <v>11</v>
      </c>
      <c r="E27" s="19">
        <v>9</v>
      </c>
      <c r="F27" s="19">
        <v>9</v>
      </c>
      <c r="G27" s="19">
        <v>9</v>
      </c>
      <c r="J27" s="21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83" s="20" customFormat="1" ht="42" customHeight="1" x14ac:dyDescent="0.3">
      <c r="A28" s="12">
        <v>21</v>
      </c>
      <c r="B28" s="18" t="s">
        <v>44</v>
      </c>
      <c r="C28" s="19" t="s">
        <v>5</v>
      </c>
      <c r="D28" s="19">
        <v>24</v>
      </c>
      <c r="E28" s="19">
        <v>20</v>
      </c>
      <c r="F28" s="19">
        <v>20</v>
      </c>
      <c r="G28" s="19">
        <v>20</v>
      </c>
      <c r="J28" s="21" t="s">
        <v>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83" s="20" customFormat="1" ht="42" customHeight="1" x14ac:dyDescent="0.3">
      <c r="A29" s="12">
        <v>22</v>
      </c>
      <c r="B29" s="18" t="s">
        <v>45</v>
      </c>
      <c r="C29" s="19" t="s">
        <v>5</v>
      </c>
      <c r="D29" s="19">
        <v>128</v>
      </c>
      <c r="E29" s="19">
        <v>116</v>
      </c>
      <c r="F29" s="19">
        <v>116</v>
      </c>
      <c r="G29" s="19">
        <v>116</v>
      </c>
      <c r="J29" s="21" t="s">
        <v>46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83" s="20" customFormat="1" ht="42" customHeight="1" x14ac:dyDescent="0.3">
      <c r="A30" s="12">
        <v>23</v>
      </c>
      <c r="B30" s="18" t="s">
        <v>47</v>
      </c>
      <c r="C30" s="19" t="s">
        <v>48</v>
      </c>
      <c r="D30" s="19">
        <v>115</v>
      </c>
      <c r="E30" s="19">
        <v>103</v>
      </c>
      <c r="F30" s="19">
        <v>103</v>
      </c>
      <c r="G30" s="19">
        <v>103</v>
      </c>
      <c r="J30" s="21" t="s">
        <v>49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83" s="20" customFormat="1" ht="42" customHeight="1" x14ac:dyDescent="0.3">
      <c r="A31" s="12">
        <v>24</v>
      </c>
      <c r="B31" s="18" t="s">
        <v>50</v>
      </c>
      <c r="C31" s="19" t="s">
        <v>48</v>
      </c>
      <c r="D31" s="19">
        <v>181</v>
      </c>
      <c r="E31" s="19">
        <v>184</v>
      </c>
      <c r="F31" s="19">
        <v>184</v>
      </c>
      <c r="G31" s="19">
        <v>184</v>
      </c>
      <c r="J31" s="34" t="s">
        <v>51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83" s="20" customFormat="1" ht="42" customHeight="1" x14ac:dyDescent="0.3">
      <c r="A32" s="12">
        <v>25</v>
      </c>
      <c r="B32" s="18" t="s">
        <v>52</v>
      </c>
      <c r="C32" s="19" t="s">
        <v>5</v>
      </c>
      <c r="D32" s="19">
        <v>1</v>
      </c>
      <c r="E32" s="19">
        <v>1</v>
      </c>
      <c r="F32" s="19">
        <v>1</v>
      </c>
      <c r="G32" s="19">
        <v>1</v>
      </c>
      <c r="J32" s="21" t="s">
        <v>53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68" s="20" customFormat="1" ht="42" customHeight="1" x14ac:dyDescent="0.3">
      <c r="A33" s="12">
        <v>26</v>
      </c>
      <c r="B33" s="18" t="s">
        <v>54</v>
      </c>
      <c r="C33" s="19" t="s">
        <v>5</v>
      </c>
      <c r="D33" s="22">
        <v>621</v>
      </c>
      <c r="E33" s="19">
        <v>559</v>
      </c>
      <c r="F33" s="19">
        <v>559</v>
      </c>
      <c r="G33" s="19">
        <v>559</v>
      </c>
      <c r="J33" s="21" t="s">
        <v>55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1:68" s="20" customFormat="1" ht="42" customHeight="1" x14ac:dyDescent="0.3">
      <c r="A34" s="12">
        <v>27</v>
      </c>
      <c r="B34" s="18" t="s">
        <v>56</v>
      </c>
      <c r="C34" s="19" t="s">
        <v>5</v>
      </c>
      <c r="D34" s="19">
        <v>2515</v>
      </c>
      <c r="E34" s="19">
        <v>2483</v>
      </c>
      <c r="F34" s="19">
        <v>2483</v>
      </c>
      <c r="G34" s="19">
        <v>2483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68" s="20" customFormat="1" ht="42" customHeight="1" x14ac:dyDescent="0.3">
      <c r="A35" s="12">
        <v>28</v>
      </c>
      <c r="B35" s="18" t="s">
        <v>57</v>
      </c>
      <c r="C35" s="19" t="s">
        <v>5</v>
      </c>
      <c r="D35" s="19">
        <v>483</v>
      </c>
      <c r="E35" s="19">
        <v>466</v>
      </c>
      <c r="F35" s="19">
        <v>466</v>
      </c>
      <c r="G35" s="19">
        <v>466</v>
      </c>
      <c r="J35" s="5"/>
      <c r="K35" s="5"/>
      <c r="L35" s="5"/>
      <c r="M35" s="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68" s="20" customFormat="1" ht="42" customHeight="1" x14ac:dyDescent="0.3">
      <c r="A36" s="12">
        <v>29</v>
      </c>
      <c r="B36" s="18" t="s">
        <v>58</v>
      </c>
      <c r="C36" s="19" t="s">
        <v>5</v>
      </c>
      <c r="D36" s="19">
        <v>1842</v>
      </c>
      <c r="E36" s="19">
        <v>1763</v>
      </c>
      <c r="F36" s="19">
        <v>1763</v>
      </c>
      <c r="G36" s="19">
        <v>1763</v>
      </c>
      <c r="J36" s="5"/>
      <c r="K36" s="5"/>
      <c r="L36" s="5"/>
      <c r="M36" s="5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</sheetData>
  <autoFilter ref="A7:G36"/>
  <mergeCells count="3">
    <mergeCell ref="E1:G1"/>
    <mergeCell ref="A3:G3"/>
    <mergeCell ref="A5:G5"/>
  </mergeCells>
  <pageMargins left="0.78740157480314965" right="0.39370078740157483" top="0.78740157480314965" bottom="0.78740157480314965" header="0" footer="0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Normal="70" zoomScaleSheetLayoutView="100" workbookViewId="0">
      <selection activeCell="B9" sqref="B9"/>
    </sheetView>
  </sheetViews>
  <sheetFormatPr defaultColWidth="9.140625" defaultRowHeight="18.75" x14ac:dyDescent="0.3"/>
  <cols>
    <col min="1" max="1" width="3.85546875" style="39" customWidth="1"/>
    <col min="2" max="2" width="84.7109375" style="20" customWidth="1"/>
    <col min="3" max="3" width="19" style="4" customWidth="1"/>
    <col min="4" max="7" width="21.7109375" style="4" customWidth="1"/>
    <col min="8" max="8" width="17.140625" style="4" customWidth="1"/>
    <col min="9" max="9" width="14.140625" style="4" customWidth="1"/>
    <col min="10" max="10" width="15.42578125" style="4" customWidth="1"/>
    <col min="11" max="11" width="13.140625" style="4" customWidth="1"/>
    <col min="12" max="12" width="7.42578125" style="4" customWidth="1"/>
    <col min="13" max="13" width="11" style="4" customWidth="1"/>
    <col min="14" max="14" width="13.5703125" style="4" customWidth="1"/>
    <col min="15" max="15" width="11" style="50" customWidth="1"/>
    <col min="16" max="16" width="6.28515625" style="4" hidden="1" customWidth="1"/>
    <col min="17" max="17" width="10.42578125" style="4" hidden="1" customWidth="1"/>
    <col min="18" max="18" width="8.28515625" style="50" hidden="1" customWidth="1"/>
    <col min="19" max="19" width="13.28515625" style="4" customWidth="1"/>
    <col min="20" max="20" width="46.140625" style="51" customWidth="1"/>
    <col min="21" max="21" width="6.28515625" style="4" customWidth="1"/>
    <col min="22" max="22" width="33.28515625" style="4" customWidth="1"/>
    <col min="23" max="16384" width="9.140625" style="4"/>
  </cols>
  <sheetData>
    <row r="1" spans="1:22" ht="39.75" customHeight="1" x14ac:dyDescent="0.3">
      <c r="F1" s="90" t="s">
        <v>71</v>
      </c>
      <c r="G1" s="90"/>
      <c r="H1" s="57"/>
      <c r="O1" s="4"/>
      <c r="R1" s="4"/>
      <c r="T1" s="92"/>
      <c r="U1" s="92"/>
      <c r="V1" s="92"/>
    </row>
    <row r="2" spans="1:22" ht="20.25" customHeight="1" x14ac:dyDescent="0.3">
      <c r="F2" s="88"/>
      <c r="G2" s="88"/>
      <c r="H2" s="57"/>
      <c r="O2" s="4"/>
      <c r="R2" s="4"/>
      <c r="T2" s="89"/>
      <c r="U2" s="89"/>
      <c r="V2" s="89"/>
    </row>
    <row r="3" spans="1:22" ht="21" customHeight="1" x14ac:dyDescent="0.3">
      <c r="A3" s="93" t="s">
        <v>60</v>
      </c>
      <c r="B3" s="93"/>
      <c r="C3" s="93"/>
      <c r="D3" s="93"/>
      <c r="E3" s="93"/>
      <c r="F3" s="93"/>
      <c r="G3" s="93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7.25" customHeight="1" x14ac:dyDescent="0.3">
      <c r="O4" s="4"/>
      <c r="R4" s="4"/>
      <c r="T4" s="41"/>
      <c r="U4" s="42"/>
      <c r="V4" s="42"/>
    </row>
    <row r="5" spans="1:22" s="27" customFormat="1" ht="105" customHeight="1" x14ac:dyDescent="0.3">
      <c r="A5" s="43" t="s">
        <v>61</v>
      </c>
      <c r="B5" s="44" t="s">
        <v>2</v>
      </c>
      <c r="C5" s="45" t="s">
        <v>62</v>
      </c>
      <c r="D5" s="45" t="s">
        <v>63</v>
      </c>
      <c r="E5" s="43" t="s">
        <v>64</v>
      </c>
      <c r="F5" s="43" t="s">
        <v>65</v>
      </c>
      <c r="G5" s="43" t="s">
        <v>66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27" customFormat="1" ht="42" customHeight="1" x14ac:dyDescent="0.3">
      <c r="A6" s="12">
        <v>1</v>
      </c>
      <c r="B6" s="18" t="s">
        <v>4</v>
      </c>
      <c r="C6" s="46" t="s">
        <v>5</v>
      </c>
      <c r="D6" s="47">
        <v>0</v>
      </c>
      <c r="E6" s="48">
        <v>0</v>
      </c>
      <c r="F6" s="47">
        <v>0</v>
      </c>
      <c r="G6" s="49">
        <v>0</v>
      </c>
      <c r="H6" s="4"/>
      <c r="I6" s="4"/>
      <c r="J6" s="4"/>
      <c r="K6" s="4"/>
      <c r="L6" s="4"/>
      <c r="M6" s="4"/>
      <c r="N6" s="4"/>
      <c r="O6" s="50"/>
      <c r="P6" s="4"/>
      <c r="Q6" s="4"/>
      <c r="R6" s="50"/>
      <c r="S6" s="4"/>
      <c r="T6" s="51"/>
      <c r="U6" s="4"/>
      <c r="V6" s="4"/>
    </row>
    <row r="7" spans="1:22" s="27" customFormat="1" ht="42" customHeight="1" x14ac:dyDescent="0.3">
      <c r="A7" s="12">
        <v>2</v>
      </c>
      <c r="B7" s="18" t="s">
        <v>7</v>
      </c>
      <c r="C7" s="19" t="s">
        <v>5</v>
      </c>
      <c r="D7" s="47">
        <v>36</v>
      </c>
      <c r="E7" s="48">
        <v>6708.4441943319844</v>
      </c>
      <c r="F7" s="47">
        <v>0</v>
      </c>
      <c r="G7" s="49">
        <f>E7/D7</f>
        <v>186.34567206477735</v>
      </c>
      <c r="H7" s="4"/>
      <c r="I7" s="4"/>
      <c r="J7" s="4"/>
      <c r="K7" s="4"/>
      <c r="L7" s="4"/>
      <c r="M7" s="4"/>
      <c r="N7" s="4"/>
      <c r="O7" s="50"/>
      <c r="P7" s="4"/>
      <c r="Q7" s="4"/>
      <c r="R7" s="50"/>
      <c r="S7" s="4"/>
      <c r="T7" s="51"/>
      <c r="U7" s="4"/>
      <c r="V7" s="4"/>
    </row>
    <row r="8" spans="1:22" ht="42" customHeight="1" x14ac:dyDescent="0.3">
      <c r="A8" s="12">
        <v>3</v>
      </c>
      <c r="B8" s="18" t="s">
        <v>9</v>
      </c>
      <c r="C8" s="19" t="s">
        <v>5</v>
      </c>
      <c r="D8" s="47">
        <v>0</v>
      </c>
      <c r="E8" s="52">
        <v>0</v>
      </c>
      <c r="F8" s="47">
        <v>0</v>
      </c>
      <c r="G8" s="49">
        <v>0</v>
      </c>
    </row>
    <row r="9" spans="1:22" ht="42" customHeight="1" x14ac:dyDescent="0.3">
      <c r="A9" s="12">
        <v>4</v>
      </c>
      <c r="B9" s="18" t="s">
        <v>11</v>
      </c>
      <c r="C9" s="19" t="s">
        <v>5</v>
      </c>
      <c r="D9" s="47">
        <v>6</v>
      </c>
      <c r="E9" s="52">
        <v>1118.0740323886641</v>
      </c>
      <c r="F9" s="47">
        <v>0</v>
      </c>
      <c r="G9" s="49">
        <f t="shared" ref="G9:G34" si="0">E9/D9</f>
        <v>186.34567206477735</v>
      </c>
    </row>
    <row r="10" spans="1:22" ht="42" customHeight="1" x14ac:dyDescent="0.3">
      <c r="A10" s="12">
        <v>5</v>
      </c>
      <c r="B10" s="18" t="s">
        <v>13</v>
      </c>
      <c r="C10" s="19" t="s">
        <v>5</v>
      </c>
      <c r="D10" s="53">
        <v>0</v>
      </c>
      <c r="E10" s="52">
        <v>0</v>
      </c>
      <c r="F10" s="47">
        <v>0</v>
      </c>
      <c r="G10" s="49">
        <v>0</v>
      </c>
      <c r="J10" s="4" t="s">
        <v>67</v>
      </c>
    </row>
    <row r="11" spans="1:22" ht="42" customHeight="1" x14ac:dyDescent="0.3">
      <c r="A11" s="12">
        <v>6</v>
      </c>
      <c r="B11" s="18" t="s">
        <v>15</v>
      </c>
      <c r="C11" s="19" t="s">
        <v>5</v>
      </c>
      <c r="D11" s="53">
        <v>0</v>
      </c>
      <c r="E11" s="52">
        <v>0</v>
      </c>
      <c r="F11" s="47">
        <v>0</v>
      </c>
      <c r="G11" s="49">
        <v>0</v>
      </c>
    </row>
    <row r="12" spans="1:22" ht="42" customHeight="1" x14ac:dyDescent="0.3">
      <c r="A12" s="12">
        <v>7</v>
      </c>
      <c r="B12" s="18" t="s">
        <v>17</v>
      </c>
      <c r="C12" s="19" t="s">
        <v>5</v>
      </c>
      <c r="D12" s="47">
        <v>109</v>
      </c>
      <c r="E12" s="52">
        <v>20311.678255060731</v>
      </c>
      <c r="F12" s="47">
        <v>0</v>
      </c>
      <c r="G12" s="49">
        <f t="shared" si="0"/>
        <v>186.34567206477735</v>
      </c>
    </row>
    <row r="13" spans="1:22" ht="42" customHeight="1" x14ac:dyDescent="0.3">
      <c r="A13" s="12">
        <v>8</v>
      </c>
      <c r="B13" s="18" t="s">
        <v>19</v>
      </c>
      <c r="C13" s="19" t="s">
        <v>5</v>
      </c>
      <c r="D13" s="47">
        <v>590</v>
      </c>
      <c r="E13" s="52">
        <v>109943.94651821864</v>
      </c>
      <c r="F13" s="47">
        <v>0</v>
      </c>
      <c r="G13" s="49">
        <f t="shared" si="0"/>
        <v>186.34567206477735</v>
      </c>
    </row>
    <row r="14" spans="1:22" ht="42" customHeight="1" x14ac:dyDescent="0.3">
      <c r="A14" s="12">
        <v>9</v>
      </c>
      <c r="B14" s="18" t="s">
        <v>21</v>
      </c>
      <c r="C14" s="19" t="s">
        <v>5</v>
      </c>
      <c r="D14" s="47">
        <v>2</v>
      </c>
      <c r="E14" s="52">
        <v>142.91937232524964</v>
      </c>
      <c r="F14" s="47">
        <v>0</v>
      </c>
      <c r="G14" s="49">
        <f t="shared" si="0"/>
        <v>71.45968616262482</v>
      </c>
    </row>
    <row r="15" spans="1:22" ht="42" customHeight="1" x14ac:dyDescent="0.3">
      <c r="A15" s="12">
        <v>10</v>
      </c>
      <c r="B15" s="18" t="s">
        <v>24</v>
      </c>
      <c r="C15" s="54" t="s">
        <v>5</v>
      </c>
      <c r="D15" s="47">
        <v>4</v>
      </c>
      <c r="E15" s="52">
        <v>285.83874465049928</v>
      </c>
      <c r="F15" s="47">
        <v>0</v>
      </c>
      <c r="G15" s="49">
        <f t="shared" si="0"/>
        <v>71.45968616262482</v>
      </c>
    </row>
    <row r="16" spans="1:22" ht="42" customHeight="1" x14ac:dyDescent="0.3">
      <c r="A16" s="12">
        <v>11</v>
      </c>
      <c r="B16" s="18" t="s">
        <v>25</v>
      </c>
      <c r="C16" s="54" t="s">
        <v>5</v>
      </c>
      <c r="D16" s="55">
        <v>12</v>
      </c>
      <c r="E16" s="52">
        <v>857.51623395149784</v>
      </c>
      <c r="F16" s="47">
        <v>0</v>
      </c>
      <c r="G16" s="49">
        <f t="shared" si="0"/>
        <v>71.45968616262482</v>
      </c>
    </row>
    <row r="17" spans="1:7" ht="42" customHeight="1" x14ac:dyDescent="0.3">
      <c r="A17" s="12">
        <v>12</v>
      </c>
      <c r="B17" s="18" t="s">
        <v>27</v>
      </c>
      <c r="C17" s="56" t="s">
        <v>5</v>
      </c>
      <c r="D17" s="47">
        <v>682</v>
      </c>
      <c r="E17" s="52">
        <v>48735.505962910131</v>
      </c>
      <c r="F17" s="47">
        <v>0</v>
      </c>
      <c r="G17" s="49">
        <f t="shared" si="0"/>
        <v>71.45968616262482</v>
      </c>
    </row>
    <row r="18" spans="1:7" ht="42" customHeight="1" x14ac:dyDescent="0.3">
      <c r="A18" s="12">
        <v>13</v>
      </c>
      <c r="B18" s="18" t="s">
        <v>29</v>
      </c>
      <c r="C18" s="56" t="s">
        <v>5</v>
      </c>
      <c r="D18" s="47">
        <v>0</v>
      </c>
      <c r="E18" s="52">
        <v>0</v>
      </c>
      <c r="F18" s="47">
        <v>0</v>
      </c>
      <c r="G18" s="49">
        <v>0</v>
      </c>
    </row>
    <row r="19" spans="1:7" ht="42" customHeight="1" x14ac:dyDescent="0.3">
      <c r="A19" s="12">
        <v>14</v>
      </c>
      <c r="B19" s="18" t="s">
        <v>31</v>
      </c>
      <c r="C19" s="56" t="s">
        <v>5</v>
      </c>
      <c r="D19" s="47">
        <v>1</v>
      </c>
      <c r="E19" s="52">
        <v>71.45968616262482</v>
      </c>
      <c r="F19" s="47">
        <v>0</v>
      </c>
      <c r="G19" s="49">
        <f t="shared" si="0"/>
        <v>71.45968616262482</v>
      </c>
    </row>
    <row r="20" spans="1:7" ht="42" customHeight="1" x14ac:dyDescent="0.3">
      <c r="A20" s="12">
        <v>15</v>
      </c>
      <c r="B20" s="18" t="s">
        <v>33</v>
      </c>
      <c r="C20" s="19" t="s">
        <v>5</v>
      </c>
      <c r="D20" s="47">
        <v>971</v>
      </c>
      <c r="E20" s="52">
        <v>144483.30301126972</v>
      </c>
      <c r="F20" s="47">
        <v>0</v>
      </c>
      <c r="G20" s="49">
        <f t="shared" si="0"/>
        <v>148.79845830202854</v>
      </c>
    </row>
    <row r="21" spans="1:7" ht="42" customHeight="1" x14ac:dyDescent="0.3">
      <c r="A21" s="12">
        <v>16</v>
      </c>
      <c r="B21" s="18" t="s">
        <v>35</v>
      </c>
      <c r="C21" s="19" t="s">
        <v>5</v>
      </c>
      <c r="D21" s="47">
        <v>15</v>
      </c>
      <c r="E21" s="52">
        <v>2231.9768745304282</v>
      </c>
      <c r="F21" s="47">
        <v>0</v>
      </c>
      <c r="G21" s="49">
        <f t="shared" si="0"/>
        <v>148.79845830202854</v>
      </c>
    </row>
    <row r="22" spans="1:7" ht="42" customHeight="1" x14ac:dyDescent="0.3">
      <c r="A22" s="12">
        <v>17</v>
      </c>
      <c r="B22" s="18" t="s">
        <v>37</v>
      </c>
      <c r="C22" s="46" t="s">
        <v>5</v>
      </c>
      <c r="D22" s="47">
        <v>11</v>
      </c>
      <c r="E22" s="52">
        <v>1636.7830413223139</v>
      </c>
      <c r="F22" s="47">
        <v>0</v>
      </c>
      <c r="G22" s="49">
        <f t="shared" si="0"/>
        <v>148.79845830202854</v>
      </c>
    </row>
    <row r="23" spans="1:7" ht="42" customHeight="1" x14ac:dyDescent="0.3">
      <c r="A23" s="12">
        <v>18</v>
      </c>
      <c r="B23" s="18" t="s">
        <v>39</v>
      </c>
      <c r="C23" s="19" t="s">
        <v>5</v>
      </c>
      <c r="D23" s="47">
        <v>66</v>
      </c>
      <c r="E23" s="52">
        <v>9820.698247933884</v>
      </c>
      <c r="F23" s="47">
        <v>0</v>
      </c>
      <c r="G23" s="49">
        <f t="shared" si="0"/>
        <v>148.79845830202854</v>
      </c>
    </row>
    <row r="24" spans="1:7" ht="42" customHeight="1" x14ac:dyDescent="0.3">
      <c r="A24" s="12">
        <v>19</v>
      </c>
      <c r="B24" s="18" t="s">
        <v>41</v>
      </c>
      <c r="C24" s="46" t="s">
        <v>5</v>
      </c>
      <c r="D24" s="47">
        <v>1139</v>
      </c>
      <c r="E24" s="52">
        <v>169481.44400601051</v>
      </c>
      <c r="F24" s="47">
        <v>0</v>
      </c>
      <c r="G24" s="49">
        <f t="shared" si="0"/>
        <v>148.79845830202854</v>
      </c>
    </row>
    <row r="25" spans="1:7" ht="42" customHeight="1" x14ac:dyDescent="0.3">
      <c r="A25" s="12">
        <v>20</v>
      </c>
      <c r="B25" s="18" t="s">
        <v>43</v>
      </c>
      <c r="C25" s="46" t="s">
        <v>5</v>
      </c>
      <c r="D25" s="47">
        <v>11</v>
      </c>
      <c r="E25" s="52">
        <v>1636.7830413223139</v>
      </c>
      <c r="F25" s="47">
        <v>0</v>
      </c>
      <c r="G25" s="49">
        <f t="shared" si="0"/>
        <v>148.79845830202854</v>
      </c>
    </row>
    <row r="26" spans="1:7" ht="42" customHeight="1" x14ac:dyDescent="0.3">
      <c r="A26" s="12">
        <v>21</v>
      </c>
      <c r="B26" s="18" t="s">
        <v>44</v>
      </c>
      <c r="C26" s="46" t="s">
        <v>5</v>
      </c>
      <c r="D26" s="47">
        <v>24</v>
      </c>
      <c r="E26" s="52">
        <v>3571.1629992486851</v>
      </c>
      <c r="F26" s="47">
        <v>0</v>
      </c>
      <c r="G26" s="49">
        <f t="shared" si="0"/>
        <v>148.79845830202854</v>
      </c>
    </row>
    <row r="27" spans="1:7" ht="42" customHeight="1" x14ac:dyDescent="0.3">
      <c r="A27" s="12">
        <v>22</v>
      </c>
      <c r="B27" s="18" t="s">
        <v>45</v>
      </c>
      <c r="C27" s="19" t="s">
        <v>5</v>
      </c>
      <c r="D27" s="47">
        <v>128</v>
      </c>
      <c r="E27" s="52">
        <v>19046.202662659653</v>
      </c>
      <c r="F27" s="47">
        <v>0</v>
      </c>
      <c r="G27" s="49">
        <f t="shared" si="0"/>
        <v>148.79845830202854</v>
      </c>
    </row>
    <row r="28" spans="1:7" ht="42" customHeight="1" x14ac:dyDescent="0.3">
      <c r="A28" s="12">
        <v>23</v>
      </c>
      <c r="B28" s="18" t="s">
        <v>47</v>
      </c>
      <c r="C28" s="19" t="s">
        <v>48</v>
      </c>
      <c r="D28" s="47">
        <v>115</v>
      </c>
      <c r="E28" s="52">
        <v>17111.82270473328</v>
      </c>
      <c r="F28" s="47">
        <v>0</v>
      </c>
      <c r="G28" s="49">
        <f t="shared" si="0"/>
        <v>148.79845830202854</v>
      </c>
    </row>
    <row r="29" spans="1:7" ht="42" customHeight="1" x14ac:dyDescent="0.3">
      <c r="A29" s="12">
        <v>24</v>
      </c>
      <c r="B29" s="18" t="s">
        <v>50</v>
      </c>
      <c r="C29" s="46" t="s">
        <v>48</v>
      </c>
      <c r="D29" s="47">
        <v>181</v>
      </c>
      <c r="E29" s="52">
        <v>26932.520952667164</v>
      </c>
      <c r="F29" s="47">
        <v>0</v>
      </c>
      <c r="G29" s="49">
        <f t="shared" si="0"/>
        <v>148.79845830202854</v>
      </c>
    </row>
    <row r="30" spans="1:7" ht="42" customHeight="1" x14ac:dyDescent="0.3">
      <c r="A30" s="12">
        <v>25</v>
      </c>
      <c r="B30" s="18" t="s">
        <v>52</v>
      </c>
      <c r="C30" s="46" t="s">
        <v>5</v>
      </c>
      <c r="D30" s="47">
        <v>1</v>
      </c>
      <c r="E30" s="52">
        <v>148.79845830202854</v>
      </c>
      <c r="F30" s="47">
        <v>0</v>
      </c>
      <c r="G30" s="49">
        <f t="shared" si="0"/>
        <v>148.79845830202854</v>
      </c>
    </row>
    <row r="31" spans="1:7" ht="42" customHeight="1" x14ac:dyDescent="0.3">
      <c r="A31" s="12">
        <v>26</v>
      </c>
      <c r="B31" s="18" t="s">
        <v>54</v>
      </c>
      <c r="C31" s="46" t="s">
        <v>5</v>
      </c>
      <c r="D31" s="47">
        <v>621</v>
      </c>
      <c r="E31" s="52">
        <v>65997.326000000001</v>
      </c>
      <c r="F31" s="47">
        <v>0</v>
      </c>
      <c r="G31" s="49">
        <f t="shared" si="0"/>
        <v>106.27588727858293</v>
      </c>
    </row>
    <row r="32" spans="1:7" ht="42" customHeight="1" x14ac:dyDescent="0.3">
      <c r="A32" s="12">
        <v>27</v>
      </c>
      <c r="B32" s="18" t="s">
        <v>56</v>
      </c>
      <c r="C32" s="19" t="s">
        <v>5</v>
      </c>
      <c r="D32" s="47">
        <v>2515</v>
      </c>
      <c r="E32" s="52">
        <v>43081.438000000002</v>
      </c>
      <c r="F32" s="47">
        <v>0</v>
      </c>
      <c r="G32" s="49">
        <f t="shared" si="0"/>
        <v>17.129796421471173</v>
      </c>
    </row>
    <row r="33" spans="1:7" ht="42" customHeight="1" x14ac:dyDescent="0.3">
      <c r="A33" s="12">
        <v>28</v>
      </c>
      <c r="B33" s="18" t="s">
        <v>57</v>
      </c>
      <c r="C33" s="19" t="s">
        <v>5</v>
      </c>
      <c r="D33" s="47">
        <v>483</v>
      </c>
      <c r="E33" s="52">
        <v>3559.6390000000001</v>
      </c>
      <c r="F33" s="47">
        <v>0</v>
      </c>
      <c r="G33" s="49">
        <f t="shared" si="0"/>
        <v>7.3698530020703936</v>
      </c>
    </row>
    <row r="34" spans="1:7" ht="42" customHeight="1" x14ac:dyDescent="0.3">
      <c r="A34" s="12">
        <v>29</v>
      </c>
      <c r="B34" s="18" t="s">
        <v>58</v>
      </c>
      <c r="C34" s="19" t="s">
        <v>5</v>
      </c>
      <c r="D34" s="47">
        <v>1842</v>
      </c>
      <c r="E34" s="52">
        <v>46911.826999999997</v>
      </c>
      <c r="F34" s="47">
        <v>0</v>
      </c>
      <c r="G34" s="49">
        <f t="shared" si="0"/>
        <v>25.467875678610206</v>
      </c>
    </row>
  </sheetData>
  <mergeCells count="3">
    <mergeCell ref="T1:V1"/>
    <mergeCell ref="A3:G3"/>
    <mergeCell ref="F1:G1"/>
  </mergeCells>
  <pageMargins left="0.78740157480314965" right="0.39370078740157483" top="0.78740157480314965" bottom="0.78740157480314965" header="0" footer="0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37"/>
  <sheetViews>
    <sheetView view="pageBreakPreview" zoomScaleNormal="70" zoomScaleSheetLayoutView="100" workbookViewId="0">
      <selection activeCell="C8" sqref="C8"/>
    </sheetView>
  </sheetViews>
  <sheetFormatPr defaultColWidth="9.140625" defaultRowHeight="18.75" x14ac:dyDescent="0.3"/>
  <cols>
    <col min="1" max="1" width="4.85546875" style="8" customWidth="1"/>
    <col min="2" max="2" width="81.7109375" style="85" customWidth="1"/>
    <col min="3" max="3" width="21.7109375" style="4" customWidth="1"/>
    <col min="4" max="7" width="15.7109375" style="4" customWidth="1"/>
    <col min="8" max="8" width="15" style="4" hidden="1" customWidth="1"/>
    <col min="9" max="9" width="19.140625" style="4" hidden="1" customWidth="1"/>
    <col min="10" max="21" width="0" style="4" hidden="1" customWidth="1"/>
    <col min="22" max="23" width="13.7109375" style="4" hidden="1" customWidth="1"/>
    <col min="24" max="45" width="0" style="4" hidden="1" customWidth="1"/>
    <col min="46" max="16384" width="9.140625" style="4"/>
  </cols>
  <sheetData>
    <row r="1" spans="1:194" ht="35.25" customHeight="1" x14ac:dyDescent="0.3">
      <c r="A1" s="1"/>
      <c r="B1" s="58"/>
      <c r="C1" s="3"/>
      <c r="D1" s="3"/>
      <c r="F1" s="97" t="s">
        <v>72</v>
      </c>
      <c r="G1" s="97"/>
      <c r="H1" s="3"/>
      <c r="I1" s="3"/>
    </row>
    <row r="2" spans="1:194" ht="20.100000000000001" customHeight="1" x14ac:dyDescent="0.3">
      <c r="A2" s="1"/>
      <c r="B2" s="58"/>
      <c r="C2" s="3"/>
      <c r="D2" s="3"/>
      <c r="E2" s="59"/>
      <c r="F2" s="59"/>
      <c r="G2" s="59"/>
      <c r="H2" s="3"/>
      <c r="I2" s="3"/>
    </row>
    <row r="3" spans="1:194" ht="20.100000000000001" customHeight="1" x14ac:dyDescent="0.3">
      <c r="A3" s="91" t="s">
        <v>68</v>
      </c>
      <c r="B3" s="91"/>
      <c r="C3" s="91"/>
      <c r="D3" s="91"/>
      <c r="E3" s="91"/>
      <c r="F3" s="91"/>
      <c r="G3" s="91"/>
      <c r="H3" s="3"/>
      <c r="I3" s="3"/>
    </row>
    <row r="4" spans="1:194" s="62" customFormat="1" ht="20.100000000000001" customHeight="1" x14ac:dyDescent="0.3">
      <c r="A4" s="60"/>
      <c r="B4" s="61"/>
    </row>
    <row r="5" spans="1:194" s="16" customFormat="1" ht="72" customHeight="1" x14ac:dyDescent="0.3">
      <c r="A5" s="14"/>
      <c r="B5" s="12" t="s">
        <v>2</v>
      </c>
      <c r="C5" s="13" t="s">
        <v>69</v>
      </c>
      <c r="D5" s="14">
        <v>2022</v>
      </c>
      <c r="E5" s="14">
        <v>2023</v>
      </c>
      <c r="F5" s="14">
        <v>2024</v>
      </c>
      <c r="G5" s="15">
        <v>2025</v>
      </c>
    </row>
    <row r="6" spans="1:194" s="20" customFormat="1" ht="42" customHeight="1" x14ac:dyDescent="0.3">
      <c r="A6" s="63">
        <v>1</v>
      </c>
      <c r="B6" s="64" t="s">
        <v>4</v>
      </c>
      <c r="C6" s="19" t="s">
        <v>70</v>
      </c>
      <c r="D6" s="65">
        <v>0</v>
      </c>
      <c r="E6" s="65">
        <v>0</v>
      </c>
      <c r="F6" s="65">
        <v>0</v>
      </c>
      <c r="G6" s="65">
        <v>0</v>
      </c>
      <c r="J6" s="66">
        <v>0</v>
      </c>
      <c r="K6" s="66">
        <v>0</v>
      </c>
      <c r="L6" s="66">
        <v>0</v>
      </c>
      <c r="M6" s="66">
        <v>0</v>
      </c>
      <c r="N6" s="37"/>
      <c r="O6" s="67"/>
      <c r="P6" s="67" t="s">
        <v>6</v>
      </c>
    </row>
    <row r="7" spans="1:194" s="20" customFormat="1" ht="42" customHeight="1" x14ac:dyDescent="0.3">
      <c r="A7" s="68">
        <v>2</v>
      </c>
      <c r="B7" s="69" t="s">
        <v>7</v>
      </c>
      <c r="C7" s="19" t="s">
        <v>70</v>
      </c>
      <c r="D7" s="70">
        <v>6708.4441943319844</v>
      </c>
      <c r="E7" s="70">
        <v>6731.0236838440123</v>
      </c>
      <c r="F7" s="70">
        <v>6731.0236838440123</v>
      </c>
      <c r="G7" s="70">
        <v>6731.0236838440123</v>
      </c>
      <c r="I7" s="20">
        <f>H8/I8</f>
        <v>192.3149623955432</v>
      </c>
      <c r="J7" s="71">
        <v>36</v>
      </c>
      <c r="K7" s="66">
        <v>35</v>
      </c>
      <c r="L7" s="66">
        <v>35</v>
      </c>
      <c r="M7" s="66">
        <v>35</v>
      </c>
      <c r="N7" s="37"/>
      <c r="O7" s="67"/>
      <c r="P7" s="67" t="s">
        <v>8</v>
      </c>
    </row>
    <row r="8" spans="1:194" s="20" customFormat="1" ht="42" customHeight="1" x14ac:dyDescent="0.3">
      <c r="A8" s="68">
        <v>3</v>
      </c>
      <c r="B8" s="69" t="s">
        <v>9</v>
      </c>
      <c r="C8" s="19" t="s">
        <v>70</v>
      </c>
      <c r="D8" s="70">
        <v>0</v>
      </c>
      <c r="E8" s="70">
        <v>0</v>
      </c>
      <c r="F8" s="70">
        <v>0</v>
      </c>
      <c r="G8" s="70">
        <v>0</v>
      </c>
      <c r="H8" s="20">
        <v>138082.14300000001</v>
      </c>
      <c r="I8" s="20">
        <f>SUM(K6:K13)</f>
        <v>718</v>
      </c>
      <c r="J8" s="66">
        <v>0</v>
      </c>
      <c r="K8" s="66">
        <v>0</v>
      </c>
      <c r="L8" s="66">
        <v>0</v>
      </c>
      <c r="M8" s="66">
        <v>0</v>
      </c>
      <c r="N8" s="37"/>
      <c r="O8" s="67"/>
      <c r="P8" s="67" t="s">
        <v>10</v>
      </c>
    </row>
    <row r="9" spans="1:194" s="20" customFormat="1" ht="42" customHeight="1" x14ac:dyDescent="0.3">
      <c r="A9" s="68">
        <v>4</v>
      </c>
      <c r="B9" s="69" t="s">
        <v>11</v>
      </c>
      <c r="C9" s="19" t="s">
        <v>70</v>
      </c>
      <c r="D9" s="70">
        <v>1118.0740323886641</v>
      </c>
      <c r="E9" s="70">
        <v>961.57481197771608</v>
      </c>
      <c r="F9" s="70">
        <v>961.57481197771608</v>
      </c>
      <c r="G9" s="70">
        <v>961.57481197771608</v>
      </c>
      <c r="J9" s="66">
        <v>6</v>
      </c>
      <c r="K9" s="66">
        <v>5</v>
      </c>
      <c r="L9" s="66">
        <v>5</v>
      </c>
      <c r="M9" s="66">
        <v>5</v>
      </c>
      <c r="N9" s="37"/>
      <c r="O9" s="67"/>
      <c r="P9" s="67" t="s">
        <v>12</v>
      </c>
    </row>
    <row r="10" spans="1:194" s="25" customFormat="1" ht="42" customHeight="1" x14ac:dyDescent="0.3">
      <c r="A10" s="68">
        <v>5</v>
      </c>
      <c r="B10" s="72" t="s">
        <v>13</v>
      </c>
      <c r="C10" s="19" t="s">
        <v>70</v>
      </c>
      <c r="D10" s="70">
        <v>0</v>
      </c>
      <c r="E10" s="70">
        <v>0</v>
      </c>
      <c r="F10" s="70">
        <v>0</v>
      </c>
      <c r="G10" s="70">
        <v>0</v>
      </c>
      <c r="J10" s="73">
        <v>0</v>
      </c>
      <c r="K10" s="74">
        <v>0</v>
      </c>
      <c r="L10" s="74">
        <v>0</v>
      </c>
      <c r="M10" s="74">
        <v>0</v>
      </c>
      <c r="N10" s="26"/>
      <c r="P10" s="25" t="s">
        <v>14</v>
      </c>
    </row>
    <row r="11" spans="1:194" s="30" customFormat="1" ht="42" customHeight="1" x14ac:dyDescent="0.3">
      <c r="A11" s="68">
        <v>6</v>
      </c>
      <c r="B11" s="69" t="s">
        <v>15</v>
      </c>
      <c r="C11" s="19" t="s">
        <v>70</v>
      </c>
      <c r="D11" s="70">
        <v>0</v>
      </c>
      <c r="E11" s="70">
        <v>0</v>
      </c>
      <c r="F11" s="70">
        <v>0</v>
      </c>
      <c r="G11" s="70">
        <v>0</v>
      </c>
      <c r="H11" s="26"/>
      <c r="I11" s="26"/>
      <c r="J11" s="73">
        <v>0</v>
      </c>
      <c r="K11" s="74">
        <v>0</v>
      </c>
      <c r="L11" s="74">
        <v>0</v>
      </c>
      <c r="M11" s="74">
        <v>0</v>
      </c>
      <c r="N11" s="26"/>
      <c r="O11" s="26"/>
      <c r="P11" s="26" t="s">
        <v>16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</row>
    <row r="12" spans="1:194" s="32" customFormat="1" ht="42" customHeight="1" x14ac:dyDescent="0.3">
      <c r="A12" s="68">
        <v>7</v>
      </c>
      <c r="B12" s="75" t="s">
        <v>17</v>
      </c>
      <c r="C12" s="19" t="s">
        <v>70</v>
      </c>
      <c r="D12" s="70">
        <v>20311.678255060731</v>
      </c>
      <c r="E12" s="70">
        <v>20770.015938718665</v>
      </c>
      <c r="F12" s="70">
        <v>20770.015938718665</v>
      </c>
      <c r="G12" s="70">
        <v>20770.015938718665</v>
      </c>
      <c r="J12" s="71">
        <v>109</v>
      </c>
      <c r="K12" s="66">
        <v>108</v>
      </c>
      <c r="L12" s="66">
        <v>108</v>
      </c>
      <c r="M12" s="66">
        <v>108</v>
      </c>
      <c r="N12" s="26"/>
      <c r="O12" s="25"/>
      <c r="P12" s="25" t="s">
        <v>18</v>
      </c>
    </row>
    <row r="13" spans="1:194" s="32" customFormat="1" ht="42" customHeight="1" x14ac:dyDescent="0.3">
      <c r="A13" s="68">
        <v>8</v>
      </c>
      <c r="B13" s="75" t="s">
        <v>19</v>
      </c>
      <c r="C13" s="19" t="s">
        <v>70</v>
      </c>
      <c r="D13" s="70">
        <v>109943.94651821864</v>
      </c>
      <c r="E13" s="70">
        <v>109619.52856545962</v>
      </c>
      <c r="F13" s="70">
        <v>109619.52856545962</v>
      </c>
      <c r="G13" s="70">
        <v>109619.52856545962</v>
      </c>
      <c r="J13" s="71">
        <v>590</v>
      </c>
      <c r="K13" s="66">
        <v>570</v>
      </c>
      <c r="L13" s="66">
        <v>570</v>
      </c>
      <c r="M13" s="66">
        <v>570</v>
      </c>
      <c r="N13" s="26"/>
      <c r="O13" s="25"/>
      <c r="P13" s="25" t="s">
        <v>20</v>
      </c>
    </row>
    <row r="14" spans="1:194" s="32" customFormat="1" ht="42" customHeight="1" x14ac:dyDescent="0.3">
      <c r="A14" s="68">
        <v>9</v>
      </c>
      <c r="B14" s="75" t="s">
        <v>21</v>
      </c>
      <c r="C14" s="19" t="s">
        <v>70</v>
      </c>
      <c r="D14" s="70">
        <v>142.91937232524964</v>
      </c>
      <c r="E14" s="70">
        <v>142.91937232524964</v>
      </c>
      <c r="F14" s="70">
        <v>142.91937232524964</v>
      </c>
      <c r="G14" s="70">
        <v>142.91937232524964</v>
      </c>
      <c r="J14" s="66">
        <v>2</v>
      </c>
      <c r="K14" s="66">
        <v>2</v>
      </c>
      <c r="L14" s="66">
        <v>2</v>
      </c>
      <c r="M14" s="66">
        <v>2</v>
      </c>
      <c r="N14" s="37"/>
      <c r="O14" s="25"/>
      <c r="P14" s="25" t="s">
        <v>22</v>
      </c>
    </row>
    <row r="15" spans="1:194" s="32" customFormat="1" ht="42" customHeight="1" x14ac:dyDescent="0.3">
      <c r="A15" s="68">
        <v>10</v>
      </c>
      <c r="B15" s="75" t="s">
        <v>24</v>
      </c>
      <c r="C15" s="19" t="s">
        <v>70</v>
      </c>
      <c r="D15" s="70">
        <v>285.83874465049928</v>
      </c>
      <c r="E15" s="70">
        <v>285.83874465049928</v>
      </c>
      <c r="F15" s="70">
        <v>285.83874465049928</v>
      </c>
      <c r="G15" s="70">
        <v>285.83874465049928</v>
      </c>
      <c r="J15" s="66">
        <v>4</v>
      </c>
      <c r="K15" s="66">
        <v>3</v>
      </c>
      <c r="L15" s="66">
        <v>3</v>
      </c>
      <c r="M15" s="66">
        <v>3</v>
      </c>
      <c r="N15" s="26"/>
      <c r="O15" s="25"/>
      <c r="P15" s="25" t="s">
        <v>12</v>
      </c>
    </row>
    <row r="16" spans="1:194" s="32" customFormat="1" ht="42" customHeight="1" x14ac:dyDescent="0.3">
      <c r="A16" s="68">
        <v>11</v>
      </c>
      <c r="B16" s="75" t="s">
        <v>25</v>
      </c>
      <c r="C16" s="19" t="s">
        <v>70</v>
      </c>
      <c r="D16" s="70">
        <v>857.51623395149784</v>
      </c>
      <c r="E16" s="70">
        <v>857.51623395149784</v>
      </c>
      <c r="F16" s="70">
        <v>857.51623395149784</v>
      </c>
      <c r="G16" s="70">
        <v>857.51623395149784</v>
      </c>
      <c r="H16" s="25">
        <v>50093.24</v>
      </c>
      <c r="I16" s="32">
        <f>SUM(J14:J19)</f>
        <v>701</v>
      </c>
      <c r="J16" s="31">
        <v>12</v>
      </c>
      <c r="K16" s="31">
        <v>12</v>
      </c>
      <c r="L16" s="31">
        <v>12</v>
      </c>
      <c r="M16" s="31">
        <v>12</v>
      </c>
      <c r="N16" s="26"/>
      <c r="O16" s="25"/>
      <c r="P16" s="25" t="s">
        <v>26</v>
      </c>
    </row>
    <row r="17" spans="1:179" s="32" customFormat="1" ht="42" customHeight="1" x14ac:dyDescent="0.3">
      <c r="A17" s="68">
        <v>12</v>
      </c>
      <c r="B17" s="75" t="s">
        <v>27</v>
      </c>
      <c r="C17" s="19" t="s">
        <v>70</v>
      </c>
      <c r="D17" s="70">
        <v>48735.505962910131</v>
      </c>
      <c r="E17" s="70">
        <v>47806.530042796003</v>
      </c>
      <c r="F17" s="70">
        <v>47806.530042796003</v>
      </c>
      <c r="G17" s="70">
        <v>47806.530042796003</v>
      </c>
      <c r="I17" s="32">
        <f>H16/I16</f>
        <v>71.45968616262482</v>
      </c>
      <c r="J17" s="71">
        <v>682</v>
      </c>
      <c r="K17" s="66">
        <v>669</v>
      </c>
      <c r="L17" s="66">
        <v>669</v>
      </c>
      <c r="M17" s="66">
        <v>669</v>
      </c>
      <c r="N17" s="26"/>
      <c r="O17" s="25"/>
      <c r="P17" s="25" t="s">
        <v>28</v>
      </c>
    </row>
    <row r="18" spans="1:179" s="32" customFormat="1" ht="42" customHeight="1" x14ac:dyDescent="0.3">
      <c r="A18" s="68">
        <v>13</v>
      </c>
      <c r="B18" s="75" t="s">
        <v>29</v>
      </c>
      <c r="C18" s="19" t="s">
        <v>70</v>
      </c>
      <c r="D18" s="70">
        <v>0</v>
      </c>
      <c r="E18" s="70">
        <v>0</v>
      </c>
      <c r="F18" s="70">
        <v>0</v>
      </c>
      <c r="G18" s="70">
        <v>0</v>
      </c>
      <c r="J18" s="71">
        <v>0</v>
      </c>
      <c r="K18" s="66">
        <v>0</v>
      </c>
      <c r="L18" s="66">
        <v>0</v>
      </c>
      <c r="M18" s="31">
        <v>0</v>
      </c>
      <c r="N18" s="26"/>
      <c r="O18" s="25"/>
      <c r="P18" s="25" t="s">
        <v>30</v>
      </c>
    </row>
    <row r="19" spans="1:179" s="32" customFormat="1" ht="42" customHeight="1" x14ac:dyDescent="0.3">
      <c r="A19" s="68">
        <v>14</v>
      </c>
      <c r="B19" s="75" t="s">
        <v>31</v>
      </c>
      <c r="C19" s="19" t="s">
        <v>70</v>
      </c>
      <c r="D19" s="70">
        <v>71.45968616262482</v>
      </c>
      <c r="E19" s="70">
        <v>71.45968616262482</v>
      </c>
      <c r="F19" s="70">
        <v>71.45968616262482</v>
      </c>
      <c r="G19" s="70">
        <v>71.45968616262482</v>
      </c>
      <c r="J19" s="71">
        <v>1</v>
      </c>
      <c r="K19" s="66">
        <v>1</v>
      </c>
      <c r="L19" s="66">
        <v>1</v>
      </c>
      <c r="M19" s="31">
        <v>1</v>
      </c>
      <c r="N19" s="26"/>
      <c r="O19" s="25"/>
      <c r="P19" s="25" t="s">
        <v>32</v>
      </c>
    </row>
    <row r="20" spans="1:179" s="20" customFormat="1" ht="42" customHeight="1" x14ac:dyDescent="0.3">
      <c r="A20" s="68">
        <v>15</v>
      </c>
      <c r="B20" s="69" t="s">
        <v>33</v>
      </c>
      <c r="C20" s="19" t="s">
        <v>70</v>
      </c>
      <c r="D20" s="70">
        <v>144483.30301126972</v>
      </c>
      <c r="E20" s="70">
        <v>148102.24324225026</v>
      </c>
      <c r="F20" s="70">
        <v>148102.24324225026</v>
      </c>
      <c r="G20" s="70">
        <v>148102.24324225026</v>
      </c>
      <c r="J20" s="76">
        <v>971</v>
      </c>
      <c r="K20" s="76">
        <v>977</v>
      </c>
      <c r="L20" s="76">
        <v>977</v>
      </c>
      <c r="M20" s="76">
        <v>977</v>
      </c>
      <c r="N20" s="77"/>
      <c r="O20" s="67"/>
      <c r="P20" s="67" t="s">
        <v>34</v>
      </c>
    </row>
    <row r="21" spans="1:179" s="20" customFormat="1" ht="42" customHeight="1" x14ac:dyDescent="0.3">
      <c r="A21" s="68">
        <v>16</v>
      </c>
      <c r="B21" s="69" t="s">
        <v>35</v>
      </c>
      <c r="C21" s="19" t="s">
        <v>70</v>
      </c>
      <c r="D21" s="70">
        <v>2231.9768745304282</v>
      </c>
      <c r="E21" s="70">
        <v>1970.6542089552238</v>
      </c>
      <c r="F21" s="70">
        <v>1970.6542089552238</v>
      </c>
      <c r="G21" s="70">
        <v>1970.6542089552238</v>
      </c>
      <c r="J21" s="76">
        <v>15</v>
      </c>
      <c r="K21" s="76">
        <v>13</v>
      </c>
      <c r="L21" s="76">
        <v>13</v>
      </c>
      <c r="M21" s="76">
        <v>13</v>
      </c>
      <c r="N21" s="67"/>
      <c r="O21" s="67"/>
      <c r="P21" s="67" t="s">
        <v>36</v>
      </c>
    </row>
    <row r="22" spans="1:179" s="20" customFormat="1" ht="42" customHeight="1" x14ac:dyDescent="0.3">
      <c r="A22" s="68">
        <v>17</v>
      </c>
      <c r="B22" s="69" t="s">
        <v>37</v>
      </c>
      <c r="C22" s="19" t="s">
        <v>70</v>
      </c>
      <c r="D22" s="70">
        <v>1636.7830413223139</v>
      </c>
      <c r="E22" s="70">
        <v>1667.4766383467277</v>
      </c>
      <c r="F22" s="70">
        <v>1667.4766383467277</v>
      </c>
      <c r="G22" s="70">
        <v>1667.4766383467277</v>
      </c>
      <c r="J22" s="76">
        <v>11</v>
      </c>
      <c r="K22" s="76">
        <v>11</v>
      </c>
      <c r="L22" s="76">
        <v>11</v>
      </c>
      <c r="M22" s="76">
        <v>11</v>
      </c>
      <c r="N22" s="67"/>
      <c r="O22" s="67"/>
      <c r="P22" s="67" t="s">
        <v>38</v>
      </c>
      <c r="V22" s="20">
        <f>H22/V23</f>
        <v>0</v>
      </c>
    </row>
    <row r="23" spans="1:179" s="20" customFormat="1" ht="42" customHeight="1" x14ac:dyDescent="0.3">
      <c r="A23" s="68">
        <v>18</v>
      </c>
      <c r="B23" s="69" t="s">
        <v>39</v>
      </c>
      <c r="C23" s="19" t="s">
        <v>70</v>
      </c>
      <c r="D23" s="70">
        <v>9820.698247933884</v>
      </c>
      <c r="E23" s="70">
        <v>6063.5514121699189</v>
      </c>
      <c r="F23" s="70">
        <v>6063.5514121699189</v>
      </c>
      <c r="G23" s="70">
        <v>6063.5514121699189</v>
      </c>
      <c r="J23" s="76">
        <v>66</v>
      </c>
      <c r="K23" s="76">
        <v>40</v>
      </c>
      <c r="L23" s="76">
        <v>40</v>
      </c>
      <c r="M23" s="76">
        <v>40</v>
      </c>
      <c r="N23" s="37"/>
      <c r="O23" s="67"/>
      <c r="P23" s="67" t="s">
        <v>40</v>
      </c>
      <c r="V23" s="20">
        <f>SUM(J20:J23)</f>
        <v>1063</v>
      </c>
      <c r="W23" s="20">
        <f t="shared" ref="W23:X23" si="0">SUM(K20:K23)</f>
        <v>1041</v>
      </c>
      <c r="X23" s="20">
        <f t="shared" si="0"/>
        <v>1041</v>
      </c>
    </row>
    <row r="24" spans="1:179" s="20" customFormat="1" ht="42" customHeight="1" x14ac:dyDescent="0.3">
      <c r="A24" s="68">
        <v>19</v>
      </c>
      <c r="B24" s="78" t="s">
        <v>41</v>
      </c>
      <c r="C24" s="19" t="s">
        <v>70</v>
      </c>
      <c r="D24" s="70">
        <v>169481.44400601051</v>
      </c>
      <c r="E24" s="70">
        <v>172659.62646153846</v>
      </c>
      <c r="F24" s="70">
        <v>172659.62646153846</v>
      </c>
      <c r="G24" s="70">
        <v>172659.62646153846</v>
      </c>
      <c r="H24" s="94"/>
      <c r="J24" s="76">
        <v>1139</v>
      </c>
      <c r="K24" s="76">
        <v>1139</v>
      </c>
      <c r="L24" s="76">
        <v>1139</v>
      </c>
      <c r="M24" s="76">
        <v>1139</v>
      </c>
      <c r="N24" s="37"/>
      <c r="O24" s="67"/>
      <c r="P24" s="67" t="s">
        <v>42</v>
      </c>
    </row>
    <row r="25" spans="1:179" s="38" customFormat="1" ht="42" customHeight="1" x14ac:dyDescent="0.3">
      <c r="A25" s="68">
        <v>20</v>
      </c>
      <c r="B25" s="78" t="s">
        <v>43</v>
      </c>
      <c r="C25" s="19" t="s">
        <v>70</v>
      </c>
      <c r="D25" s="70">
        <v>1636.7830413223139</v>
      </c>
      <c r="E25" s="70">
        <v>1364.2990677382318</v>
      </c>
      <c r="F25" s="70">
        <v>1364.2990677382318</v>
      </c>
      <c r="G25" s="70">
        <v>1364.2990677382318</v>
      </c>
      <c r="H25" s="94"/>
      <c r="J25" s="76">
        <v>11</v>
      </c>
      <c r="K25" s="76">
        <v>9</v>
      </c>
      <c r="L25" s="76">
        <v>9</v>
      </c>
      <c r="M25" s="76">
        <v>9</v>
      </c>
      <c r="N25" s="37"/>
      <c r="O25" s="67"/>
      <c r="P25" s="67" t="s">
        <v>38</v>
      </c>
      <c r="V25" s="79">
        <f>$H$28/V26</f>
        <v>148.79845830202854</v>
      </c>
      <c r="W25" s="79">
        <f>$H$28/W26</f>
        <v>151.58878530424798</v>
      </c>
    </row>
    <row r="26" spans="1:179" s="20" customFormat="1" ht="42" customHeight="1" x14ac:dyDescent="0.3">
      <c r="A26" s="68">
        <v>21</v>
      </c>
      <c r="B26" s="69" t="s">
        <v>44</v>
      </c>
      <c r="C26" s="19" t="s">
        <v>70</v>
      </c>
      <c r="D26" s="70">
        <v>3571.1629992486851</v>
      </c>
      <c r="E26" s="70">
        <v>3031.7757060849594</v>
      </c>
      <c r="F26" s="70">
        <v>3031.7757060849594</v>
      </c>
      <c r="G26" s="70">
        <v>3031.7757060849594</v>
      </c>
      <c r="H26" s="94"/>
      <c r="J26" s="76">
        <v>24</v>
      </c>
      <c r="K26" s="76">
        <v>20</v>
      </c>
      <c r="L26" s="76">
        <v>20</v>
      </c>
      <c r="M26" s="76">
        <v>20</v>
      </c>
      <c r="N26" s="37"/>
      <c r="O26" s="67"/>
      <c r="P26" s="67" t="s">
        <v>36</v>
      </c>
      <c r="V26" s="20">
        <f>SUM(J20:J30)</f>
        <v>2662</v>
      </c>
      <c r="W26" s="20">
        <f t="shared" ref="W26:X26" si="1">SUM(K20:K30)</f>
        <v>2613</v>
      </c>
      <c r="X26" s="20">
        <f t="shared" si="1"/>
        <v>2613</v>
      </c>
    </row>
    <row r="27" spans="1:179" s="20" customFormat="1" ht="42" customHeight="1" x14ac:dyDescent="0.3">
      <c r="A27" s="68">
        <v>22</v>
      </c>
      <c r="B27" s="69" t="s">
        <v>45</v>
      </c>
      <c r="C27" s="19" t="s">
        <v>70</v>
      </c>
      <c r="D27" s="70">
        <v>19046.202662659653</v>
      </c>
      <c r="E27" s="70">
        <v>17584.299095292765</v>
      </c>
      <c r="F27" s="70">
        <v>17584.299095292765</v>
      </c>
      <c r="G27" s="70">
        <v>17584.299095292765</v>
      </c>
      <c r="H27" s="94"/>
      <c r="J27" s="76">
        <v>128</v>
      </c>
      <c r="K27" s="76">
        <v>116</v>
      </c>
      <c r="L27" s="76">
        <v>116</v>
      </c>
      <c r="M27" s="76">
        <v>116</v>
      </c>
      <c r="N27" s="37"/>
      <c r="O27" s="67"/>
      <c r="P27" s="67" t="s">
        <v>46</v>
      </c>
    </row>
    <row r="28" spans="1:179" s="20" customFormat="1" ht="42" customHeight="1" x14ac:dyDescent="0.3">
      <c r="A28" s="68">
        <v>23</v>
      </c>
      <c r="B28" s="69" t="s">
        <v>47</v>
      </c>
      <c r="C28" s="19" t="s">
        <v>70</v>
      </c>
      <c r="D28" s="70">
        <v>17111.82270473328</v>
      </c>
      <c r="E28" s="70">
        <v>15613.644886337541</v>
      </c>
      <c r="F28" s="70">
        <v>15613.644886337541</v>
      </c>
      <c r="G28" s="70">
        <v>15613.644886337541</v>
      </c>
      <c r="H28" s="95">
        <v>396101.49599999998</v>
      </c>
      <c r="J28" s="76">
        <v>115</v>
      </c>
      <c r="K28" s="76">
        <v>103</v>
      </c>
      <c r="L28" s="76">
        <v>103</v>
      </c>
      <c r="M28" s="76">
        <v>103</v>
      </c>
      <c r="N28" s="37"/>
      <c r="O28" s="67"/>
      <c r="P28" s="67" t="s">
        <v>49</v>
      </c>
      <c r="R28" s="20">
        <v>247.71825891181999</v>
      </c>
    </row>
    <row r="29" spans="1:179" s="20" customFormat="1" ht="42" customHeight="1" x14ac:dyDescent="0.3">
      <c r="A29" s="68">
        <v>24</v>
      </c>
      <c r="B29" s="69" t="s">
        <v>50</v>
      </c>
      <c r="C29" s="19" t="s">
        <v>70</v>
      </c>
      <c r="D29" s="70">
        <v>26932.520952667164</v>
      </c>
      <c r="E29" s="70">
        <v>27892.336495981628</v>
      </c>
      <c r="F29" s="70">
        <v>27892.336495981628</v>
      </c>
      <c r="G29" s="70">
        <v>27892.336495981628</v>
      </c>
      <c r="H29" s="95"/>
      <c r="J29" s="76">
        <v>181</v>
      </c>
      <c r="K29" s="76">
        <v>184</v>
      </c>
      <c r="L29" s="76">
        <v>184</v>
      </c>
      <c r="M29" s="76">
        <v>184</v>
      </c>
      <c r="N29" s="77"/>
      <c r="O29" s="67"/>
      <c r="P29" s="67" t="s">
        <v>51</v>
      </c>
    </row>
    <row r="30" spans="1:179" s="20" customFormat="1" ht="42" customHeight="1" x14ac:dyDescent="0.3">
      <c r="A30" s="68">
        <v>25</v>
      </c>
      <c r="B30" s="69" t="s">
        <v>52</v>
      </c>
      <c r="C30" s="19" t="s">
        <v>70</v>
      </c>
      <c r="D30" s="70">
        <v>148.79845830202854</v>
      </c>
      <c r="E30" s="70">
        <v>151.58878530424798</v>
      </c>
      <c r="F30" s="70">
        <v>151.58878530424798</v>
      </c>
      <c r="G30" s="70">
        <v>151.58878530424798</v>
      </c>
      <c r="H30" s="95"/>
      <c r="J30" s="76">
        <v>1</v>
      </c>
      <c r="K30" s="76">
        <v>1</v>
      </c>
      <c r="L30" s="76">
        <v>1</v>
      </c>
      <c r="M30" s="76">
        <v>1</v>
      </c>
      <c r="N30" s="37"/>
      <c r="O30" s="67"/>
      <c r="P30" s="67" t="s">
        <v>53</v>
      </c>
    </row>
    <row r="31" spans="1:179" s="20" customFormat="1" ht="42" customHeight="1" x14ac:dyDescent="0.3">
      <c r="A31" s="68">
        <v>26</v>
      </c>
      <c r="B31" s="18" t="s">
        <v>54</v>
      </c>
      <c r="C31" s="19" t="s">
        <v>70</v>
      </c>
      <c r="D31" s="70">
        <v>65997.326000000001</v>
      </c>
      <c r="E31" s="70">
        <v>65997.326000000001</v>
      </c>
      <c r="F31" s="70">
        <v>65997.326000000001</v>
      </c>
      <c r="G31" s="70">
        <v>65997.326000000001</v>
      </c>
      <c r="J31" s="76">
        <v>621</v>
      </c>
      <c r="K31" s="76">
        <v>559</v>
      </c>
      <c r="L31" s="76">
        <v>559</v>
      </c>
      <c r="M31" s="76">
        <v>559</v>
      </c>
      <c r="N31" s="37"/>
      <c r="O31" s="37"/>
      <c r="P31" s="37" t="s">
        <v>55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</row>
    <row r="32" spans="1:179" s="20" customFormat="1" ht="42" customHeight="1" x14ac:dyDescent="0.3">
      <c r="A32" s="80">
        <v>27</v>
      </c>
      <c r="B32" s="81" t="s">
        <v>56</v>
      </c>
      <c r="C32" s="19" t="s">
        <v>70</v>
      </c>
      <c r="D32" s="70">
        <v>43081.438000000002</v>
      </c>
      <c r="E32" s="70">
        <v>43081.438000000002</v>
      </c>
      <c r="F32" s="70">
        <v>43081.438000000002</v>
      </c>
      <c r="G32" s="70">
        <v>43081.438000000002</v>
      </c>
      <c r="J32" s="76">
        <v>2515</v>
      </c>
      <c r="K32" s="76">
        <v>2483</v>
      </c>
      <c r="L32" s="76">
        <v>2483</v>
      </c>
      <c r="M32" s="76">
        <v>2483</v>
      </c>
      <c r="N32" s="67"/>
      <c r="O32" s="67"/>
      <c r="P32" s="67"/>
    </row>
    <row r="33" spans="1:13" s="25" customFormat="1" ht="42" customHeight="1" x14ac:dyDescent="0.3">
      <c r="A33" s="80">
        <v>28</v>
      </c>
      <c r="B33" s="75" t="s">
        <v>57</v>
      </c>
      <c r="C33" s="19" t="s">
        <v>70</v>
      </c>
      <c r="D33" s="82">
        <v>3559.6390000000001</v>
      </c>
      <c r="E33" s="82">
        <v>3559.6390000000001</v>
      </c>
      <c r="F33" s="82">
        <v>3559.6390000000001</v>
      </c>
      <c r="G33" s="82">
        <v>3559.6390000000001</v>
      </c>
      <c r="J33" s="30">
        <v>483</v>
      </c>
      <c r="K33" s="30">
        <v>466</v>
      </c>
      <c r="L33" s="30">
        <v>466</v>
      </c>
      <c r="M33" s="30">
        <v>466</v>
      </c>
    </row>
    <row r="34" spans="1:13" s="25" customFormat="1" ht="42" customHeight="1" x14ac:dyDescent="0.3">
      <c r="A34" s="80">
        <v>29</v>
      </c>
      <c r="B34" s="83" t="s">
        <v>58</v>
      </c>
      <c r="C34" s="19" t="s">
        <v>70</v>
      </c>
      <c r="D34" s="70">
        <v>46911.826999999997</v>
      </c>
      <c r="E34" s="70">
        <v>46911.826999999997</v>
      </c>
      <c r="F34" s="70">
        <v>46911.826999999997</v>
      </c>
      <c r="G34" s="70">
        <v>46911.826999999997</v>
      </c>
      <c r="J34" s="30">
        <v>1842</v>
      </c>
      <c r="K34" s="30">
        <v>1763</v>
      </c>
      <c r="L34" s="30">
        <v>1763</v>
      </c>
      <c r="M34" s="30">
        <v>1763</v>
      </c>
    </row>
    <row r="35" spans="1:13" s="27" customFormat="1" x14ac:dyDescent="0.3">
      <c r="A35" s="84"/>
      <c r="B35" s="85"/>
      <c r="D35" s="86"/>
      <c r="E35" s="4"/>
      <c r="F35" s="4"/>
      <c r="G35" s="4"/>
      <c r="J35" s="96">
        <v>800730326.66999996</v>
      </c>
      <c r="K35" s="96"/>
      <c r="L35" s="96"/>
      <c r="M35" s="96"/>
    </row>
    <row r="37" spans="1:13" x14ac:dyDescent="0.3">
      <c r="D37" s="87"/>
    </row>
  </sheetData>
  <autoFilter ref="A5:G33"/>
  <mergeCells count="5">
    <mergeCell ref="A3:G3"/>
    <mergeCell ref="H24:H27"/>
    <mergeCell ref="H28:H30"/>
    <mergeCell ref="J35:M35"/>
    <mergeCell ref="F1:G1"/>
  </mergeCells>
  <pageMargins left="0.78740157480314965" right="0.39370078740157483" top="0.78740157480314965" bottom="0.78740157480314965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2023-03-14T04:27:40Z</cp:lastPrinted>
  <dcterms:created xsi:type="dcterms:W3CDTF">2023-03-14T03:48:00Z</dcterms:created>
  <dcterms:modified xsi:type="dcterms:W3CDTF">2023-03-14T04:45:43Z</dcterms:modified>
</cp:coreProperties>
</file>